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4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เม.ย. 63" sheetId="4" r:id="rId4"/>
    <sheet name="พักสินทรัพย์ เม.ย.63" sheetId="5" r:id="rId5"/>
    <sheet name="พักงานระหว่างสร้าง เม.ย.63" sheetId="6" r:id="rId6"/>
    <sheet name="พักหักล้างการรับโอน เม.ย.63" sheetId="7" state="hidden" r:id="rId7"/>
    <sheet name="พักอาวุธทางทหาร เม.ย.63" sheetId="8" state="hidden" r:id="rId8"/>
  </sheets>
  <definedNames>
    <definedName name="_xlnm.Print_Area" localSheetId="5">'พักงานระหว่างสร้าง เม.ย.63'!$A$1:$L$189</definedName>
    <definedName name="_xlnm.Print_Area" localSheetId="4">'พักสินทรัพย์ เม.ย.63'!$A$1:$L$165</definedName>
    <definedName name="_xlnm.Print_Area" localSheetId="2">'สรุปรายหน่วยเบิกจ่าย'!$A$1:$T$207</definedName>
    <definedName name="_xlnm.Print_Titles" localSheetId="1">'พักงานระหว่างสร้าง ม.ค.63'!$3:$3</definedName>
    <definedName name="_xlnm.Print_Titles" localSheetId="5">'พักงานระหว่างสร้าง เม.ย.63'!$3:$3</definedName>
    <definedName name="_xlnm.Print_Titles" localSheetId="0">'พักสินทรัพย์ ม.ค.63'!$3:$3</definedName>
    <definedName name="_xlnm.Print_Titles" localSheetId="4">'พักสินทรัพย์ เม.ย.63'!$3:$3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<sst xmlns="http://schemas.openxmlformats.org/spreadsheetml/2006/main" count="2381" uniqueCount="469">
  <si>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</si>
  <si>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</si>
  <si>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</si>
  <si>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</si>
  <si>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</si>
  <si>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</si>
  <si>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</si>
  <si>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</si>
  <si>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</si>
  <si>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</si>
  <si>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</si>
  <si>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</si>
  <si>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</si>
  <si>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</si>
  <si>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</si>
  <si>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</si>
  <si>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</si>
  <si>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</si>
  <si>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</si>
  <si>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</si>
  <si>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</si>
  <si>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</si>
  <si>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</si>
  <si>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</si>
  <si>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</si>
  <si>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</si>
  <si>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</si>
  <si>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</si>
  <si>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</si>
  <si>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</si>
  <si>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</si>
  <si>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</si>
  <si>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</si>
  <si>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</si>
  <si>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</si>
  <si>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</si>
  <si>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</si>
  <si>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</si>
  <si>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</si>
  <si>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</si>
  <si>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</si>
  <si>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</si>
  <si>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</si>
  <si>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</si>
  <si>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</si>
  <si>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</si>
  <si>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</si>
  <si>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</si>
  <si>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</si>
  <si>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</si>
  <si>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</si>
  <si>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</si>
  <si>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4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</si>
  <si>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</si>
  <si>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</si>
  <si>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</si>
  <si>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</si>
  <si>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</si>
  <si>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</si>
  <si>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</si>
  <si>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</si>
  <si>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</si>
  <si>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</si>
  <si>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</si>
  <si>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</si>
  <si>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</si>
  <si>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</si>
  <si>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</si>
  <si>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</si>
  <si>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</si>
  <si>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</si>
  <si>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</si>
  <si>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</si>
  <si>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</si>
  <si>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</si>
  <si>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</si>
  <si>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</si>
  <si>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</si>
  <si>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</si>
  <si>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</si>
  <si>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</si>
  <si>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</si>
  <si>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</si>
  <si>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</si>
  <si>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</si>
  <si>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</si>
  <si>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</si>
  <si>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</si>
  <si>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</si>
  <si>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</si>
  <si>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</si>
  <si>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</si>
  <si>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</si>
  <si>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</si>
  <si>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</si>
  <si>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</si>
  <si>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</si>
  <si>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</si>
  <si>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</si>
  <si>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</si>
  <si>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</si>
  <si>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</si>
  <si>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</si>
  <si>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</si>
  <si>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</si>
  <si>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</si>
  <si>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</si>
  <si>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</si>
  <si>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</si>
  <si>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</si>
  <si>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</si>
  <si>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</si>
  <si>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</si>
  <si>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</si>
  <si>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</si>
  <si>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</si>
  <si>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</si>
  <si>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</si>
  <si>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</si>
  <si>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</si>
  <si>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</si>
  <si>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</si>
  <si>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</si>
  <si>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</si>
  <si>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</si>
  <si>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</si>
  <si>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</si>
  <si>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</si>
  <si>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</si>
  <si>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</si>
  <si>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</si>
  <si>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</si>
  <si>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</si>
  <si>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</si>
  <si>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</si>
  <si>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</si>
  <si>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</si>
  <si>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</si>
  <si>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</si>
  <si>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</si>
  <si>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</si>
  <si>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</si>
  <si>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</si>
  <si>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</si>
  <si>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</si>
  <si>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</si>
  <si>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</si>
  <si>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</si>
  <si>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</si>
  <si>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</si>
  <si>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</si>
  <si>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</si>
  <si>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</si>
  <si>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</si>
  <si>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</si>
  <si>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</si>
  <si>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</si>
  <si>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</si>
  <si>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</si>
  <si>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</si>
  <si>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</si>
  <si>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</si>
  <si>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</si>
  <si>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</si>
  <si>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</si>
  <si>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</si>
  <si>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</si>
  <si>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</si>
  <si>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</si>
  <si>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</si>
  <si>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</si>
  <si>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</si>
  <si>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</si>
  <si>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</si>
  <si>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</si>
  <si>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</si>
  <si>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</si>
  <si>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</si>
  <si>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</si>
  <si>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</si>
  <si>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</si>
  <si>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</si>
  <si>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</si>
  <si>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</si>
  <si>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</si>
  <si>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</si>
  <si>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</si>
  <si>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</si>
  <si>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</si>
  <si>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</si>
  <si>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</si>
  <si>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</si>
  <si>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</si>
  <si>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</si>
  <si>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</si>
  <si>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</si>
  <si>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</si>
  <si>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</si>
  <si>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</si>
  <si>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</si>
  <si>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</si>
  <si>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</si>
  <si>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</si>
  <si>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</si>
  <si>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</si>
  <si>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</si>
  <si>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</si>
  <si>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</si>
  <si>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</si>
  <si>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</si>
  <si>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</si>
  <si>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</si>
  <si>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</si>
  <si>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</si>
  <si>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</si>
  <si>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</si>
  <si>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</si>
  <si>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</si>
  <si>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</si>
  <si>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</si>
  <si>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</si>
  <si>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</si>
  <si>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</si>
  <si>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</si>
  <si>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</si>
  <si>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</si>
  <si>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</si>
  <si>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</si>
  <si>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</si>
  <si>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</si>
  <si>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</si>
  <si>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</si>
  <si>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</si>
  <si>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</si>
  <si>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</si>
  <si>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</si>
  <si>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</si>
  <si>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</si>
  <si>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</si>
  <si>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</si>
  <si>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</si>
  <si>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</si>
  <si>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</si>
  <si>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</si>
  <si>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</si>
  <si>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</si>
  <si>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</si>
  <si>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</si>
  <si>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</si>
  <si>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</si>
  <si>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</si>
  <si>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</si>
  <si>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</si>
  <si>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</si>
  <si>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</si>
  <si>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</si>
  <si>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</si>
  <si>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</si>
  <si>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</si>
  <si>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</si>
  <si>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</si>
  <si>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</si>
  <si>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</si>
  <si>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</si>
  <si>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</si>
  <si>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</si>
  <si>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</si>
  <si>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</si>
  <si>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</si>
  <si>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</si>
  <si>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</si>
  <si>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</si>
  <si>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</si>
  <si>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</si>
  <si>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</si>
  <si>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</si>
  <si>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</si>
  <si>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</si>
  <si>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</si>
  <si>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</si>
  <si>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</si>
  <si>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</si>
  <si>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</si>
  <si>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</si>
  <si>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</si>
  <si>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</si>
  <si>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</si>
  <si>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</si>
  <si>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</si>
  <si>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</si>
  <si>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</si>
  <si>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</si>
  <si>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</si>
  <si>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</si>
  <si>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</si>
  <si>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</si>
  <si>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</si>
  <si>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</si>
  <si>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</si>
  <si>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</si>
  <si>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</si>
  <si>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</si>
  <si>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</si>
  <si>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</si>
  <si>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</si>
  <si>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</si>
  <si>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</si>
  <si>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</si>
  <si>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</si>
  <si>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</si>
  <si>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</si>
  <si>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</si>
  <si>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</si>
  <si>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</si>
  <si>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</si>
  <si>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</si>
  <si>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</si>
  <si>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</si>
  <si>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</si>
  <si>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</si>
  <si>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</si>
  <si>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</si>
  <si>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</si>
  <si>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</si>
  <si>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</si>
  <si>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</si>
  <si>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</si>
  <si>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</si>
  <si>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</si>
  <si>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</si>
  <si>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</si>
  <si>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</si>
  <si>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</si>
  <si>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</si>
  <si>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</si>
  <si>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</si>
  <si>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</si>
  <si>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</si>
  <si>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</si>
  <si>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</si>
  <si>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</si>
  <si>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</si>
  <si>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</si>
  <si>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</si>
  <si>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</si>
  <si>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</si>
  <si>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</si>
  <si>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</si>
  <si>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</si>
  <si>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</si>
  <si>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</si>
  <si>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</si>
  <si>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</si>
  <si>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</si>
  <si>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</si>
  <si>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</si>
  <si>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</si>
  <si>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</si>
  <si>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</si>
  <si>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</si>
  <si>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</si>
  <si>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</si>
  <si>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</si>
  <si>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</si>
  <si>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16</t>
  </si>
  <si>
    <t>17</t>
  </si>
  <si>
    <t>18</t>
  </si>
  <si>
    <t xml:space="preserve">  จำนวนในสกุลเงินในประเทศ</t>
  </si>
  <si>
    <t>10.04.2020</t>
  </si>
  <si>
    <t>07.04.2020</t>
  </si>
  <si>
    <t>13.04.2020</t>
  </si>
  <si>
    <t>16.03.2020</t>
  </si>
  <si>
    <t>14.04.2020</t>
  </si>
  <si>
    <t>21.04.2020</t>
  </si>
  <si>
    <t>01.03.2020</t>
  </si>
  <si>
    <t>01.04.2020</t>
  </si>
  <si>
    <t>02.04.2020</t>
  </si>
  <si>
    <t>20.04.2020</t>
  </si>
  <si>
    <t>KN</t>
  </si>
  <si>
    <t>22.04.2020</t>
  </si>
  <si>
    <t>30.04.2020</t>
  </si>
  <si>
    <t>11.02.2020</t>
  </si>
  <si>
    <t>31.03.2020</t>
  </si>
  <si>
    <t>17.04.2020</t>
  </si>
  <si>
    <t>01.06.2017</t>
  </si>
  <si>
    <t>16.04.2020</t>
  </si>
  <si>
    <t>25.10.2018</t>
  </si>
  <si>
    <t>09.04.2020</t>
  </si>
  <si>
    <t>06.06.2017</t>
  </si>
  <si>
    <t>30.03.2018</t>
  </si>
  <si>
    <t>28.02.2020</t>
  </si>
  <si>
    <t>19.03.2020</t>
  </si>
  <si>
    <t>10.03.2020</t>
  </si>
  <si>
    <t>01.02.2020</t>
  </si>
  <si>
    <t>15.04.2020</t>
  </si>
  <si>
    <t>18.02.2020</t>
  </si>
  <si>
    <t>29.04.2020</t>
  </si>
  <si>
    <t>24.04.2020</t>
  </si>
  <si>
    <t>23.04.2020</t>
  </si>
  <si>
    <t>30.03.2020</t>
  </si>
  <si>
    <t>03.04.2020</t>
  </si>
  <si>
    <t>27.04.2020</t>
  </si>
  <si>
    <t>24.01.2020</t>
  </si>
  <si>
    <t>บช.ปส.</t>
  </si>
  <si>
    <t>กก.5 บก.กฝ.</t>
  </si>
  <si>
    <t>กก.8 บก.กฝ.</t>
  </si>
  <si>
    <t>กก.ตชด.32</t>
  </si>
  <si>
    <t>บช.ศ.</t>
  </si>
  <si>
    <t>ภ.จว.พระนครศรีอยุธยา</t>
  </si>
  <si>
    <t>ภ.2</t>
  </si>
  <si>
    <t>ภ.จว.จันทบุรี</t>
  </si>
  <si>
    <t>ภ.จว.ชัยภูมิ</t>
  </si>
  <si>
    <t>ภ.จว.เลย</t>
  </si>
  <si>
    <t>ภ.จว.แพร่</t>
  </si>
  <si>
    <t>ภ.จว.ยะลา</t>
  </si>
  <si>
    <t>บช.ทท.</t>
  </si>
  <si>
    <t>เรียกรายงาน ณ วันที่ 30 เมษายน 2563</t>
  </si>
  <si>
    <t>รายละเอียดบัญชีพักงานระหว่างก่อสร้าง ณ 30 เมษายน 2563</t>
  </si>
  <si>
    <t>KE</t>
  </si>
  <si>
    <t>08.04.2020</t>
  </si>
  <si>
    <t>03.02.2020</t>
  </si>
  <si>
    <t>18.03.2020</t>
  </si>
  <si>
    <t>20.03.2020</t>
  </si>
  <si>
    <t>13.03.2020</t>
  </si>
  <si>
    <t>28.11.2019</t>
  </si>
  <si>
    <t>17.03.2020</t>
  </si>
  <si>
    <t>09.03.2020</t>
  </si>
  <si>
    <t>05.03.2020</t>
  </si>
  <si>
    <t>20.02.2020</t>
  </si>
  <si>
    <t>07.02.2020</t>
  </si>
  <si>
    <t>25.03.2020</t>
  </si>
  <si>
    <t>24.03.2020</t>
  </si>
  <si>
    <t>26.08.2019</t>
  </si>
  <si>
    <t>06.12.2019</t>
  </si>
  <si>
    <t>17.02.2020</t>
  </si>
  <si>
    <t>15.03.2020</t>
  </si>
  <si>
    <t>25.04.2020</t>
  </si>
  <si>
    <t>28.04.2020</t>
  </si>
  <si>
    <t>บก.รน.</t>
  </si>
  <si>
    <t>กก.11 บก.รน.</t>
  </si>
  <si>
    <t>ภ.จว.ตาก</t>
  </si>
  <si>
    <t>ภ.จว.ระนอง</t>
  </si>
  <si>
    <t>กก.10 บก.รน.</t>
  </si>
  <si>
    <t>ประเภ</t>
  </si>
  <si>
    <t>ภ.จว.สิงห์บุรี</t>
  </si>
  <si>
    <t>14.11.2018</t>
  </si>
  <si>
    <t>รายละเอียดบัญชีพักสินทรัพย์ ณ 30 เมษายน 2563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</si>
  <si>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</si>
  <si>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</si>
  <si>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</si>
  <si>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</si>
  <si>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</si>
  <si>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กก.6 บก.รน.</t>
  </si>
  <si>
    <t>ศฝร.ภ.7</t>
  </si>
  <si>
    <t>ภ.จว.เชียงราย</t>
  </si>
  <si>
    <t>เรียกรายงาน ณ วันที่ 5 พฤษภาคม 2563</t>
  </si>
  <si>
    <t>หักล้างการโอน</t>
  </si>
  <si>
    <t xml:space="preserve">               ฝ่ายบัญชี 3 กช.       103    รายการ</t>
  </si>
  <si>
    <t xml:space="preserve">               ฝ่ายบัญชี 1 กช.       168     รายการ</t>
  </si>
  <si>
    <t xml:space="preserve">                     รวม     346    รายการ</t>
  </si>
  <si>
    <t xml:space="preserve">               ฝ่ายบัญชี 2 กช.        75     รายการ</t>
  </si>
  <si>
    <t>รายการบัญชีพักสินทรัพย์สรุปรวมแต่ละ บช.  ณ วันที่ 30 เม.ย. 63</t>
  </si>
  <si>
    <t>19</t>
  </si>
  <si>
    <t>20</t>
  </si>
  <si>
    <t>ตำรวจภูธรภาค 4   (จว.ขอนแก่น)</t>
  </si>
  <si>
    <t>21</t>
  </si>
  <si>
    <t>22</t>
  </si>
  <si>
    <t>รายการบัญชีพักสินทรัพย์คงค้างสรุปรายหน่วยเบิกจ่าย ณ 30 เม.ย. 63</t>
  </si>
  <si>
    <t>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</si>
</sst>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10"/>
      <name val="Angsana New"/>
      <family val="1"/>
    </font>
    <font>
      <sz val="16"/>
      <name val="Angsana New"/>
      <family val="1"/>
    </font>
    <font>
      <sz val="14"/>
      <name val="Tahoma"/>
      <family val="2"/>
    </font>
    <font>
      <sz val="11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name val="Calibri"/>
      <family val="2"/>
    </font>
    <font>
      <sz val="1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43" fontId="61" fillId="35" borderId="10" xfId="38" applyFont="1" applyFill="1" applyBorder="1" applyAlignment="1">
      <alignment horizontal="center" vertical="center" shrinkToFit="1"/>
    </xf>
    <xf numFmtId="43" fontId="61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2" fillId="0" borderId="10" xfId="46" applyFont="1" applyBorder="1" applyAlignment="1">
      <alignment horizontal="left" shrinkToFit="1"/>
      <protection/>
    </xf>
    <xf numFmtId="0" fontId="60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60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9" fillId="0" borderId="0" xfId="0" applyFont="1" applyAlignment="1">
      <alignment horizontal="center"/>
    </xf>
    <xf numFmtId="0" fontId="60" fillId="38" borderId="10" xfId="0" applyFont="1" applyFill="1" applyBorder="1" applyAlignment="1">
      <alignment horizontal="center"/>
    </xf>
    <xf numFmtId="4" fontId="58" fillId="0" borderId="0" xfId="0" applyNumberFormat="1" applyFont="1" applyAlignment="1">
      <alignment/>
    </xf>
    <xf numFmtId="4" fontId="58" fillId="0" borderId="10" xfId="0" applyNumberFormat="1" applyFont="1" applyBorder="1" applyAlignment="1">
      <alignment/>
    </xf>
    <xf numFmtId="4" fontId="58" fillId="34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14" fontId="58" fillId="0" borderId="10" xfId="0" applyNumberFormat="1" applyFont="1" applyBorder="1" applyAlignment="1">
      <alignment horizontal="center"/>
    </xf>
    <xf numFmtId="14" fontId="58" fillId="33" borderId="10" xfId="0" applyNumberFormat="1" applyFont="1" applyFill="1" applyBorder="1" applyAlignment="1">
      <alignment horizontal="center"/>
    </xf>
    <xf numFmtId="14" fontId="58" fillId="34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9" borderId="10" xfId="0" applyFont="1" applyFill="1" applyBorder="1" applyAlignment="1">
      <alignment/>
    </xf>
    <xf numFmtId="0" fontId="58" fillId="39" borderId="10" xfId="0" applyFont="1" applyFill="1" applyBorder="1" applyAlignment="1">
      <alignment horizontal="center"/>
    </xf>
    <xf numFmtId="14" fontId="58" fillId="39" borderId="10" xfId="0" applyNumberFormat="1" applyFont="1" applyFill="1" applyBorder="1" applyAlignment="1">
      <alignment horizontal="center"/>
    </xf>
    <xf numFmtId="4" fontId="58" fillId="39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58" fillId="40" borderId="10" xfId="0" applyFont="1" applyFill="1" applyBorder="1" applyAlignment="1">
      <alignment/>
    </xf>
    <xf numFmtId="0" fontId="58" fillId="40" borderId="10" xfId="0" applyFont="1" applyFill="1" applyBorder="1" applyAlignment="1">
      <alignment horizontal="center"/>
    </xf>
    <xf numFmtId="14" fontId="58" fillId="40" borderId="10" xfId="0" applyNumberFormat="1" applyFont="1" applyFill="1" applyBorder="1" applyAlignment="1">
      <alignment horizontal="center"/>
    </xf>
    <xf numFmtId="4" fontId="58" fillId="40" borderId="10" xfId="0" applyNumberFormat="1" applyFont="1" applyFill="1" applyBorder="1" applyAlignment="1">
      <alignment/>
    </xf>
    <xf numFmtId="0" fontId="58" fillId="41" borderId="10" xfId="0" applyFont="1" applyFill="1" applyBorder="1" applyAlignment="1">
      <alignment/>
    </xf>
    <xf numFmtId="0" fontId="58" fillId="41" borderId="10" xfId="0" applyFont="1" applyFill="1" applyBorder="1" applyAlignment="1">
      <alignment horizontal="center"/>
    </xf>
    <xf numFmtId="14" fontId="58" fillId="41" borderId="10" xfId="0" applyNumberFormat="1" applyFont="1" applyFill="1" applyBorder="1" applyAlignment="1">
      <alignment horizontal="center"/>
    </xf>
    <xf numFmtId="4" fontId="58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8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58" fillId="31" borderId="10" xfId="0" applyFont="1" applyFill="1" applyBorder="1" applyAlignment="1">
      <alignment/>
    </xf>
    <xf numFmtId="0" fontId="58" fillId="31" borderId="10" xfId="0" applyFont="1" applyFill="1" applyBorder="1" applyAlignment="1">
      <alignment horizontal="center"/>
    </xf>
    <xf numFmtId="14" fontId="58" fillId="31" borderId="10" xfId="0" applyNumberFormat="1" applyFont="1" applyFill="1" applyBorder="1" applyAlignment="1">
      <alignment horizontal="center"/>
    </xf>
    <xf numFmtId="4" fontId="58" fillId="31" borderId="10" xfId="0" applyNumberFormat="1" applyFont="1" applyFill="1" applyBorder="1" applyAlignment="1">
      <alignment/>
    </xf>
    <xf numFmtId="0" fontId="58" fillId="42" borderId="10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14" fontId="58" fillId="42" borderId="10" xfId="0" applyNumberFormat="1" applyFont="1" applyFill="1" applyBorder="1" applyAlignment="1">
      <alignment horizontal="center"/>
    </xf>
    <xf numFmtId="4" fontId="58" fillId="42" borderId="10" xfId="0" applyNumberFormat="1" applyFont="1" applyFill="1" applyBorder="1" applyAlignment="1">
      <alignment/>
    </xf>
    <xf numFmtId="0" fontId="58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8" fillId="0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14" fontId="64" fillId="0" borderId="10" xfId="0" applyNumberFormat="1" applyFont="1" applyBorder="1" applyAlignment="1">
      <alignment horizontal="center"/>
    </xf>
    <xf numFmtId="4" fontId="64" fillId="0" borderId="10" xfId="0" applyNumberFormat="1" applyFont="1" applyBorder="1" applyAlignment="1">
      <alignment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14" fontId="64" fillId="33" borderId="10" xfId="0" applyNumberFormat="1" applyFont="1" applyFill="1" applyBorder="1" applyAlignment="1">
      <alignment horizontal="center"/>
    </xf>
    <xf numFmtId="4" fontId="64" fillId="33" borderId="10" xfId="0" applyNumberFormat="1" applyFont="1" applyFill="1" applyBorder="1" applyAlignment="1">
      <alignment/>
    </xf>
    <xf numFmtId="0" fontId="64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14" fontId="64" fillId="34" borderId="10" xfId="0" applyNumberFormat="1" applyFont="1" applyFill="1" applyBorder="1" applyAlignment="1">
      <alignment horizontal="center"/>
    </xf>
    <xf numFmtId="4" fontId="64" fillId="34" borderId="10" xfId="0" applyNumberFormat="1" applyFont="1" applyFill="1" applyBorder="1" applyAlignment="1">
      <alignment/>
    </xf>
    <xf numFmtId="0" fontId="64" fillId="43" borderId="10" xfId="0" applyFont="1" applyFill="1" applyBorder="1" applyAlignment="1">
      <alignment horizontal="center"/>
    </xf>
    <xf numFmtId="0" fontId="64" fillId="43" borderId="10" xfId="0" applyFont="1" applyFill="1" applyBorder="1" applyAlignment="1">
      <alignment/>
    </xf>
    <xf numFmtId="14" fontId="64" fillId="43" borderId="10" xfId="0" applyNumberFormat="1" applyFont="1" applyFill="1" applyBorder="1" applyAlignment="1">
      <alignment horizontal="center"/>
    </xf>
    <xf numFmtId="4" fontId="64" fillId="43" borderId="10" xfId="0" applyNumberFormat="1" applyFont="1" applyFill="1" applyBorder="1" applyAlignment="1">
      <alignment/>
    </xf>
    <xf numFmtId="0" fontId="64" fillId="19" borderId="10" xfId="0" applyFont="1" applyFill="1" applyBorder="1" applyAlignment="1">
      <alignment horizontal="center"/>
    </xf>
    <xf numFmtId="0" fontId="64" fillId="19" borderId="10" xfId="0" applyFont="1" applyFill="1" applyBorder="1" applyAlignment="1">
      <alignment/>
    </xf>
    <xf numFmtId="14" fontId="64" fillId="19" borderId="10" xfId="0" applyNumberFormat="1" applyFont="1" applyFill="1" applyBorder="1" applyAlignment="1">
      <alignment horizontal="center"/>
    </xf>
    <xf numFmtId="4" fontId="64" fillId="19" borderId="10" xfId="0" applyNumberFormat="1" applyFont="1" applyFill="1" applyBorder="1" applyAlignment="1">
      <alignment/>
    </xf>
    <xf numFmtId="0" fontId="64" fillId="44" borderId="10" xfId="0" applyFont="1" applyFill="1" applyBorder="1" applyAlignment="1">
      <alignment horizontal="center"/>
    </xf>
    <xf numFmtId="0" fontId="64" fillId="44" borderId="10" xfId="0" applyFont="1" applyFill="1" applyBorder="1" applyAlignment="1">
      <alignment/>
    </xf>
    <xf numFmtId="14" fontId="64" fillId="44" borderId="10" xfId="0" applyNumberFormat="1" applyFont="1" applyFill="1" applyBorder="1" applyAlignment="1">
      <alignment horizontal="center"/>
    </xf>
    <xf numFmtId="4" fontId="64" fillId="44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4" fontId="64" fillId="0" borderId="10" xfId="0" applyNumberFormat="1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/>
    </xf>
    <xf numFmtId="0" fontId="64" fillId="45" borderId="10" xfId="0" applyFont="1" applyFill="1" applyBorder="1" applyAlignment="1">
      <alignment horizontal="center"/>
    </xf>
    <xf numFmtId="0" fontId="64" fillId="45" borderId="10" xfId="0" applyFont="1" applyFill="1" applyBorder="1" applyAlignment="1">
      <alignment/>
    </xf>
    <xf numFmtId="14" fontId="64" fillId="45" borderId="10" xfId="0" applyNumberFormat="1" applyFont="1" applyFill="1" applyBorder="1" applyAlignment="1">
      <alignment horizontal="center"/>
    </xf>
    <xf numFmtId="4" fontId="64" fillId="45" borderId="10" xfId="0" applyNumberFormat="1" applyFont="1" applyFill="1" applyBorder="1" applyAlignment="1">
      <alignment/>
    </xf>
    <xf numFmtId="0" fontId="64" fillId="46" borderId="10" xfId="0" applyFont="1" applyFill="1" applyBorder="1" applyAlignment="1">
      <alignment horizontal="center"/>
    </xf>
    <xf numFmtId="0" fontId="64" fillId="46" borderId="10" xfId="0" applyFont="1" applyFill="1" applyBorder="1" applyAlignment="1">
      <alignment/>
    </xf>
    <xf numFmtId="14" fontId="64" fillId="46" borderId="10" xfId="0" applyNumberFormat="1" applyFont="1" applyFill="1" applyBorder="1" applyAlignment="1">
      <alignment horizontal="center"/>
    </xf>
    <xf numFmtId="4" fontId="64" fillId="46" borderId="10" xfId="0" applyNumberFormat="1" applyFont="1" applyFill="1" applyBorder="1" applyAlignment="1">
      <alignment/>
    </xf>
    <xf numFmtId="0" fontId="64" fillId="47" borderId="10" xfId="0" applyFont="1" applyFill="1" applyBorder="1" applyAlignment="1">
      <alignment horizontal="center"/>
    </xf>
    <xf numFmtId="0" fontId="64" fillId="47" borderId="10" xfId="0" applyFont="1" applyFill="1" applyBorder="1" applyAlignment="1">
      <alignment/>
    </xf>
    <xf numFmtId="14" fontId="64" fillId="47" borderId="10" xfId="0" applyNumberFormat="1" applyFont="1" applyFill="1" applyBorder="1" applyAlignment="1">
      <alignment horizontal="center"/>
    </xf>
    <xf numFmtId="4" fontId="64" fillId="47" borderId="10" xfId="0" applyNumberFormat="1" applyFont="1" applyFill="1" applyBorder="1" applyAlignment="1">
      <alignment/>
    </xf>
    <xf numFmtId="0" fontId="64" fillId="32" borderId="10" xfId="0" applyFont="1" applyFill="1" applyBorder="1" applyAlignment="1">
      <alignment horizontal="center"/>
    </xf>
    <xf numFmtId="0" fontId="64" fillId="32" borderId="10" xfId="0" applyFont="1" applyFill="1" applyBorder="1" applyAlignment="1">
      <alignment/>
    </xf>
    <xf numFmtId="14" fontId="64" fillId="32" borderId="10" xfId="0" applyNumberFormat="1" applyFont="1" applyFill="1" applyBorder="1" applyAlignment="1">
      <alignment horizontal="center"/>
    </xf>
    <xf numFmtId="4" fontId="64" fillId="32" borderId="10" xfId="0" applyNumberFormat="1" applyFont="1" applyFill="1" applyBorder="1" applyAlignment="1">
      <alignment/>
    </xf>
    <xf numFmtId="0" fontId="64" fillId="13" borderId="10" xfId="0" applyFont="1" applyFill="1" applyBorder="1" applyAlignment="1">
      <alignment horizontal="center"/>
    </xf>
    <xf numFmtId="0" fontId="64" fillId="13" borderId="10" xfId="0" applyFont="1" applyFill="1" applyBorder="1" applyAlignment="1">
      <alignment/>
    </xf>
    <xf numFmtId="14" fontId="64" fillId="13" borderId="10" xfId="0" applyNumberFormat="1" applyFont="1" applyFill="1" applyBorder="1" applyAlignment="1">
      <alignment horizontal="center"/>
    </xf>
    <xf numFmtId="4" fontId="64" fillId="13" borderId="10" xfId="0" applyNumberFormat="1" applyFont="1" applyFill="1" applyBorder="1" applyAlignment="1">
      <alignment/>
    </xf>
    <xf numFmtId="0" fontId="64" fillId="48" borderId="10" xfId="0" applyFont="1" applyFill="1" applyBorder="1" applyAlignment="1">
      <alignment horizontal="center"/>
    </xf>
    <xf numFmtId="0" fontId="64" fillId="48" borderId="10" xfId="0" applyFont="1" applyFill="1" applyBorder="1" applyAlignment="1">
      <alignment/>
    </xf>
    <xf numFmtId="14" fontId="64" fillId="48" borderId="10" xfId="0" applyNumberFormat="1" applyFont="1" applyFill="1" applyBorder="1" applyAlignment="1">
      <alignment horizontal="center"/>
    </xf>
    <xf numFmtId="4" fontId="64" fillId="48" borderId="10" xfId="0" applyNumberFormat="1" applyFont="1" applyFill="1" applyBorder="1" applyAlignment="1">
      <alignment/>
    </xf>
    <xf numFmtId="0" fontId="64" fillId="9" borderId="10" xfId="0" applyFont="1" applyFill="1" applyBorder="1" applyAlignment="1">
      <alignment horizontal="center"/>
    </xf>
    <xf numFmtId="0" fontId="64" fillId="9" borderId="10" xfId="0" applyFont="1" applyFill="1" applyBorder="1" applyAlignment="1">
      <alignment/>
    </xf>
    <xf numFmtId="14" fontId="64" fillId="9" borderId="10" xfId="0" applyNumberFormat="1" applyFont="1" applyFill="1" applyBorder="1" applyAlignment="1">
      <alignment horizontal="center"/>
    </xf>
    <xf numFmtId="4" fontId="64" fillId="9" borderId="10" xfId="0" applyNumberFormat="1" applyFont="1" applyFill="1" applyBorder="1" applyAlignment="1">
      <alignment/>
    </xf>
    <xf numFmtId="0" fontId="64" fillId="49" borderId="10" xfId="0" applyFont="1" applyFill="1" applyBorder="1" applyAlignment="1">
      <alignment horizontal="center"/>
    </xf>
    <xf numFmtId="0" fontId="64" fillId="49" borderId="10" xfId="0" applyFont="1" applyFill="1" applyBorder="1" applyAlignment="1">
      <alignment/>
    </xf>
    <xf numFmtId="14" fontId="64" fillId="49" borderId="10" xfId="0" applyNumberFormat="1" applyFont="1" applyFill="1" applyBorder="1" applyAlignment="1">
      <alignment horizontal="center"/>
    </xf>
    <xf numFmtId="4" fontId="64" fillId="49" borderId="10" xfId="0" applyNumberFormat="1" applyFont="1" applyFill="1" applyBorder="1" applyAlignment="1">
      <alignment/>
    </xf>
    <xf numFmtId="0" fontId="64" fillId="7" borderId="10" xfId="0" applyFont="1" applyFill="1" applyBorder="1" applyAlignment="1">
      <alignment horizontal="center"/>
    </xf>
    <xf numFmtId="0" fontId="64" fillId="7" borderId="10" xfId="0" applyFont="1" applyFill="1" applyBorder="1" applyAlignment="1">
      <alignment/>
    </xf>
    <xf numFmtId="14" fontId="64" fillId="7" borderId="10" xfId="0" applyNumberFormat="1" applyFont="1" applyFill="1" applyBorder="1" applyAlignment="1">
      <alignment horizontal="center"/>
    </xf>
    <xf numFmtId="4" fontId="64" fillId="7" borderId="10" xfId="0" applyNumberFormat="1" applyFont="1" applyFill="1" applyBorder="1" applyAlignment="1">
      <alignment/>
    </xf>
    <xf numFmtId="0" fontId="64" fillId="0" borderId="0" xfId="0" applyFont="1" applyAlignment="1">
      <alignment horizontal="center"/>
    </xf>
    <xf numFmtId="4" fontId="58" fillId="0" borderId="10" xfId="0" applyNumberFormat="1" applyFont="1" applyFill="1" applyBorder="1" applyAlignment="1">
      <alignment/>
    </xf>
    <xf numFmtId="4" fontId="58" fillId="45" borderId="10" xfId="0" applyNumberFormat="1" applyFont="1" applyFill="1" applyBorder="1" applyAlignment="1">
      <alignment/>
    </xf>
    <xf numFmtId="4" fontId="58" fillId="44" borderId="10" xfId="0" applyNumberFormat="1" applyFont="1" applyFill="1" applyBorder="1" applyAlignment="1">
      <alignment/>
    </xf>
    <xf numFmtId="4" fontId="58" fillId="38" borderId="10" xfId="0" applyNumberFormat="1" applyFont="1" applyFill="1" applyBorder="1" applyAlignment="1">
      <alignment/>
    </xf>
    <xf numFmtId="4" fontId="58" fillId="32" borderId="10" xfId="0" applyNumberFormat="1" applyFont="1" applyFill="1" applyBorder="1" applyAlignment="1">
      <alignment/>
    </xf>
    <xf numFmtId="4" fontId="58" fillId="10" borderId="10" xfId="0" applyNumberFormat="1" applyFont="1" applyFill="1" applyBorder="1" applyAlignment="1">
      <alignment/>
    </xf>
    <xf numFmtId="4" fontId="58" fillId="9" borderId="10" xfId="0" applyNumberFormat="1" applyFont="1" applyFill="1" applyBorder="1" applyAlignment="1">
      <alignment/>
    </xf>
    <xf numFmtId="4" fontId="58" fillId="19" borderId="10" xfId="0" applyNumberFormat="1" applyFont="1" applyFill="1" applyBorder="1" applyAlignment="1">
      <alignment/>
    </xf>
    <xf numFmtId="4" fontId="58" fillId="5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45" borderId="10" xfId="0" applyFont="1" applyFill="1" applyBorder="1" applyAlignment="1">
      <alignment horizontal="center"/>
    </xf>
    <xf numFmtId="0" fontId="58" fillId="44" borderId="10" xfId="0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/>
    </xf>
    <xf numFmtId="0" fontId="58" fillId="9" borderId="10" xfId="0" applyFont="1" applyFill="1" applyBorder="1" applyAlignment="1">
      <alignment horizontal="center"/>
    </xf>
    <xf numFmtId="0" fontId="58" fillId="19" borderId="10" xfId="0" applyFont="1" applyFill="1" applyBorder="1" applyAlignment="1">
      <alignment horizontal="center"/>
    </xf>
    <xf numFmtId="0" fontId="58" fillId="50" borderId="10" xfId="0" applyFont="1" applyFill="1" applyBorder="1" applyAlignment="1">
      <alignment horizontal="center"/>
    </xf>
    <xf numFmtId="14" fontId="58" fillId="0" borderId="10" xfId="0" applyNumberFormat="1" applyFont="1" applyFill="1" applyBorder="1" applyAlignment="1">
      <alignment horizontal="center"/>
    </xf>
    <xf numFmtId="14" fontId="58" fillId="45" borderId="10" xfId="0" applyNumberFormat="1" applyFont="1" applyFill="1" applyBorder="1" applyAlignment="1">
      <alignment horizontal="center"/>
    </xf>
    <xf numFmtId="14" fontId="58" fillId="44" borderId="10" xfId="0" applyNumberFormat="1" applyFont="1" applyFill="1" applyBorder="1" applyAlignment="1">
      <alignment horizontal="center"/>
    </xf>
    <xf numFmtId="14" fontId="58" fillId="38" borderId="10" xfId="0" applyNumberFormat="1" applyFont="1" applyFill="1" applyBorder="1" applyAlignment="1">
      <alignment horizontal="center"/>
    </xf>
    <xf numFmtId="14" fontId="58" fillId="32" borderId="10" xfId="0" applyNumberFormat="1" applyFont="1" applyFill="1" applyBorder="1" applyAlignment="1">
      <alignment horizontal="center"/>
    </xf>
    <xf numFmtId="14" fontId="58" fillId="10" borderId="10" xfId="0" applyNumberFormat="1" applyFont="1" applyFill="1" applyBorder="1" applyAlignment="1">
      <alignment horizontal="center"/>
    </xf>
    <xf numFmtId="14" fontId="58" fillId="9" borderId="10" xfId="0" applyNumberFormat="1" applyFont="1" applyFill="1" applyBorder="1" applyAlignment="1">
      <alignment horizontal="center"/>
    </xf>
    <xf numFmtId="14" fontId="58" fillId="19" borderId="10" xfId="0" applyNumberFormat="1" applyFont="1" applyFill="1" applyBorder="1" applyAlignment="1">
      <alignment horizontal="center"/>
    </xf>
    <xf numFmtId="14" fontId="58" fillId="50" borderId="10" xfId="0" applyNumberFormat="1" applyFont="1" applyFill="1" applyBorder="1" applyAlignment="1">
      <alignment horizontal="center"/>
    </xf>
    <xf numFmtId="0" fontId="58" fillId="44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51" borderId="14" xfId="0" applyFont="1" applyFill="1" applyBorder="1" applyAlignment="1">
      <alignment horizontal="center" vertical="center" shrinkToFit="1"/>
    </xf>
    <xf numFmtId="0" fontId="4" fillId="52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51" borderId="15" xfId="0" applyFont="1" applyFill="1" applyBorder="1" applyAlignment="1">
      <alignment horizontal="center" vertical="center" shrinkToFit="1"/>
    </xf>
    <xf numFmtId="0" fontId="4" fillId="52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51" borderId="17" xfId="0" applyFont="1" applyFill="1" applyBorder="1" applyAlignment="1">
      <alignment horizontal="center" vertical="center"/>
    </xf>
    <xf numFmtId="0" fontId="6" fillId="52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51" borderId="20" xfId="0" applyFont="1" applyFill="1" applyBorder="1" applyAlignment="1">
      <alignment horizontal="center" vertical="center"/>
    </xf>
    <xf numFmtId="0" fontId="6" fillId="52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51" borderId="23" xfId="0" applyFont="1" applyFill="1" applyBorder="1" applyAlignment="1">
      <alignment horizontal="center" vertical="center"/>
    </xf>
    <xf numFmtId="0" fontId="6" fillId="52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51" borderId="26" xfId="0" applyFont="1" applyFill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51" borderId="29" xfId="0" applyFont="1" applyFill="1" applyBorder="1" applyAlignment="1">
      <alignment horizontal="center" vertical="center"/>
    </xf>
    <xf numFmtId="0" fontId="6" fillId="52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51" borderId="32" xfId="0" applyFont="1" applyFill="1" applyBorder="1" applyAlignment="1">
      <alignment horizontal="center" vertical="center"/>
    </xf>
    <xf numFmtId="0" fontId="6" fillId="52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 shrinkToFit="1"/>
    </xf>
    <xf numFmtId="0" fontId="6" fillId="33" borderId="34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51" borderId="15" xfId="0" applyFont="1" applyFill="1" applyBorder="1" applyAlignment="1">
      <alignment horizontal="center" vertical="center"/>
    </xf>
    <xf numFmtId="0" fontId="6" fillId="5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/>
    </xf>
    <xf numFmtId="0" fontId="6" fillId="51" borderId="39" xfId="0" applyFont="1" applyFill="1" applyBorder="1" applyAlignment="1">
      <alignment horizontal="center" vertical="center"/>
    </xf>
    <xf numFmtId="0" fontId="6" fillId="52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52" borderId="17" xfId="0" applyFont="1" applyFill="1" applyBorder="1" applyAlignment="1">
      <alignment horizontal="center" vertical="center" shrinkToFit="1"/>
    </xf>
    <xf numFmtId="187" fontId="4" fillId="51" borderId="17" xfId="38" applyNumberFormat="1" applyFont="1" applyFill="1" applyBorder="1" applyAlignment="1">
      <alignment horizontal="center" shrinkToFit="1"/>
    </xf>
    <xf numFmtId="0" fontId="6" fillId="51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3" fillId="0" borderId="0" xfId="0" applyFont="1" applyAlignment="1">
      <alignment horizontal="center"/>
    </xf>
    <xf numFmtId="0" fontId="63" fillId="0" borderId="41" xfId="0" applyFont="1" applyBorder="1" applyAlignment="1">
      <alignment horizontal="center"/>
    </xf>
    <xf numFmtId="0" fontId="6" fillId="0" borderId="0" xfId="0" applyFont="1" applyFill="1" applyAlignment="1">
      <alignment horizontal="left" vertical="top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53" borderId="0" xfId="0" applyFont="1" applyFill="1" applyAlignment="1">
      <alignment horizontal="center" vertical="center" shrinkToFit="1"/>
    </xf>
    <xf numFmtId="0" fontId="4" fillId="53" borderId="44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51" borderId="39" xfId="0" applyFont="1" applyFill="1" applyBorder="1" applyAlignment="1">
      <alignment horizontal="center" vertical="center" shrinkToFit="1"/>
    </xf>
    <xf numFmtId="0" fontId="4" fillId="51" borderId="14" xfId="0" applyFont="1" applyFill="1" applyBorder="1" applyAlignment="1">
      <alignment horizontal="center" vertical="center" shrinkToFit="1"/>
    </xf>
    <xf numFmtId="0" fontId="4" fillId="51" borderId="15" xfId="0" applyFont="1" applyFill="1" applyBorder="1" applyAlignment="1">
      <alignment horizontal="center" vertical="center" shrinkToFit="1"/>
    </xf>
    <xf numFmtId="0" fontId="4" fillId="51" borderId="49" xfId="0" applyFont="1" applyFill="1" applyBorder="1" applyAlignment="1">
      <alignment horizontal="center" vertical="center" shrinkToFit="1"/>
    </xf>
    <xf numFmtId="0" fontId="4" fillId="51" borderId="50" xfId="0" applyFont="1" applyFill="1" applyBorder="1" applyAlignment="1">
      <alignment horizontal="center" vertical="center" shrinkToFit="1"/>
    </xf>
    <xf numFmtId="0" fontId="4" fillId="51" borderId="51" xfId="0" applyFont="1" applyFill="1" applyBorder="1" applyAlignment="1">
      <alignment horizontal="center" vertical="center" shrinkToFi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52" xfId="46" applyFont="1" applyFill="1" applyBorder="1" applyAlignment="1">
      <alignment horizontal="center" vertical="center" shrinkToFit="1"/>
      <protection/>
    </xf>
    <xf numFmtId="0" fontId="3" fillId="35" borderId="53" xfId="46" applyFont="1" applyFill="1" applyBorder="1" applyAlignment="1">
      <alignment horizontal="center" vertical="center" shrinkToFit="1"/>
      <protection/>
    </xf>
    <xf numFmtId="43" fontId="61" fillId="35" borderId="10" xfId="38" applyFont="1" applyFill="1" applyBorder="1" applyAlignment="1">
      <alignment horizontal="center" vertical="center" wrapText="1"/>
    </xf>
    <xf numFmtId="43" fontId="65" fillId="35" borderId="11" xfId="38" applyFont="1" applyFill="1" applyBorder="1" applyAlignment="1">
      <alignment horizontal="center" vertical="center" wrapText="1" shrinkToFit="1"/>
    </xf>
    <xf numFmtId="43" fontId="65" fillId="35" borderId="14" xfId="38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1" fillId="35" borderId="12" xfId="38" applyFont="1" applyFill="1" applyBorder="1" applyAlignment="1">
      <alignment horizontal="center" vertical="center" wrapText="1"/>
    </xf>
    <xf numFmtId="43" fontId="61" fillId="35" borderId="43" xfId="38" applyFont="1" applyFill="1" applyBorder="1" applyAlignment="1">
      <alignment horizontal="center" vertical="center" wrapText="1"/>
    </xf>
    <xf numFmtId="43" fontId="65" fillId="35" borderId="13" xfId="38" applyFont="1" applyFill="1" applyBorder="1" applyAlignment="1">
      <alignment horizontal="center" vertical="center" shrinkToFit="1"/>
    </xf>
    <xf numFmtId="0" fontId="66" fillId="35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8" fillId="0" borderId="41" xfId="0" applyFont="1" applyBorder="1" applyAlignment="1">
      <alignment horizontal="center"/>
    </xf>
    <xf numFmtId="0" fontId="69" fillId="0" borderId="0" xfId="0" applyFont="1" applyAlignment="1">
      <alignment/>
    </xf>
    <xf numFmtId="4" fontId="64" fillId="0" borderId="0" xfId="0" applyNumberFormat="1" applyFont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69" fillId="44" borderId="10" xfId="0" applyFont="1" applyFill="1" applyBorder="1" applyAlignment="1">
      <alignment horizontal="center"/>
    </xf>
    <xf numFmtId="0" fontId="35" fillId="44" borderId="10" xfId="0" applyFont="1" applyFill="1" applyBorder="1" applyAlignment="1">
      <alignment horizontal="center"/>
    </xf>
    <xf numFmtId="14" fontId="35" fillId="44" borderId="10" xfId="0" applyNumberFormat="1" applyFont="1" applyFill="1" applyBorder="1" applyAlignment="1">
      <alignment horizontal="center"/>
    </xf>
    <xf numFmtId="4" fontId="35" fillId="44" borderId="10" xfId="0" applyNumberFormat="1" applyFont="1" applyFill="1" applyBorder="1" applyAlignment="1">
      <alignment/>
    </xf>
    <xf numFmtId="0" fontId="35" fillId="44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/>
    </xf>
    <xf numFmtId="4" fontId="64" fillId="0" borderId="0" xfId="0" applyNumberFormat="1" applyFont="1" applyFill="1" applyAlignment="1">
      <alignment/>
    </xf>
    <xf numFmtId="0" fontId="35" fillId="48" borderId="10" xfId="0" applyFont="1" applyFill="1" applyBorder="1" applyAlignment="1">
      <alignment horizontal="center"/>
    </xf>
    <xf numFmtId="14" fontId="35" fillId="48" borderId="10" xfId="0" applyNumberFormat="1" applyFont="1" applyFill="1" applyBorder="1" applyAlignment="1">
      <alignment horizontal="center"/>
    </xf>
    <xf numFmtId="4" fontId="35" fillId="48" borderId="10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5" fillId="48" borderId="10" xfId="0" applyFont="1" applyFill="1" applyBorder="1" applyAlignment="1">
      <alignment/>
    </xf>
    <xf numFmtId="0" fontId="64" fillId="54" borderId="10" xfId="0" applyFont="1" applyFill="1" applyBorder="1" applyAlignment="1">
      <alignment horizontal="center"/>
    </xf>
    <xf numFmtId="0" fontId="64" fillId="54" borderId="10" xfId="0" applyFont="1" applyFill="1" applyBorder="1" applyAlignment="1">
      <alignment/>
    </xf>
    <xf numFmtId="14" fontId="64" fillId="54" borderId="10" xfId="0" applyNumberFormat="1" applyFont="1" applyFill="1" applyBorder="1" applyAlignment="1">
      <alignment horizontal="center"/>
    </xf>
    <xf numFmtId="4" fontId="64" fillId="54" borderId="10" xfId="0" applyNumberFormat="1" applyFont="1" applyFill="1" applyBorder="1" applyAlignment="1">
      <alignment/>
    </xf>
    <xf numFmtId="0" fontId="6" fillId="51" borderId="0" xfId="0" applyFont="1" applyFill="1" applyAlignment="1">
      <alignment horizontal="right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51" borderId="14" xfId="0" applyFont="1" applyFill="1" applyBorder="1" applyAlignment="1">
      <alignment horizontal="center" vertical="center"/>
    </xf>
    <xf numFmtId="0" fontId="6" fillId="5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0" fillId="0" borderId="54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70" fillId="0" borderId="37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18" xfId="0" applyFont="1" applyBorder="1" applyAlignment="1">
      <alignment/>
    </xf>
    <xf numFmtId="0" fontId="71" fillId="0" borderId="0" xfId="0" applyFont="1" applyAlignment="1">
      <alignment/>
    </xf>
    <xf numFmtId="0" fontId="6" fillId="51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53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53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39" fillId="0" borderId="0" xfId="0" applyNumberFormat="1" applyFont="1" applyFill="1" applyAlignment="1">
      <alignment/>
    </xf>
    <xf numFmtId="0" fontId="6" fillId="53" borderId="0" xfId="0" applyFont="1" applyFill="1" applyAlignment="1">
      <alignment vertical="top"/>
    </xf>
    <xf numFmtId="3" fontId="39" fillId="53" borderId="0" xfId="0" applyNumberFormat="1" applyFont="1" applyFill="1" applyAlignment="1">
      <alignment/>
    </xf>
    <xf numFmtId="0" fontId="6" fillId="0" borderId="60" xfId="0" applyFont="1" applyBorder="1" applyAlignment="1">
      <alignment horizontal="center" vertical="center" shrinkToFit="1"/>
    </xf>
    <xf numFmtId="0" fontId="6" fillId="0" borderId="60" xfId="0" applyFont="1" applyBorder="1" applyAlignment="1">
      <alignment vertical="center" shrinkToFit="1"/>
    </xf>
    <xf numFmtId="0" fontId="6" fillId="33" borderId="60" xfId="0" applyFont="1" applyFill="1" applyBorder="1" applyAlignment="1">
      <alignment horizontal="center" vertical="center"/>
    </xf>
    <xf numFmtId="0" fontId="6" fillId="51" borderId="60" xfId="0" applyFont="1" applyFill="1" applyBorder="1" applyAlignment="1">
      <alignment horizontal="center" vertical="center"/>
    </xf>
    <xf numFmtId="0" fontId="6" fillId="52" borderId="6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1" xfId="0" applyFont="1" applyFill="1" applyBorder="1" applyAlignment="1">
      <alignment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/>
    </xf>
    <xf numFmtId="0" fontId="6" fillId="51" borderId="61" xfId="0" applyFont="1" applyFill="1" applyBorder="1" applyAlignment="1">
      <alignment horizontal="center" vertical="center"/>
    </xf>
    <xf numFmtId="0" fontId="6" fillId="52" borderId="61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62" xfId="0" applyFont="1" applyBorder="1" applyAlignment="1">
      <alignment vertical="center" shrinkToFit="1"/>
    </xf>
    <xf numFmtId="0" fontId="6" fillId="33" borderId="62" xfId="0" applyFont="1" applyFill="1" applyBorder="1" applyAlignment="1">
      <alignment horizontal="center" vertical="center"/>
    </xf>
    <xf numFmtId="0" fontId="6" fillId="51" borderId="62" xfId="0" applyFont="1" applyFill="1" applyBorder="1" applyAlignment="1">
      <alignment horizontal="center" vertical="center"/>
    </xf>
    <xf numFmtId="0" fontId="6" fillId="52" borderId="62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33" borderId="62" xfId="0" applyFont="1" applyFill="1" applyBorder="1" applyAlignment="1">
      <alignment horizontal="center"/>
    </xf>
    <xf numFmtId="0" fontId="6" fillId="33" borderId="62" xfId="0" applyFont="1" applyFill="1" applyBorder="1" applyAlignment="1">
      <alignment/>
    </xf>
    <xf numFmtId="0" fontId="6" fillId="0" borderId="61" xfId="0" applyFont="1" applyBorder="1" applyAlignment="1">
      <alignment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336</v>
      </c>
    </row>
    <row r="2" spans="1:12" ht="21">
      <c r="A2" s="236" t="s">
        <v>335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21">
      <c r="A3" s="25" t="s">
        <v>8</v>
      </c>
      <c r="B3" s="25" t="s">
        <v>9</v>
      </c>
      <c r="C3" s="25" t="s">
        <v>4</v>
      </c>
      <c r="D3" s="25" t="s">
        <v>230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229</v>
      </c>
      <c r="E4" s="2">
        <v>81</v>
      </c>
      <c r="F4" s="2" t="s">
        <v>323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217</v>
      </c>
      <c r="C5" s="1">
        <v>2500700173</v>
      </c>
      <c r="D5" s="1" t="s">
        <v>278</v>
      </c>
      <c r="E5" s="1">
        <v>50</v>
      </c>
      <c r="F5" s="1" t="s">
        <v>266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278</v>
      </c>
      <c r="E6" s="1">
        <v>40</v>
      </c>
      <c r="F6" s="1" t="s">
        <v>266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278</v>
      </c>
      <c r="E7" s="1">
        <v>50</v>
      </c>
      <c r="F7" s="1" t="s">
        <v>266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250</v>
      </c>
      <c r="E8" s="1">
        <v>50</v>
      </c>
      <c r="F8" s="1" t="s">
        <v>266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250</v>
      </c>
      <c r="E9" s="1">
        <v>40</v>
      </c>
      <c r="F9" s="1" t="s">
        <v>266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229</v>
      </c>
      <c r="E10" s="1">
        <v>81</v>
      </c>
      <c r="F10" s="1" t="s">
        <v>254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229</v>
      </c>
      <c r="E11" s="1">
        <v>81</v>
      </c>
      <c r="F11" s="1" t="s">
        <v>257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229</v>
      </c>
      <c r="E12" s="1">
        <v>81</v>
      </c>
      <c r="F12" s="1" t="s">
        <v>253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229</v>
      </c>
      <c r="E13" s="1">
        <v>81</v>
      </c>
      <c r="F13" s="1" t="s">
        <v>253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229</v>
      </c>
      <c r="E14" s="1">
        <v>81</v>
      </c>
      <c r="F14" s="1" t="s">
        <v>255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229</v>
      </c>
      <c r="E15" s="1">
        <v>81</v>
      </c>
      <c r="F15" s="1" t="s">
        <v>255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229</v>
      </c>
      <c r="E16" s="1">
        <v>81</v>
      </c>
      <c r="F16" s="1" t="s">
        <v>280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229</v>
      </c>
      <c r="E17" s="1">
        <v>81</v>
      </c>
      <c r="F17" s="1" t="s">
        <v>297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229</v>
      </c>
      <c r="E18" s="1">
        <v>91</v>
      </c>
      <c r="F18" s="1" t="s">
        <v>297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229</v>
      </c>
      <c r="E19" s="1">
        <v>81</v>
      </c>
      <c r="F19" s="1" t="s">
        <v>282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229</v>
      </c>
      <c r="E20" s="1">
        <v>91</v>
      </c>
      <c r="F20" s="1" t="s">
        <v>282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229</v>
      </c>
      <c r="E21" s="1">
        <v>81</v>
      </c>
      <c r="F21" s="1" t="s">
        <v>282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229</v>
      </c>
      <c r="E22" s="1">
        <v>81</v>
      </c>
      <c r="F22" s="1" t="s">
        <v>322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229</v>
      </c>
      <c r="E23" s="1">
        <v>81</v>
      </c>
      <c r="F23" s="1" t="s">
        <v>317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229</v>
      </c>
      <c r="E24" s="1">
        <v>81</v>
      </c>
      <c r="F24" s="1" t="s">
        <v>317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229</v>
      </c>
      <c r="E25" s="1">
        <v>81</v>
      </c>
      <c r="F25" s="1" t="s">
        <v>325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229</v>
      </c>
      <c r="E26" s="1">
        <v>81</v>
      </c>
      <c r="F26" s="1" t="s">
        <v>318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229</v>
      </c>
      <c r="E27" s="1">
        <v>81</v>
      </c>
      <c r="F27" s="1" t="s">
        <v>324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229</v>
      </c>
      <c r="E28" s="1">
        <v>81</v>
      </c>
      <c r="F28" s="1" t="s">
        <v>319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229</v>
      </c>
      <c r="E29" s="1">
        <v>81</v>
      </c>
      <c r="F29" s="1" t="s">
        <v>319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345</v>
      </c>
      <c r="C30" s="2">
        <v>2500700360</v>
      </c>
      <c r="D30" s="2" t="s">
        <v>229</v>
      </c>
      <c r="E30" s="2">
        <v>81</v>
      </c>
      <c r="F30" s="2" t="s">
        <v>314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229</v>
      </c>
      <c r="E31" s="2">
        <v>81</v>
      </c>
      <c r="F31" s="2" t="s">
        <v>327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229</v>
      </c>
      <c r="E32" s="2">
        <v>81</v>
      </c>
      <c r="F32" s="2" t="s">
        <v>333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285</v>
      </c>
      <c r="C33" s="3">
        <v>2500700387</v>
      </c>
      <c r="D33" s="3" t="s">
        <v>229</v>
      </c>
      <c r="E33" s="3">
        <v>81</v>
      </c>
      <c r="F33" s="3" t="s">
        <v>279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229</v>
      </c>
      <c r="E34" s="3">
        <v>91</v>
      </c>
      <c r="F34" s="3" t="s">
        <v>279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346</v>
      </c>
      <c r="C35" s="2">
        <v>2500700412</v>
      </c>
      <c r="D35" s="2" t="s">
        <v>229</v>
      </c>
      <c r="E35" s="2">
        <v>81</v>
      </c>
      <c r="F35" s="2" t="s">
        <v>331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229</v>
      </c>
      <c r="E36" s="2">
        <v>81</v>
      </c>
      <c r="F36" s="2" t="s">
        <v>320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229</v>
      </c>
      <c r="E37" s="2">
        <v>81</v>
      </c>
      <c r="F37" s="2" t="s">
        <v>320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218</v>
      </c>
      <c r="C38" s="29">
        <v>2500700429</v>
      </c>
      <c r="D38" s="29" t="s">
        <v>278</v>
      </c>
      <c r="E38" s="29">
        <v>50</v>
      </c>
      <c r="F38" s="29" t="s">
        <v>266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278</v>
      </c>
      <c r="E39" s="29">
        <v>50</v>
      </c>
      <c r="F39" s="29" t="s">
        <v>266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250</v>
      </c>
      <c r="E40" s="29">
        <v>50</v>
      </c>
      <c r="F40" s="29" t="s">
        <v>266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229</v>
      </c>
      <c r="E41" s="29">
        <v>81</v>
      </c>
      <c r="F41" s="29" t="s">
        <v>266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229</v>
      </c>
      <c r="E42" s="29">
        <v>81</v>
      </c>
      <c r="F42" s="29" t="s">
        <v>266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229</v>
      </c>
      <c r="E43" s="29">
        <v>81</v>
      </c>
      <c r="F43" s="29" t="s">
        <v>266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229</v>
      </c>
      <c r="E44" s="29">
        <v>91</v>
      </c>
      <c r="F44" s="29" t="s">
        <v>266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278</v>
      </c>
      <c r="E45" s="29">
        <v>50</v>
      </c>
      <c r="F45" s="29" t="s">
        <v>268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229</v>
      </c>
      <c r="E46" s="29">
        <v>81</v>
      </c>
      <c r="F46" s="29" t="s">
        <v>268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229</v>
      </c>
      <c r="E47" s="29">
        <v>81</v>
      </c>
      <c r="F47" s="29" t="s">
        <v>266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278</v>
      </c>
      <c r="E48" s="29">
        <v>50</v>
      </c>
      <c r="F48" s="29" t="s">
        <v>301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229</v>
      </c>
      <c r="E49" s="29">
        <v>81</v>
      </c>
      <c r="F49" s="29" t="s">
        <v>301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229</v>
      </c>
      <c r="E50" s="29">
        <v>81</v>
      </c>
      <c r="F50" s="29" t="s">
        <v>334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234</v>
      </c>
      <c r="C51" s="2">
        <v>2500700434</v>
      </c>
      <c r="D51" s="2" t="s">
        <v>229</v>
      </c>
      <c r="E51" s="2">
        <v>81</v>
      </c>
      <c r="F51" s="2" t="s">
        <v>287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229</v>
      </c>
      <c r="E52" s="2">
        <v>91</v>
      </c>
      <c r="F52" s="2" t="s">
        <v>287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229</v>
      </c>
      <c r="E53" s="2">
        <v>81</v>
      </c>
      <c r="F53" s="2" t="s">
        <v>287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278</v>
      </c>
      <c r="E54" s="2">
        <v>40</v>
      </c>
      <c r="F54" s="2" t="s">
        <v>315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278</v>
      </c>
      <c r="E55" s="2">
        <v>40</v>
      </c>
      <c r="F55" s="2" t="s">
        <v>315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278</v>
      </c>
      <c r="E56" s="2">
        <v>40</v>
      </c>
      <c r="F56" s="2" t="s">
        <v>315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278</v>
      </c>
      <c r="E57" s="2">
        <v>40</v>
      </c>
      <c r="F57" s="2" t="s">
        <v>315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278</v>
      </c>
      <c r="E58" s="2">
        <v>40</v>
      </c>
      <c r="F58" s="2" t="s">
        <v>315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250</v>
      </c>
      <c r="E59" s="2">
        <v>50</v>
      </c>
      <c r="F59" s="2" t="s">
        <v>315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250</v>
      </c>
      <c r="E60" s="2">
        <v>50</v>
      </c>
      <c r="F60" s="2" t="s">
        <v>315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250</v>
      </c>
      <c r="E61" s="2">
        <v>50</v>
      </c>
      <c r="F61" s="2" t="s">
        <v>315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250</v>
      </c>
      <c r="E62" s="2">
        <v>50</v>
      </c>
      <c r="F62" s="2" t="s">
        <v>315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250</v>
      </c>
      <c r="E63" s="2">
        <v>50</v>
      </c>
      <c r="F63" s="2" t="s">
        <v>315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347</v>
      </c>
      <c r="C64" s="50">
        <v>2500700473</v>
      </c>
      <c r="D64" s="50" t="s">
        <v>229</v>
      </c>
      <c r="E64" s="50">
        <v>81</v>
      </c>
      <c r="F64" s="50" t="s">
        <v>332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348</v>
      </c>
      <c r="C65" s="42">
        <v>2500700476</v>
      </c>
      <c r="D65" s="42" t="s">
        <v>229</v>
      </c>
      <c r="E65" s="42">
        <v>81</v>
      </c>
      <c r="F65" s="42" t="s">
        <v>316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229</v>
      </c>
      <c r="E66" s="42">
        <v>81</v>
      </c>
      <c r="F66" s="42" t="s">
        <v>316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229</v>
      </c>
      <c r="E67" s="42">
        <v>81</v>
      </c>
      <c r="F67" s="42" t="s">
        <v>316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229</v>
      </c>
      <c r="E68" s="42">
        <v>81</v>
      </c>
      <c r="F68" s="42" t="s">
        <v>316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229</v>
      </c>
      <c r="E69" s="42">
        <v>81</v>
      </c>
      <c r="F69" s="42" t="s">
        <v>316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229</v>
      </c>
      <c r="E70" s="42">
        <v>81</v>
      </c>
      <c r="F70" s="42" t="s">
        <v>316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229</v>
      </c>
      <c r="E71" s="42">
        <v>81</v>
      </c>
      <c r="F71" s="42" t="s">
        <v>316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229</v>
      </c>
      <c r="E72" s="42">
        <v>81</v>
      </c>
      <c r="F72" s="42" t="s">
        <v>316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229</v>
      </c>
      <c r="E73" s="42">
        <v>91</v>
      </c>
      <c r="F73" s="42" t="s">
        <v>316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229</v>
      </c>
      <c r="E74" s="42">
        <v>91</v>
      </c>
      <c r="F74" s="42" t="s">
        <v>316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229</v>
      </c>
      <c r="E75" s="42">
        <v>91</v>
      </c>
      <c r="F75" s="42" t="s">
        <v>316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229</v>
      </c>
      <c r="E76" s="42">
        <v>91</v>
      </c>
      <c r="F76" s="42" t="s">
        <v>316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219</v>
      </c>
      <c r="C77" s="2">
        <v>2500700483</v>
      </c>
      <c r="D77" s="2" t="s">
        <v>229</v>
      </c>
      <c r="E77" s="2">
        <v>81</v>
      </c>
      <c r="F77" s="2" t="s">
        <v>256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229</v>
      </c>
      <c r="E78" s="2">
        <v>81</v>
      </c>
      <c r="F78" s="2" t="s">
        <v>256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229</v>
      </c>
      <c r="E79" s="2">
        <v>81</v>
      </c>
      <c r="F79" s="2" t="s">
        <v>269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229</v>
      </c>
      <c r="E80" s="2">
        <v>81</v>
      </c>
      <c r="F80" s="2" t="s">
        <v>279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229</v>
      </c>
      <c r="E81" s="2">
        <v>81</v>
      </c>
      <c r="F81" s="2" t="s">
        <v>271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229</v>
      </c>
      <c r="E82" s="2">
        <v>81</v>
      </c>
      <c r="F82" s="2" t="s">
        <v>284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229</v>
      </c>
      <c r="E83" s="2">
        <v>81</v>
      </c>
      <c r="F83" s="2" t="s">
        <v>284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229</v>
      </c>
      <c r="E84" s="2">
        <v>81</v>
      </c>
      <c r="F84" s="2" t="s">
        <v>284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229</v>
      </c>
      <c r="E85" s="2">
        <v>81</v>
      </c>
      <c r="F85" s="2" t="s">
        <v>284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229</v>
      </c>
      <c r="E86" s="2">
        <v>81</v>
      </c>
      <c r="F86" s="2" t="s">
        <v>284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229</v>
      </c>
      <c r="E87" s="2">
        <v>81</v>
      </c>
      <c r="F87" s="2" t="s">
        <v>281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229</v>
      </c>
      <c r="E88" s="2">
        <v>81</v>
      </c>
      <c r="F88" s="2" t="s">
        <v>281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229</v>
      </c>
      <c r="E89" s="2">
        <v>81</v>
      </c>
      <c r="F89" s="2" t="s">
        <v>281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229</v>
      </c>
      <c r="E90" s="2">
        <v>81</v>
      </c>
      <c r="F90" s="2" t="s">
        <v>284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229</v>
      </c>
      <c r="E91" s="2">
        <v>81</v>
      </c>
      <c r="F91" s="2" t="s">
        <v>302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229</v>
      </c>
      <c r="E92" s="2">
        <v>81</v>
      </c>
      <c r="F92" s="2" t="s">
        <v>326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229</v>
      </c>
      <c r="E93" s="2">
        <v>81</v>
      </c>
      <c r="F93" s="2" t="s">
        <v>326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229</v>
      </c>
      <c r="E94" s="2">
        <v>81</v>
      </c>
      <c r="F94" s="2" t="s">
        <v>326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229</v>
      </c>
      <c r="E95" s="2">
        <v>81</v>
      </c>
      <c r="F95" s="2" t="s">
        <v>326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229</v>
      </c>
      <c r="E96" s="2">
        <v>81</v>
      </c>
      <c r="F96" s="2" t="s">
        <v>326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229</v>
      </c>
      <c r="E97" s="2">
        <v>81</v>
      </c>
      <c r="F97" s="2" t="s">
        <v>272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259</v>
      </c>
      <c r="C98" s="53">
        <v>2500700797</v>
      </c>
      <c r="D98" s="53" t="s">
        <v>229</v>
      </c>
      <c r="E98" s="53">
        <v>81</v>
      </c>
      <c r="F98" s="53" t="s">
        <v>270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229</v>
      </c>
      <c r="E99" s="53">
        <v>81</v>
      </c>
      <c r="F99" s="53" t="s">
        <v>283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273</v>
      </c>
      <c r="C100" s="2">
        <v>2500700832</v>
      </c>
      <c r="D100" s="2" t="s">
        <v>229</v>
      </c>
      <c r="E100" s="2">
        <v>91</v>
      </c>
      <c r="F100" s="2" t="s">
        <v>271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229</v>
      </c>
      <c r="E101" s="2">
        <v>81</v>
      </c>
      <c r="F101" s="2" t="s">
        <v>271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307</v>
      </c>
      <c r="C102" s="29">
        <v>2500700836</v>
      </c>
      <c r="D102" s="29" t="s">
        <v>229</v>
      </c>
      <c r="E102" s="29">
        <v>81</v>
      </c>
      <c r="F102" s="29" t="s">
        <v>301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229</v>
      </c>
      <c r="E103" s="29">
        <v>81</v>
      </c>
      <c r="F103" s="29" t="s">
        <v>318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349</v>
      </c>
      <c r="C104" s="2">
        <v>2500701674</v>
      </c>
      <c r="D104" s="2" t="s">
        <v>229</v>
      </c>
      <c r="E104" s="2">
        <v>81</v>
      </c>
      <c r="F104" s="2" t="s">
        <v>299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229</v>
      </c>
      <c r="E105" s="2">
        <v>81</v>
      </c>
      <c r="F105" s="2" t="s">
        <v>299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229</v>
      </c>
      <c r="E106" s="2">
        <v>81</v>
      </c>
      <c r="F106" s="2" t="s">
        <v>299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229</v>
      </c>
      <c r="E107" s="2">
        <v>81</v>
      </c>
      <c r="F107" s="2" t="s">
        <v>299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229</v>
      </c>
      <c r="E108" s="2">
        <v>81</v>
      </c>
      <c r="F108" s="2" t="s">
        <v>299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229</v>
      </c>
      <c r="E109" s="2">
        <v>81</v>
      </c>
      <c r="F109" s="2" t="s">
        <v>299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229</v>
      </c>
      <c r="E110" s="2">
        <v>81</v>
      </c>
      <c r="F110" s="2" t="s">
        <v>299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229</v>
      </c>
      <c r="E111" s="2">
        <v>81</v>
      </c>
      <c r="F111" s="2" t="s">
        <v>299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229</v>
      </c>
      <c r="E112" s="2">
        <v>81</v>
      </c>
      <c r="F112" s="2" t="s">
        <v>300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229</v>
      </c>
      <c r="E113" s="2">
        <v>81</v>
      </c>
      <c r="F113" s="2" t="s">
        <v>300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229</v>
      </c>
      <c r="E114" s="2">
        <v>81</v>
      </c>
      <c r="F114" s="2" t="s">
        <v>300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229</v>
      </c>
      <c r="E115" s="2">
        <v>81</v>
      </c>
      <c r="F115" s="2" t="s">
        <v>300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229</v>
      </c>
      <c r="E116" s="2">
        <v>81</v>
      </c>
      <c r="F116" s="2" t="s">
        <v>300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229</v>
      </c>
      <c r="E117" s="2">
        <v>81</v>
      </c>
      <c r="F117" s="2" t="s">
        <v>300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229</v>
      </c>
      <c r="E118" s="2">
        <v>81</v>
      </c>
      <c r="F118" s="2" t="s">
        <v>300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229</v>
      </c>
      <c r="E119" s="2">
        <v>81</v>
      </c>
      <c r="F119" s="2" t="s">
        <v>300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229</v>
      </c>
      <c r="E120" s="2">
        <v>81</v>
      </c>
      <c r="F120" s="2" t="s">
        <v>304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229</v>
      </c>
      <c r="E121" s="2">
        <v>81</v>
      </c>
      <c r="F121" s="2" t="s">
        <v>304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229</v>
      </c>
      <c r="E122" s="2">
        <v>81</v>
      </c>
      <c r="F122" s="2" t="s">
        <v>304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229</v>
      </c>
      <c r="E123" s="2">
        <v>81</v>
      </c>
      <c r="F123" s="2" t="s">
        <v>304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229</v>
      </c>
      <c r="E124" s="2">
        <v>81</v>
      </c>
      <c r="F124" s="2" t="s">
        <v>304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229</v>
      </c>
      <c r="E125" s="2">
        <v>81</v>
      </c>
      <c r="F125" s="2" t="s">
        <v>304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229</v>
      </c>
      <c r="E126" s="2">
        <v>81</v>
      </c>
      <c r="F126" s="2" t="s">
        <v>304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229</v>
      </c>
      <c r="E127" s="2">
        <v>81</v>
      </c>
      <c r="F127" s="2" t="s">
        <v>304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350</v>
      </c>
      <c r="C128" s="1">
        <v>2500701686</v>
      </c>
      <c r="D128" s="1" t="s">
        <v>229</v>
      </c>
      <c r="E128" s="1">
        <v>81</v>
      </c>
      <c r="F128" s="1" t="s">
        <v>330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351</v>
      </c>
      <c r="C129" s="2">
        <v>2500701701</v>
      </c>
      <c r="D129" s="2" t="s">
        <v>229</v>
      </c>
      <c r="E129" s="2">
        <v>81</v>
      </c>
      <c r="F129" s="2" t="s">
        <v>321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336</v>
      </c>
    </row>
    <row r="2" spans="1:12" ht="21">
      <c r="A2" s="237" t="s">
        <v>344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21">
      <c r="A3" s="25" t="s">
        <v>8</v>
      </c>
      <c r="B3" s="25" t="s">
        <v>9</v>
      </c>
      <c r="C3" s="25" t="s">
        <v>4</v>
      </c>
      <c r="D3" s="25" t="s">
        <v>230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229</v>
      </c>
      <c r="E4" s="2">
        <v>81</v>
      </c>
      <c r="F4" s="2" t="s">
        <v>302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352</v>
      </c>
      <c r="C5" s="1">
        <v>2500700110</v>
      </c>
      <c r="D5" s="1" t="s">
        <v>229</v>
      </c>
      <c r="E5" s="1">
        <v>81</v>
      </c>
      <c r="F5" s="1" t="s">
        <v>343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229</v>
      </c>
      <c r="E6" s="1">
        <v>81</v>
      </c>
      <c r="F6" s="1" t="s">
        <v>340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229</v>
      </c>
      <c r="E7" s="1">
        <v>81</v>
      </c>
      <c r="F7" s="1" t="s">
        <v>327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234</v>
      </c>
      <c r="C8" s="2">
        <v>2500700434</v>
      </c>
      <c r="D8" s="2" t="s">
        <v>275</v>
      </c>
      <c r="E8" s="2">
        <v>81</v>
      </c>
      <c r="F8" s="2" t="s">
        <v>320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291</v>
      </c>
      <c r="C9" s="29">
        <v>2500700474</v>
      </c>
      <c r="D9" s="29" t="s">
        <v>229</v>
      </c>
      <c r="E9" s="29">
        <v>81</v>
      </c>
      <c r="F9" s="29" t="s">
        <v>271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229</v>
      </c>
      <c r="E10" s="29">
        <v>91</v>
      </c>
      <c r="F10" s="29" t="s">
        <v>271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219</v>
      </c>
      <c r="C11" s="42">
        <v>2500700483</v>
      </c>
      <c r="D11" s="42" t="s">
        <v>229</v>
      </c>
      <c r="E11" s="42">
        <v>81</v>
      </c>
      <c r="F11" s="42" t="s">
        <v>286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229</v>
      </c>
      <c r="E12" s="42">
        <v>81</v>
      </c>
      <c r="F12" s="42" t="s">
        <v>286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229</v>
      </c>
      <c r="E13" s="42">
        <v>81</v>
      </c>
      <c r="F13" s="42" t="s">
        <v>286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229</v>
      </c>
      <c r="E14" s="42">
        <v>81</v>
      </c>
      <c r="F14" s="42" t="s">
        <v>286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229</v>
      </c>
      <c r="E15" s="42">
        <v>81</v>
      </c>
      <c r="F15" s="42" t="s">
        <v>286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229</v>
      </c>
      <c r="E16" s="42">
        <v>81</v>
      </c>
      <c r="F16" s="42" t="s">
        <v>286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229</v>
      </c>
      <c r="E17" s="42">
        <v>81</v>
      </c>
      <c r="F17" s="42" t="s">
        <v>249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229</v>
      </c>
      <c r="E18" s="42">
        <v>81</v>
      </c>
      <c r="F18" s="42" t="s">
        <v>249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229</v>
      </c>
      <c r="E19" s="42">
        <v>81</v>
      </c>
      <c r="F19" s="42" t="s">
        <v>249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229</v>
      </c>
      <c r="E20" s="42">
        <v>81</v>
      </c>
      <c r="F20" s="42" t="s">
        <v>286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229</v>
      </c>
      <c r="E21" s="42">
        <v>81</v>
      </c>
      <c r="F21" s="42" t="s">
        <v>286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229</v>
      </c>
      <c r="E22" s="42">
        <v>81</v>
      </c>
      <c r="F22" s="42" t="s">
        <v>286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229</v>
      </c>
      <c r="E23" s="42">
        <v>81</v>
      </c>
      <c r="F23" s="42" t="s">
        <v>286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229</v>
      </c>
      <c r="E24" s="42">
        <v>81</v>
      </c>
      <c r="F24" s="42" t="s">
        <v>286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229</v>
      </c>
      <c r="E25" s="42">
        <v>81</v>
      </c>
      <c r="F25" s="42" t="s">
        <v>286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229</v>
      </c>
      <c r="E26" s="42">
        <v>81</v>
      </c>
      <c r="F26" s="42" t="s">
        <v>286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229</v>
      </c>
      <c r="E27" s="42">
        <v>81</v>
      </c>
      <c r="F27" s="42" t="s">
        <v>286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229</v>
      </c>
      <c r="E28" s="42">
        <v>81</v>
      </c>
      <c r="F28" s="42" t="s">
        <v>249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229</v>
      </c>
      <c r="E29" s="42">
        <v>81</v>
      </c>
      <c r="F29" s="42" t="s">
        <v>249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229</v>
      </c>
      <c r="E30" s="42">
        <v>81</v>
      </c>
      <c r="F30" s="42" t="s">
        <v>281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229</v>
      </c>
      <c r="E31" s="42">
        <v>81</v>
      </c>
      <c r="F31" s="42" t="s">
        <v>281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229</v>
      </c>
      <c r="E32" s="42">
        <v>81</v>
      </c>
      <c r="F32" s="42" t="s">
        <v>281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229</v>
      </c>
      <c r="E33" s="42">
        <v>81</v>
      </c>
      <c r="F33" s="42" t="s">
        <v>281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229</v>
      </c>
      <c r="E34" s="42">
        <v>81</v>
      </c>
      <c r="F34" s="42" t="s">
        <v>286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229</v>
      </c>
      <c r="E35" s="42">
        <v>81</v>
      </c>
      <c r="F35" s="42" t="s">
        <v>286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229</v>
      </c>
      <c r="E36" s="42">
        <v>81</v>
      </c>
      <c r="F36" s="42" t="s">
        <v>286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229</v>
      </c>
      <c r="E37" s="42">
        <v>81</v>
      </c>
      <c r="F37" s="42" t="s">
        <v>286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229</v>
      </c>
      <c r="E38" s="42">
        <v>81</v>
      </c>
      <c r="F38" s="42" t="s">
        <v>286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229</v>
      </c>
      <c r="E39" s="42">
        <v>81</v>
      </c>
      <c r="F39" s="42" t="s">
        <v>286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308</v>
      </c>
      <c r="C40" s="2">
        <v>2500700630</v>
      </c>
      <c r="D40" s="2" t="s">
        <v>229</v>
      </c>
      <c r="E40" s="2">
        <v>81</v>
      </c>
      <c r="F40" s="2" t="s">
        <v>281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229</v>
      </c>
      <c r="E41" s="2">
        <v>81</v>
      </c>
      <c r="F41" s="2" t="s">
        <v>298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229</v>
      </c>
      <c r="E42" s="2">
        <v>81</v>
      </c>
      <c r="F42" s="2" t="s">
        <v>298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229</v>
      </c>
      <c r="E43" s="2">
        <v>81</v>
      </c>
      <c r="F43" s="2" t="s">
        <v>305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229</v>
      </c>
      <c r="E44" s="2">
        <v>81</v>
      </c>
      <c r="F44" s="2" t="s">
        <v>305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229</v>
      </c>
      <c r="E45" s="2">
        <v>81</v>
      </c>
      <c r="F45" s="2" t="s">
        <v>305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229</v>
      </c>
      <c r="E46" s="2">
        <v>81</v>
      </c>
      <c r="F46" s="2" t="s">
        <v>305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229</v>
      </c>
      <c r="E47" s="2">
        <v>81</v>
      </c>
      <c r="F47" s="2" t="s">
        <v>328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353</v>
      </c>
      <c r="C48" s="53">
        <v>2500700669</v>
      </c>
      <c r="D48" s="53" t="s">
        <v>229</v>
      </c>
      <c r="E48" s="53">
        <v>81</v>
      </c>
      <c r="F48" s="53" t="s">
        <v>329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229</v>
      </c>
      <c r="E49" s="53">
        <v>81</v>
      </c>
      <c r="F49" s="53" t="s">
        <v>329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309</v>
      </c>
      <c r="C50" s="2">
        <v>2500700693</v>
      </c>
      <c r="D50" s="2" t="s">
        <v>229</v>
      </c>
      <c r="E50" s="2">
        <v>91</v>
      </c>
      <c r="F50" s="2" t="s">
        <v>306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229</v>
      </c>
      <c r="E51" s="2">
        <v>81</v>
      </c>
      <c r="F51" s="2" t="s">
        <v>306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229</v>
      </c>
      <c r="E52" s="2">
        <v>81</v>
      </c>
      <c r="F52" s="2" t="s">
        <v>306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229</v>
      </c>
      <c r="E53" s="2">
        <v>91</v>
      </c>
      <c r="F53" s="2" t="s">
        <v>306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229</v>
      </c>
      <c r="E54" s="2">
        <v>81</v>
      </c>
      <c r="F54" s="2" t="s">
        <v>306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354</v>
      </c>
      <c r="C55" s="38">
        <v>2500700743</v>
      </c>
      <c r="D55" s="38" t="s">
        <v>229</v>
      </c>
      <c r="E55" s="38">
        <v>81</v>
      </c>
      <c r="F55" s="38" t="s">
        <v>341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229</v>
      </c>
      <c r="E56" s="38">
        <v>81</v>
      </c>
      <c r="F56" s="38" t="s">
        <v>341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229</v>
      </c>
      <c r="E57" s="38">
        <v>81</v>
      </c>
      <c r="F57" s="38" t="s">
        <v>341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229</v>
      </c>
      <c r="E58" s="38">
        <v>81</v>
      </c>
      <c r="F58" s="38" t="s">
        <v>341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229</v>
      </c>
      <c r="E59" s="38">
        <v>81</v>
      </c>
      <c r="F59" s="38" t="s">
        <v>341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229</v>
      </c>
      <c r="E60" s="38">
        <v>81</v>
      </c>
      <c r="F60" s="38" t="s">
        <v>341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229</v>
      </c>
      <c r="E61" s="38">
        <v>81</v>
      </c>
      <c r="F61" s="38" t="s">
        <v>341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229</v>
      </c>
      <c r="E62" s="38">
        <v>81</v>
      </c>
      <c r="F62" s="38" t="s">
        <v>341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246</v>
      </c>
      <c r="C63" s="2">
        <v>2500700799</v>
      </c>
      <c r="D63" s="2" t="s">
        <v>229</v>
      </c>
      <c r="E63" s="2">
        <v>91</v>
      </c>
      <c r="F63" s="2" t="s">
        <v>258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229</v>
      </c>
      <c r="E64" s="2">
        <v>81</v>
      </c>
      <c r="F64" s="2" t="s">
        <v>257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229</v>
      </c>
      <c r="E65" s="2">
        <v>91</v>
      </c>
      <c r="F65" s="2" t="s">
        <v>257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229</v>
      </c>
      <c r="E66" s="2">
        <v>81</v>
      </c>
      <c r="F66" s="2" t="s">
        <v>258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229</v>
      </c>
      <c r="E67" s="2">
        <v>81</v>
      </c>
      <c r="F67" s="2" t="s">
        <v>321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355</v>
      </c>
      <c r="C68" s="1">
        <v>2500700808</v>
      </c>
      <c r="D68" s="1" t="s">
        <v>229</v>
      </c>
      <c r="E68" s="1">
        <v>81</v>
      </c>
      <c r="F68" s="1" t="s">
        <v>324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356</v>
      </c>
      <c r="C69" s="2">
        <v>2500700812</v>
      </c>
      <c r="D69" s="2" t="s">
        <v>229</v>
      </c>
      <c r="E69" s="2">
        <v>91</v>
      </c>
      <c r="F69" s="2" t="s">
        <v>337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229</v>
      </c>
      <c r="E70" s="2">
        <v>81</v>
      </c>
      <c r="F70" s="2" t="s">
        <v>337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310</v>
      </c>
      <c r="C71" s="29">
        <v>2500700820</v>
      </c>
      <c r="D71" s="29" t="s">
        <v>229</v>
      </c>
      <c r="E71" s="29">
        <v>81</v>
      </c>
      <c r="F71" s="29" t="s">
        <v>328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357</v>
      </c>
      <c r="C72" s="2">
        <v>2500700822</v>
      </c>
      <c r="D72" s="2" t="s">
        <v>278</v>
      </c>
      <c r="E72" s="2">
        <v>40</v>
      </c>
      <c r="F72" s="2" t="s">
        <v>315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278</v>
      </c>
      <c r="E73" s="2">
        <v>40</v>
      </c>
      <c r="F73" s="2" t="s">
        <v>315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229</v>
      </c>
      <c r="E74" s="2">
        <v>81</v>
      </c>
      <c r="F74" s="2" t="s">
        <v>325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307</v>
      </c>
      <c r="C75" s="3">
        <v>2500700836</v>
      </c>
      <c r="D75" s="3" t="s">
        <v>229</v>
      </c>
      <c r="E75" s="3">
        <v>81</v>
      </c>
      <c r="F75" s="3" t="s">
        <v>303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292</v>
      </c>
      <c r="C76" s="2">
        <v>2500700838</v>
      </c>
      <c r="D76" s="2" t="s">
        <v>229</v>
      </c>
      <c r="E76" s="2">
        <v>91</v>
      </c>
      <c r="F76" s="2" t="s">
        <v>286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229</v>
      </c>
      <c r="E77" s="2">
        <v>81</v>
      </c>
      <c r="F77" s="2" t="s">
        <v>286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229</v>
      </c>
      <c r="E78" s="2">
        <v>81</v>
      </c>
      <c r="F78" s="2" t="s">
        <v>286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229</v>
      </c>
      <c r="E79" s="2">
        <v>91</v>
      </c>
      <c r="F79" s="2" t="s">
        <v>286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293</v>
      </c>
      <c r="C80" s="50">
        <v>2500700850</v>
      </c>
      <c r="D80" s="50" t="s">
        <v>229</v>
      </c>
      <c r="E80" s="50">
        <v>81</v>
      </c>
      <c r="F80" s="50" t="s">
        <v>339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229</v>
      </c>
      <c r="E81" s="50">
        <v>81</v>
      </c>
      <c r="F81" s="50" t="s">
        <v>339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229</v>
      </c>
      <c r="E82" s="50">
        <v>81</v>
      </c>
      <c r="F82" s="50" t="s">
        <v>339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229</v>
      </c>
      <c r="E83" s="50">
        <v>81</v>
      </c>
      <c r="F83" s="50" t="s">
        <v>339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229</v>
      </c>
      <c r="E84" s="50">
        <v>81</v>
      </c>
      <c r="F84" s="50" t="s">
        <v>339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229</v>
      </c>
      <c r="E85" s="50">
        <v>81</v>
      </c>
      <c r="F85" s="50" t="s">
        <v>339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229</v>
      </c>
      <c r="E86" s="50">
        <v>81</v>
      </c>
      <c r="F86" s="50" t="s">
        <v>299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229</v>
      </c>
      <c r="E87" s="50">
        <v>81</v>
      </c>
      <c r="F87" s="50" t="s">
        <v>299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229</v>
      </c>
      <c r="E88" s="50">
        <v>81</v>
      </c>
      <c r="F88" s="50" t="s">
        <v>322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229</v>
      </c>
      <c r="E89" s="50">
        <v>81</v>
      </c>
      <c r="F89" s="50" t="s">
        <v>322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229</v>
      </c>
      <c r="E90" s="50">
        <v>81</v>
      </c>
      <c r="F90" s="50" t="s">
        <v>322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229</v>
      </c>
      <c r="E91" s="50">
        <v>81</v>
      </c>
      <c r="F91" s="50" t="s">
        <v>322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229</v>
      </c>
      <c r="E92" s="50">
        <v>81</v>
      </c>
      <c r="F92" s="50" t="s">
        <v>318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229</v>
      </c>
      <c r="E93" s="50">
        <v>81</v>
      </c>
      <c r="F93" s="50" t="s">
        <v>318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229</v>
      </c>
      <c r="E94" s="50">
        <v>81</v>
      </c>
      <c r="F94" s="50" t="s">
        <v>318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229</v>
      </c>
      <c r="E95" s="50">
        <v>81</v>
      </c>
      <c r="F95" s="50" t="s">
        <v>318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229</v>
      </c>
      <c r="E96" s="50">
        <v>81</v>
      </c>
      <c r="F96" s="50" t="s">
        <v>318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229</v>
      </c>
      <c r="E97" s="50">
        <v>81</v>
      </c>
      <c r="F97" s="50" t="s">
        <v>318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229</v>
      </c>
      <c r="E98" s="50">
        <v>81</v>
      </c>
      <c r="F98" s="50" t="s">
        <v>318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229</v>
      </c>
      <c r="E99" s="50">
        <v>81</v>
      </c>
      <c r="F99" s="50" t="s">
        <v>318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229</v>
      </c>
      <c r="E100" s="50">
        <v>81</v>
      </c>
      <c r="F100" s="50" t="s">
        <v>318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229</v>
      </c>
      <c r="E101" s="50">
        <v>81</v>
      </c>
      <c r="F101" s="50" t="s">
        <v>318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229</v>
      </c>
      <c r="E102" s="50">
        <v>81</v>
      </c>
      <c r="F102" s="50" t="s">
        <v>318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229</v>
      </c>
      <c r="E103" s="50">
        <v>81</v>
      </c>
      <c r="F103" s="50" t="s">
        <v>318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358</v>
      </c>
      <c r="C104" s="2">
        <v>2500700862</v>
      </c>
      <c r="D104" s="2" t="s">
        <v>229</v>
      </c>
      <c r="E104" s="2">
        <v>81</v>
      </c>
      <c r="F104" s="2" t="s">
        <v>317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229</v>
      </c>
      <c r="E105" s="2">
        <v>81</v>
      </c>
      <c r="F105" s="2" t="s">
        <v>317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359</v>
      </c>
      <c r="C106" s="29">
        <v>2500700871</v>
      </c>
      <c r="D106" s="29" t="s">
        <v>229</v>
      </c>
      <c r="E106" s="29">
        <v>81</v>
      </c>
      <c r="F106" s="29" t="s">
        <v>320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294</v>
      </c>
      <c r="C107" s="38">
        <v>2500701495</v>
      </c>
      <c r="D107" s="38" t="s">
        <v>229</v>
      </c>
      <c r="E107" s="38">
        <v>81</v>
      </c>
      <c r="F107" s="38" t="s">
        <v>287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229</v>
      </c>
      <c r="E108" s="38">
        <v>81</v>
      </c>
      <c r="F108" s="38" t="s">
        <v>288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229</v>
      </c>
      <c r="E109" s="38">
        <v>81</v>
      </c>
      <c r="F109" s="38" t="s">
        <v>287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229</v>
      </c>
      <c r="E110" s="38">
        <v>81</v>
      </c>
      <c r="F110" s="38" t="s">
        <v>289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229</v>
      </c>
      <c r="E111" s="38">
        <v>81</v>
      </c>
      <c r="F111" s="38" t="s">
        <v>290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229</v>
      </c>
      <c r="E112" s="38">
        <v>81</v>
      </c>
      <c r="F112" s="38" t="s">
        <v>267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229</v>
      </c>
      <c r="E113" s="38">
        <v>81</v>
      </c>
      <c r="F113" s="38" t="s">
        <v>274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229</v>
      </c>
      <c r="E114" s="38">
        <v>81</v>
      </c>
      <c r="F114" s="38" t="s">
        <v>272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229</v>
      </c>
      <c r="E115" s="38">
        <v>81</v>
      </c>
      <c r="F115" s="38" t="s">
        <v>287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229</v>
      </c>
      <c r="E116" s="38">
        <v>81</v>
      </c>
      <c r="F116" s="38" t="s">
        <v>287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229</v>
      </c>
      <c r="E117" s="38">
        <v>81</v>
      </c>
      <c r="F117" s="38" t="s">
        <v>287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229</v>
      </c>
      <c r="E118" s="38">
        <v>81</v>
      </c>
      <c r="F118" s="38" t="s">
        <v>287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361</v>
      </c>
      <c r="C119" s="1">
        <v>2500701673</v>
      </c>
      <c r="D119" s="1" t="s">
        <v>229</v>
      </c>
      <c r="E119" s="1">
        <v>81</v>
      </c>
      <c r="F119" s="1" t="s">
        <v>319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312</v>
      </c>
      <c r="C120" s="2">
        <v>2500701679</v>
      </c>
      <c r="D120" s="2" t="s">
        <v>229</v>
      </c>
      <c r="E120" s="2">
        <v>81</v>
      </c>
      <c r="F120" s="2" t="s">
        <v>301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229</v>
      </c>
      <c r="E121" s="2">
        <v>91</v>
      </c>
      <c r="F121" s="2" t="s">
        <v>301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360</v>
      </c>
      <c r="C122" s="53">
        <v>2500701682</v>
      </c>
      <c r="D122" s="53" t="s">
        <v>229</v>
      </c>
      <c r="E122" s="53">
        <v>81</v>
      </c>
      <c r="F122" s="53" t="s">
        <v>302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229</v>
      </c>
      <c r="E123" s="53">
        <v>81</v>
      </c>
      <c r="F123" s="53" t="s">
        <v>302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229</v>
      </c>
      <c r="E124" s="53">
        <v>81</v>
      </c>
      <c r="F124" s="53" t="s">
        <v>302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229</v>
      </c>
      <c r="E125" s="53">
        <v>81</v>
      </c>
      <c r="F125" s="53" t="s">
        <v>302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229</v>
      </c>
      <c r="E126" s="53">
        <v>81</v>
      </c>
      <c r="F126" s="53" t="s">
        <v>302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229</v>
      </c>
      <c r="E127" s="53">
        <v>81</v>
      </c>
      <c r="F127" s="53" t="s">
        <v>302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229</v>
      </c>
      <c r="E128" s="53">
        <v>81</v>
      </c>
      <c r="F128" s="53" t="s">
        <v>342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229</v>
      </c>
      <c r="E129" s="53">
        <v>81</v>
      </c>
      <c r="F129" s="53" t="s">
        <v>342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229</v>
      </c>
      <c r="E130" s="53">
        <v>81</v>
      </c>
      <c r="F130" s="53" t="s">
        <v>342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229</v>
      </c>
      <c r="E131" s="53">
        <v>81</v>
      </c>
      <c r="F131" s="53" t="s">
        <v>342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311</v>
      </c>
      <c r="C132" s="2">
        <v>2500701684</v>
      </c>
      <c r="D132" s="2" t="s">
        <v>229</v>
      </c>
      <c r="E132" s="2">
        <v>81</v>
      </c>
      <c r="F132" s="2" t="s">
        <v>287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229</v>
      </c>
      <c r="E133" s="2">
        <v>81</v>
      </c>
      <c r="F133" s="2" t="s">
        <v>287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229</v>
      </c>
      <c r="E134" s="2">
        <v>91</v>
      </c>
      <c r="F134" s="2" t="s">
        <v>287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229</v>
      </c>
      <c r="E135" s="2">
        <v>91</v>
      </c>
      <c r="F135" s="2" t="s">
        <v>287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295</v>
      </c>
      <c r="C136" s="42">
        <v>2500701696</v>
      </c>
      <c r="D136" s="42" t="s">
        <v>229</v>
      </c>
      <c r="E136" s="42">
        <v>81</v>
      </c>
      <c r="F136" s="42" t="s">
        <v>338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229</v>
      </c>
      <c r="E137" s="42">
        <v>81</v>
      </c>
      <c r="F137" s="42" t="s">
        <v>283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229</v>
      </c>
      <c r="E138" s="42">
        <v>81</v>
      </c>
      <c r="F138" s="42" t="s">
        <v>337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229</v>
      </c>
      <c r="E139" s="42">
        <v>81</v>
      </c>
      <c r="F139" s="42" t="s">
        <v>337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60"/>
  <sheetViews>
    <sheetView view="pageBreakPreview" zoomScale="115" zoomScaleSheetLayoutView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9" sqref="D39:I39"/>
    </sheetView>
  </sheetViews>
  <sheetFormatPr defaultColWidth="3.7109375" defaultRowHeight="15"/>
  <cols>
    <col min="1" max="1" width="5.28125" style="324" customWidth="1"/>
    <col min="2" max="2" width="40.00390625" style="324" bestFit="1" customWidth="1"/>
    <col min="3" max="3" width="10.7109375" style="324" customWidth="1"/>
    <col min="4" max="4" width="8.421875" style="324" customWidth="1"/>
    <col min="5" max="5" width="9.421875" style="324" customWidth="1"/>
    <col min="6" max="6" width="10.421875" style="324" bestFit="1" customWidth="1"/>
    <col min="7" max="7" width="8.421875" style="324" customWidth="1"/>
    <col min="8" max="8" width="9.421875" style="324" customWidth="1"/>
    <col min="9" max="9" width="10.421875" style="324" bestFit="1" customWidth="1"/>
    <col min="10" max="10" width="8.421875" style="324" hidden="1" customWidth="1"/>
    <col min="11" max="11" width="9.421875" style="324" hidden="1" customWidth="1"/>
    <col min="12" max="12" width="7.421875" style="324" hidden="1" customWidth="1"/>
    <col min="13" max="13" width="8.421875" style="324" hidden="1" customWidth="1"/>
    <col min="14" max="14" width="9.421875" style="324" hidden="1" customWidth="1"/>
    <col min="15" max="15" width="7.421875" style="324" hidden="1" customWidth="1"/>
    <col min="16" max="16" width="8.421875" style="324" hidden="1" customWidth="1"/>
    <col min="17" max="17" width="9.421875" style="324" hidden="1" customWidth="1"/>
    <col min="18" max="18" width="7.421875" style="324" hidden="1" customWidth="1"/>
    <col min="19" max="20" width="8.57421875" style="324" customWidth="1"/>
    <col min="21" max="248" width="9.421875" style="324" customWidth="1"/>
    <col min="249" max="249" width="3.7109375" style="324" customWidth="1"/>
    <col min="250" max="250" width="18.421875" style="324" customWidth="1"/>
    <col min="251" max="251" width="10.7109375" style="324" customWidth="1"/>
    <col min="252" max="252" width="4.00390625" style="324" customWidth="1"/>
    <col min="253" max="253" width="3.8515625" style="324" customWidth="1"/>
    <col min="254" max="16384" width="3.7109375" style="324" customWidth="1"/>
  </cols>
  <sheetData>
    <row r="1" spans="1:20" ht="21">
      <c r="A1" s="250" t="s">
        <v>467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ht="21.75" thickBo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1:20" ht="21">
      <c r="A3" s="252" t="s">
        <v>296</v>
      </c>
      <c r="B3" s="255" t="s">
        <v>11</v>
      </c>
      <c r="C3" s="258" t="s">
        <v>12</v>
      </c>
      <c r="D3" s="261" t="s">
        <v>261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1" t="s">
        <v>238</v>
      </c>
      <c r="Q3" s="262"/>
      <c r="R3" s="263"/>
      <c r="S3" s="325" t="s">
        <v>13</v>
      </c>
      <c r="T3" s="326" t="s">
        <v>14</v>
      </c>
    </row>
    <row r="4" spans="1:20" ht="21">
      <c r="A4" s="253"/>
      <c r="B4" s="256"/>
      <c r="C4" s="259"/>
      <c r="D4" s="242" t="s">
        <v>15</v>
      </c>
      <c r="E4" s="243"/>
      <c r="F4" s="244"/>
      <c r="G4" s="327" t="s">
        <v>16</v>
      </c>
      <c r="H4" s="327"/>
      <c r="I4" s="327"/>
      <c r="J4" s="327" t="s">
        <v>172</v>
      </c>
      <c r="K4" s="327"/>
      <c r="L4" s="327"/>
      <c r="M4" s="249" t="s">
        <v>17</v>
      </c>
      <c r="N4" s="249"/>
      <c r="O4" s="249"/>
      <c r="P4" s="242" t="s">
        <v>15</v>
      </c>
      <c r="Q4" s="243"/>
      <c r="R4" s="244"/>
      <c r="S4" s="328"/>
      <c r="T4" s="329"/>
    </row>
    <row r="5" spans="1:20" ht="21">
      <c r="A5" s="253"/>
      <c r="B5" s="256"/>
      <c r="C5" s="259"/>
      <c r="D5" s="245" t="s">
        <v>262</v>
      </c>
      <c r="E5" s="246"/>
      <c r="F5" s="247"/>
      <c r="G5" s="327" t="s">
        <v>263</v>
      </c>
      <c r="H5" s="327"/>
      <c r="I5" s="327"/>
      <c r="J5" s="327" t="s">
        <v>264</v>
      </c>
      <c r="K5" s="327"/>
      <c r="L5" s="327"/>
      <c r="M5" s="249" t="s">
        <v>265</v>
      </c>
      <c r="N5" s="249"/>
      <c r="O5" s="249"/>
      <c r="P5" s="245" t="s">
        <v>204</v>
      </c>
      <c r="Q5" s="246"/>
      <c r="R5" s="247"/>
      <c r="S5" s="328"/>
      <c r="T5" s="329"/>
    </row>
    <row r="6" spans="1:20" ht="21">
      <c r="A6" s="253"/>
      <c r="B6" s="256"/>
      <c r="C6" s="259"/>
      <c r="D6" s="155" t="s">
        <v>18</v>
      </c>
      <c r="E6" s="156" t="s">
        <v>19</v>
      </c>
      <c r="F6" s="157" t="s">
        <v>18</v>
      </c>
      <c r="G6" s="155" t="s">
        <v>18</v>
      </c>
      <c r="H6" s="156" t="s">
        <v>19</v>
      </c>
      <c r="I6" s="157" t="s">
        <v>18</v>
      </c>
      <c r="J6" s="155" t="s">
        <v>18</v>
      </c>
      <c r="K6" s="156" t="s">
        <v>19</v>
      </c>
      <c r="L6" s="157" t="s">
        <v>251</v>
      </c>
      <c r="M6" s="155" t="s">
        <v>18</v>
      </c>
      <c r="N6" s="156" t="s">
        <v>19</v>
      </c>
      <c r="O6" s="157" t="s">
        <v>251</v>
      </c>
      <c r="P6" s="155" t="s">
        <v>18</v>
      </c>
      <c r="Q6" s="156" t="s">
        <v>19</v>
      </c>
      <c r="R6" s="157" t="s">
        <v>236</v>
      </c>
      <c r="S6" s="328"/>
      <c r="T6" s="329"/>
    </row>
    <row r="7" spans="1:20" ht="21.75" thickBot="1">
      <c r="A7" s="254"/>
      <c r="B7" s="257"/>
      <c r="C7" s="260"/>
      <c r="D7" s="158" t="s">
        <v>20</v>
      </c>
      <c r="E7" s="159" t="s">
        <v>21</v>
      </c>
      <c r="F7" s="160" t="s">
        <v>456</v>
      </c>
      <c r="G7" s="158" t="s">
        <v>20</v>
      </c>
      <c r="H7" s="159" t="s">
        <v>21</v>
      </c>
      <c r="I7" s="160" t="s">
        <v>456</v>
      </c>
      <c r="J7" s="158" t="s">
        <v>20</v>
      </c>
      <c r="K7" s="159" t="s">
        <v>21</v>
      </c>
      <c r="L7" s="160" t="s">
        <v>252</v>
      </c>
      <c r="M7" s="158" t="s">
        <v>20</v>
      </c>
      <c r="N7" s="159" t="s">
        <v>21</v>
      </c>
      <c r="O7" s="160" t="s">
        <v>252</v>
      </c>
      <c r="P7" s="158" t="s">
        <v>20</v>
      </c>
      <c r="Q7" s="159" t="s">
        <v>21</v>
      </c>
      <c r="R7" s="160" t="s">
        <v>237</v>
      </c>
      <c r="S7" s="330"/>
      <c r="T7" s="331"/>
    </row>
    <row r="8" spans="1:20" ht="21.75" thickBot="1">
      <c r="A8" s="161">
        <v>1</v>
      </c>
      <c r="B8" s="162" t="s">
        <v>10</v>
      </c>
      <c r="C8" s="163">
        <v>2500700010</v>
      </c>
      <c r="D8" s="164"/>
      <c r="E8" s="165"/>
      <c r="F8" s="166"/>
      <c r="G8" s="164">
        <v>4</v>
      </c>
      <c r="H8" s="165">
        <v>1</v>
      </c>
      <c r="I8" s="166"/>
      <c r="J8" s="164"/>
      <c r="K8" s="165"/>
      <c r="L8" s="166"/>
      <c r="M8" s="164"/>
      <c r="N8" s="167"/>
      <c r="O8" s="166"/>
      <c r="P8" s="164"/>
      <c r="Q8" s="165"/>
      <c r="R8" s="166"/>
      <c r="S8" s="163">
        <f>SUM(D8:R8)</f>
        <v>5</v>
      </c>
      <c r="T8" s="168" t="s">
        <v>22</v>
      </c>
    </row>
    <row r="9" spans="1:20" s="332" customFormat="1" ht="21.75" thickBot="1">
      <c r="A9" s="161">
        <v>2</v>
      </c>
      <c r="B9" s="162" t="s">
        <v>23</v>
      </c>
      <c r="C9" s="163">
        <v>2500700173</v>
      </c>
      <c r="D9" s="164">
        <v>7</v>
      </c>
      <c r="E9" s="165"/>
      <c r="F9" s="166"/>
      <c r="G9" s="164">
        <v>40</v>
      </c>
      <c r="H9" s="165">
        <v>1</v>
      </c>
      <c r="I9" s="166"/>
      <c r="J9" s="164"/>
      <c r="K9" s="165"/>
      <c r="L9" s="166"/>
      <c r="M9" s="164"/>
      <c r="N9" s="167"/>
      <c r="O9" s="166"/>
      <c r="P9" s="164"/>
      <c r="Q9" s="165"/>
      <c r="R9" s="166"/>
      <c r="S9" s="163">
        <f>SUM(D9:R9)</f>
        <v>48</v>
      </c>
      <c r="T9" s="168" t="s">
        <v>22</v>
      </c>
    </row>
    <row r="10" spans="1:20" ht="21" hidden="1">
      <c r="A10" s="310">
        <v>3</v>
      </c>
      <c r="B10" s="311" t="s">
        <v>131</v>
      </c>
      <c r="C10" s="312">
        <v>2500700215</v>
      </c>
      <c r="D10" s="313"/>
      <c r="E10" s="314"/>
      <c r="F10" s="315"/>
      <c r="G10" s="313"/>
      <c r="H10" s="314"/>
      <c r="I10" s="315"/>
      <c r="J10" s="313"/>
      <c r="K10" s="314"/>
      <c r="L10" s="315"/>
      <c r="M10" s="313"/>
      <c r="N10" s="316"/>
      <c r="O10" s="315"/>
      <c r="P10" s="313"/>
      <c r="Q10" s="314"/>
      <c r="R10" s="315"/>
      <c r="S10" s="312">
        <f aca="true" t="shared" si="0" ref="S10:S76">SUM(D10:R10)</f>
        <v>0</v>
      </c>
      <c r="T10" s="317" t="s">
        <v>22</v>
      </c>
    </row>
    <row r="11" spans="1:20" s="333" customFormat="1" ht="21">
      <c r="A11" s="349">
        <v>3</v>
      </c>
      <c r="B11" s="350" t="s">
        <v>24</v>
      </c>
      <c r="C11" s="349">
        <v>2500700434</v>
      </c>
      <c r="D11" s="351"/>
      <c r="E11" s="352"/>
      <c r="F11" s="353"/>
      <c r="G11" s="351"/>
      <c r="H11" s="352">
        <v>1</v>
      </c>
      <c r="I11" s="353"/>
      <c r="J11" s="351"/>
      <c r="K11" s="352"/>
      <c r="L11" s="353"/>
      <c r="M11" s="351"/>
      <c r="N11" s="354"/>
      <c r="O11" s="353"/>
      <c r="P11" s="351"/>
      <c r="Q11" s="352"/>
      <c r="R11" s="353"/>
      <c r="S11" s="349">
        <f t="shared" si="0"/>
        <v>1</v>
      </c>
      <c r="T11" s="355" t="s">
        <v>22</v>
      </c>
    </row>
    <row r="12" spans="1:20" ht="21" hidden="1">
      <c r="A12" s="364">
        <v>5</v>
      </c>
      <c r="B12" s="365" t="s">
        <v>110</v>
      </c>
      <c r="C12" s="364">
        <v>2500701605</v>
      </c>
      <c r="D12" s="366"/>
      <c r="E12" s="367"/>
      <c r="F12" s="368"/>
      <c r="G12" s="366"/>
      <c r="H12" s="367"/>
      <c r="I12" s="368"/>
      <c r="J12" s="366"/>
      <c r="K12" s="367"/>
      <c r="L12" s="368"/>
      <c r="M12" s="366"/>
      <c r="N12" s="369"/>
      <c r="O12" s="368"/>
      <c r="P12" s="366"/>
      <c r="Q12" s="367"/>
      <c r="R12" s="368"/>
      <c r="S12" s="364">
        <f t="shared" si="0"/>
        <v>0</v>
      </c>
      <c r="T12" s="370" t="s">
        <v>22</v>
      </c>
    </row>
    <row r="13" spans="1:20" ht="21" hidden="1">
      <c r="A13" s="364">
        <v>4</v>
      </c>
      <c r="B13" s="365" t="s">
        <v>25</v>
      </c>
      <c r="C13" s="364">
        <v>2500701679</v>
      </c>
      <c r="D13" s="366"/>
      <c r="E13" s="367"/>
      <c r="F13" s="368"/>
      <c r="G13" s="366"/>
      <c r="H13" s="367"/>
      <c r="I13" s="368"/>
      <c r="J13" s="366"/>
      <c r="K13" s="367"/>
      <c r="L13" s="368"/>
      <c r="M13" s="366"/>
      <c r="N13" s="369"/>
      <c r="O13" s="368"/>
      <c r="P13" s="366"/>
      <c r="Q13" s="367"/>
      <c r="R13" s="368"/>
      <c r="S13" s="364">
        <f t="shared" si="0"/>
        <v>0</v>
      </c>
      <c r="T13" s="370" t="s">
        <v>22</v>
      </c>
    </row>
    <row r="14" spans="1:20" ht="21" hidden="1">
      <c r="A14" s="364">
        <v>4</v>
      </c>
      <c r="B14" s="365" t="s">
        <v>169</v>
      </c>
      <c r="C14" s="364">
        <v>2500701698</v>
      </c>
      <c r="D14" s="366"/>
      <c r="E14" s="367"/>
      <c r="F14" s="368"/>
      <c r="G14" s="366"/>
      <c r="H14" s="367"/>
      <c r="I14" s="368"/>
      <c r="J14" s="366"/>
      <c r="K14" s="367"/>
      <c r="L14" s="368"/>
      <c r="M14" s="366"/>
      <c r="N14" s="369"/>
      <c r="O14" s="368"/>
      <c r="P14" s="366"/>
      <c r="Q14" s="367"/>
      <c r="R14" s="368"/>
      <c r="S14" s="364">
        <f t="shared" si="0"/>
        <v>0</v>
      </c>
      <c r="T14" s="370" t="s">
        <v>22</v>
      </c>
    </row>
    <row r="15" spans="1:20" ht="21" hidden="1">
      <c r="A15" s="364">
        <v>4</v>
      </c>
      <c r="B15" s="365" t="s">
        <v>154</v>
      </c>
      <c r="C15" s="364">
        <v>2500701681</v>
      </c>
      <c r="D15" s="366"/>
      <c r="E15" s="367"/>
      <c r="F15" s="368"/>
      <c r="G15" s="366"/>
      <c r="H15" s="367"/>
      <c r="I15" s="368"/>
      <c r="J15" s="366"/>
      <c r="K15" s="367"/>
      <c r="L15" s="368"/>
      <c r="M15" s="366"/>
      <c r="N15" s="369"/>
      <c r="O15" s="368"/>
      <c r="P15" s="366"/>
      <c r="Q15" s="367"/>
      <c r="R15" s="368"/>
      <c r="S15" s="364">
        <f t="shared" si="0"/>
        <v>0</v>
      </c>
      <c r="T15" s="370" t="s">
        <v>22</v>
      </c>
    </row>
    <row r="16" spans="1:20" ht="21" hidden="1">
      <c r="A16" s="364">
        <v>5</v>
      </c>
      <c r="B16" s="365" t="s">
        <v>111</v>
      </c>
      <c r="C16" s="364">
        <v>2500701603</v>
      </c>
      <c r="D16" s="366"/>
      <c r="E16" s="367"/>
      <c r="F16" s="368"/>
      <c r="G16" s="366"/>
      <c r="H16" s="367"/>
      <c r="I16" s="368"/>
      <c r="J16" s="366"/>
      <c r="K16" s="367"/>
      <c r="L16" s="368"/>
      <c r="M16" s="366"/>
      <c r="N16" s="369"/>
      <c r="O16" s="368"/>
      <c r="P16" s="366"/>
      <c r="Q16" s="367"/>
      <c r="R16" s="368"/>
      <c r="S16" s="364">
        <f t="shared" si="0"/>
        <v>0</v>
      </c>
      <c r="T16" s="370" t="s">
        <v>22</v>
      </c>
    </row>
    <row r="17" spans="1:20" ht="21" hidden="1">
      <c r="A17" s="364">
        <v>6</v>
      </c>
      <c r="B17" s="365" t="s">
        <v>76</v>
      </c>
      <c r="C17" s="364">
        <v>2500700452</v>
      </c>
      <c r="D17" s="366"/>
      <c r="E17" s="367"/>
      <c r="F17" s="368"/>
      <c r="G17" s="366"/>
      <c r="H17" s="367"/>
      <c r="I17" s="368"/>
      <c r="J17" s="366"/>
      <c r="K17" s="367"/>
      <c r="L17" s="368"/>
      <c r="M17" s="366"/>
      <c r="N17" s="369"/>
      <c r="O17" s="368"/>
      <c r="P17" s="366"/>
      <c r="Q17" s="367"/>
      <c r="R17" s="368"/>
      <c r="S17" s="364">
        <f t="shared" si="0"/>
        <v>0</v>
      </c>
      <c r="T17" s="370" t="s">
        <v>22</v>
      </c>
    </row>
    <row r="18" spans="1:20" ht="21" hidden="1">
      <c r="A18" s="364">
        <v>9</v>
      </c>
      <c r="B18" s="365" t="s">
        <v>65</v>
      </c>
      <c r="C18" s="364">
        <v>2500700453</v>
      </c>
      <c r="D18" s="366"/>
      <c r="E18" s="367"/>
      <c r="F18" s="368"/>
      <c r="G18" s="366"/>
      <c r="H18" s="367"/>
      <c r="I18" s="368"/>
      <c r="J18" s="366"/>
      <c r="K18" s="367"/>
      <c r="L18" s="368"/>
      <c r="M18" s="366"/>
      <c r="N18" s="369"/>
      <c r="O18" s="368"/>
      <c r="P18" s="366"/>
      <c r="Q18" s="367"/>
      <c r="R18" s="368"/>
      <c r="S18" s="364">
        <f t="shared" si="0"/>
        <v>0</v>
      </c>
      <c r="T18" s="370" t="s">
        <v>22</v>
      </c>
    </row>
    <row r="19" spans="1:20" ht="21" hidden="1">
      <c r="A19" s="364">
        <v>6</v>
      </c>
      <c r="B19" s="365" t="s">
        <v>77</v>
      </c>
      <c r="C19" s="364">
        <v>2500700454</v>
      </c>
      <c r="D19" s="366"/>
      <c r="E19" s="367"/>
      <c r="F19" s="368"/>
      <c r="G19" s="366"/>
      <c r="H19" s="367"/>
      <c r="I19" s="368"/>
      <c r="J19" s="366"/>
      <c r="K19" s="367"/>
      <c r="L19" s="368"/>
      <c r="M19" s="366"/>
      <c r="N19" s="369"/>
      <c r="O19" s="368"/>
      <c r="P19" s="366"/>
      <c r="Q19" s="367"/>
      <c r="R19" s="368"/>
      <c r="S19" s="364">
        <f t="shared" si="0"/>
        <v>0</v>
      </c>
      <c r="T19" s="370" t="s">
        <v>22</v>
      </c>
    </row>
    <row r="20" spans="1:20" ht="21" hidden="1">
      <c r="A20" s="364">
        <v>9</v>
      </c>
      <c r="B20" s="365" t="s">
        <v>121</v>
      </c>
      <c r="C20" s="364">
        <v>2500700457</v>
      </c>
      <c r="D20" s="366"/>
      <c r="E20" s="367"/>
      <c r="F20" s="368"/>
      <c r="G20" s="366"/>
      <c r="H20" s="367"/>
      <c r="I20" s="368"/>
      <c r="J20" s="366"/>
      <c r="K20" s="367"/>
      <c r="L20" s="368"/>
      <c r="M20" s="366"/>
      <c r="N20" s="369"/>
      <c r="O20" s="368"/>
      <c r="P20" s="366"/>
      <c r="Q20" s="367"/>
      <c r="R20" s="368"/>
      <c r="S20" s="364">
        <f t="shared" si="0"/>
        <v>0</v>
      </c>
      <c r="T20" s="370" t="s">
        <v>22</v>
      </c>
    </row>
    <row r="21" spans="1:22" ht="21" hidden="1">
      <c r="A21" s="371">
        <v>6</v>
      </c>
      <c r="B21" s="372" t="s">
        <v>98</v>
      </c>
      <c r="C21" s="371">
        <v>2500700455</v>
      </c>
      <c r="D21" s="373"/>
      <c r="E21" s="372"/>
      <c r="F21" s="368"/>
      <c r="G21" s="374"/>
      <c r="H21" s="372"/>
      <c r="I21" s="368"/>
      <c r="J21" s="374"/>
      <c r="K21" s="371"/>
      <c r="L21" s="368"/>
      <c r="M21" s="366"/>
      <c r="N21" s="372"/>
      <c r="O21" s="368"/>
      <c r="P21" s="373"/>
      <c r="Q21" s="372"/>
      <c r="R21" s="372"/>
      <c r="S21" s="364">
        <f t="shared" si="0"/>
        <v>0</v>
      </c>
      <c r="T21" s="370" t="s">
        <v>22</v>
      </c>
      <c r="V21" s="335"/>
    </row>
    <row r="22" spans="1:20" ht="21" hidden="1">
      <c r="A22" s="364">
        <v>7</v>
      </c>
      <c r="B22" s="365" t="s">
        <v>121</v>
      </c>
      <c r="C22" s="364">
        <v>2500700457</v>
      </c>
      <c r="D22" s="366"/>
      <c r="E22" s="367"/>
      <c r="F22" s="368"/>
      <c r="G22" s="366"/>
      <c r="H22" s="367"/>
      <c r="I22" s="368"/>
      <c r="J22" s="366"/>
      <c r="K22" s="367"/>
      <c r="L22" s="368"/>
      <c r="M22" s="366"/>
      <c r="N22" s="369"/>
      <c r="O22" s="368"/>
      <c r="P22" s="366"/>
      <c r="Q22" s="367"/>
      <c r="R22" s="368"/>
      <c r="S22" s="364">
        <f t="shared" si="0"/>
        <v>0</v>
      </c>
      <c r="T22" s="370" t="s">
        <v>22</v>
      </c>
    </row>
    <row r="23" spans="1:20" s="332" customFormat="1" ht="21.75" thickBot="1">
      <c r="A23" s="356">
        <v>4</v>
      </c>
      <c r="B23" s="375" t="s">
        <v>87</v>
      </c>
      <c r="C23" s="356">
        <v>2500701682</v>
      </c>
      <c r="D23" s="359"/>
      <c r="E23" s="360"/>
      <c r="F23" s="361"/>
      <c r="G23" s="359"/>
      <c r="H23" s="360">
        <v>14</v>
      </c>
      <c r="I23" s="361"/>
      <c r="J23" s="359"/>
      <c r="K23" s="360"/>
      <c r="L23" s="361"/>
      <c r="M23" s="359"/>
      <c r="N23" s="362"/>
      <c r="O23" s="361"/>
      <c r="P23" s="359"/>
      <c r="Q23" s="360"/>
      <c r="R23" s="361"/>
      <c r="S23" s="356">
        <f t="shared" si="0"/>
        <v>14</v>
      </c>
      <c r="T23" s="363" t="s">
        <v>22</v>
      </c>
    </row>
    <row r="24" spans="1:20" ht="21" hidden="1">
      <c r="A24" s="201">
        <v>8</v>
      </c>
      <c r="B24" s="209" t="s">
        <v>88</v>
      </c>
      <c r="C24" s="202">
        <v>2500701683</v>
      </c>
      <c r="D24" s="203"/>
      <c r="E24" s="204"/>
      <c r="F24" s="205"/>
      <c r="G24" s="203"/>
      <c r="H24" s="204"/>
      <c r="I24" s="205"/>
      <c r="J24" s="203"/>
      <c r="K24" s="204"/>
      <c r="L24" s="205"/>
      <c r="M24" s="203"/>
      <c r="N24" s="206"/>
      <c r="O24" s="205"/>
      <c r="P24" s="203"/>
      <c r="Q24" s="204"/>
      <c r="R24" s="205"/>
      <c r="S24" s="202">
        <f t="shared" si="0"/>
        <v>0</v>
      </c>
      <c r="T24" s="210" t="s">
        <v>22</v>
      </c>
    </row>
    <row r="25" spans="1:20" ht="21" hidden="1">
      <c r="A25" s="185">
        <v>7</v>
      </c>
      <c r="B25" s="186" t="s">
        <v>112</v>
      </c>
      <c r="C25" s="187">
        <v>2500701684</v>
      </c>
      <c r="D25" s="188"/>
      <c r="E25" s="189"/>
      <c r="F25" s="190"/>
      <c r="G25" s="188"/>
      <c r="H25" s="189"/>
      <c r="I25" s="190"/>
      <c r="J25" s="188"/>
      <c r="K25" s="189"/>
      <c r="L25" s="190"/>
      <c r="M25" s="188"/>
      <c r="N25" s="191"/>
      <c r="O25" s="190"/>
      <c r="P25" s="188"/>
      <c r="Q25" s="189"/>
      <c r="R25" s="190"/>
      <c r="S25" s="187">
        <f t="shared" si="0"/>
        <v>0</v>
      </c>
      <c r="T25" s="192" t="s">
        <v>22</v>
      </c>
    </row>
    <row r="26" spans="1:20" ht="21" hidden="1">
      <c r="A26" s="185">
        <v>11</v>
      </c>
      <c r="B26" s="186" t="s">
        <v>209</v>
      </c>
      <c r="C26" s="187">
        <v>25007001685</v>
      </c>
      <c r="D26" s="188"/>
      <c r="E26" s="189"/>
      <c r="F26" s="190"/>
      <c r="G26" s="188"/>
      <c r="H26" s="189"/>
      <c r="I26" s="190"/>
      <c r="J26" s="188"/>
      <c r="K26" s="189"/>
      <c r="L26" s="190"/>
      <c r="M26" s="188"/>
      <c r="N26" s="191"/>
      <c r="O26" s="190"/>
      <c r="P26" s="188"/>
      <c r="Q26" s="189"/>
      <c r="R26" s="190"/>
      <c r="S26" s="187">
        <f t="shared" si="0"/>
        <v>0</v>
      </c>
      <c r="T26" s="192" t="s">
        <v>22</v>
      </c>
    </row>
    <row r="27" spans="1:20" ht="21" hidden="1">
      <c r="A27" s="193">
        <v>5</v>
      </c>
      <c r="B27" s="199" t="s">
        <v>138</v>
      </c>
      <c r="C27" s="194">
        <v>2500701686</v>
      </c>
      <c r="D27" s="195"/>
      <c r="E27" s="196"/>
      <c r="F27" s="197"/>
      <c r="G27" s="195"/>
      <c r="H27" s="196"/>
      <c r="I27" s="197"/>
      <c r="J27" s="195"/>
      <c r="K27" s="196"/>
      <c r="L27" s="197"/>
      <c r="M27" s="195"/>
      <c r="N27" s="198"/>
      <c r="O27" s="197"/>
      <c r="P27" s="195"/>
      <c r="Q27" s="196"/>
      <c r="R27" s="197"/>
      <c r="S27" s="194">
        <f t="shared" si="0"/>
        <v>0</v>
      </c>
      <c r="T27" s="200" t="s">
        <v>22</v>
      </c>
    </row>
    <row r="28" spans="1:20" s="333" customFormat="1" ht="21">
      <c r="A28" s="349">
        <v>5</v>
      </c>
      <c r="B28" s="350" t="s">
        <v>53</v>
      </c>
      <c r="C28" s="349">
        <v>2500700387</v>
      </c>
      <c r="D28" s="351">
        <v>2</v>
      </c>
      <c r="E28" s="352"/>
      <c r="F28" s="353"/>
      <c r="G28" s="351">
        <v>8</v>
      </c>
      <c r="H28" s="352"/>
      <c r="I28" s="353"/>
      <c r="J28" s="351"/>
      <c r="K28" s="352"/>
      <c r="L28" s="353"/>
      <c r="M28" s="351"/>
      <c r="N28" s="354"/>
      <c r="O28" s="353"/>
      <c r="P28" s="351"/>
      <c r="Q28" s="352"/>
      <c r="R28" s="353"/>
      <c r="S28" s="349">
        <f t="shared" si="0"/>
        <v>10</v>
      </c>
      <c r="T28" s="355" t="s">
        <v>22</v>
      </c>
    </row>
    <row r="29" spans="1:20" ht="21.75" thickBot="1">
      <c r="A29" s="356">
        <v>6</v>
      </c>
      <c r="B29" s="357" t="s">
        <v>168</v>
      </c>
      <c r="C29" s="358">
        <v>2500701674</v>
      </c>
      <c r="D29" s="359"/>
      <c r="E29" s="360"/>
      <c r="F29" s="361"/>
      <c r="G29" s="359">
        <v>3</v>
      </c>
      <c r="H29" s="360"/>
      <c r="I29" s="361"/>
      <c r="J29" s="359"/>
      <c r="K29" s="360"/>
      <c r="L29" s="361"/>
      <c r="M29" s="359"/>
      <c r="N29" s="362"/>
      <c r="O29" s="361"/>
      <c r="P29" s="359"/>
      <c r="Q29" s="360"/>
      <c r="R29" s="361"/>
      <c r="S29" s="356">
        <f t="shared" si="0"/>
        <v>3</v>
      </c>
      <c r="T29" s="363" t="s">
        <v>22</v>
      </c>
    </row>
    <row r="30" spans="1:20" ht="21.75" hidden="1" thickBot="1">
      <c r="A30" s="201">
        <v>8</v>
      </c>
      <c r="B30" s="209" t="s">
        <v>74</v>
      </c>
      <c r="C30" s="202">
        <v>2500700412</v>
      </c>
      <c r="D30" s="203"/>
      <c r="E30" s="204"/>
      <c r="F30" s="205"/>
      <c r="G30" s="203"/>
      <c r="H30" s="204"/>
      <c r="I30" s="205"/>
      <c r="J30" s="203"/>
      <c r="K30" s="204"/>
      <c r="L30" s="205"/>
      <c r="M30" s="203"/>
      <c r="N30" s="206"/>
      <c r="O30" s="205"/>
      <c r="P30" s="203"/>
      <c r="Q30" s="204"/>
      <c r="R30" s="205"/>
      <c r="S30" s="202">
        <f t="shared" si="0"/>
        <v>0</v>
      </c>
      <c r="T30" s="210" t="s">
        <v>22</v>
      </c>
    </row>
    <row r="31" spans="1:20" ht="21" hidden="1">
      <c r="A31" s="185">
        <v>17</v>
      </c>
      <c r="B31" s="186" t="s">
        <v>120</v>
      </c>
      <c r="C31" s="187">
        <v>2500700414</v>
      </c>
      <c r="D31" s="188"/>
      <c r="E31" s="189"/>
      <c r="F31" s="190"/>
      <c r="G31" s="188"/>
      <c r="H31" s="189"/>
      <c r="I31" s="190"/>
      <c r="J31" s="188"/>
      <c r="K31" s="189"/>
      <c r="L31" s="190"/>
      <c r="M31" s="188"/>
      <c r="N31" s="191"/>
      <c r="O31" s="190"/>
      <c r="P31" s="188"/>
      <c r="Q31" s="189"/>
      <c r="R31" s="190"/>
      <c r="S31" s="187">
        <f t="shared" si="0"/>
        <v>0</v>
      </c>
      <c r="T31" s="192" t="s">
        <v>22</v>
      </c>
    </row>
    <row r="32" spans="1:20" ht="21" hidden="1">
      <c r="A32" s="185">
        <v>9</v>
      </c>
      <c r="B32" s="186" t="s">
        <v>97</v>
      </c>
      <c r="C32" s="187">
        <v>2500700418</v>
      </c>
      <c r="D32" s="188"/>
      <c r="E32" s="189"/>
      <c r="F32" s="190"/>
      <c r="G32" s="188"/>
      <c r="H32" s="189"/>
      <c r="I32" s="190"/>
      <c r="J32" s="188"/>
      <c r="K32" s="189"/>
      <c r="L32" s="190"/>
      <c r="M32" s="188"/>
      <c r="N32" s="191"/>
      <c r="O32" s="190"/>
      <c r="P32" s="188"/>
      <c r="Q32" s="189"/>
      <c r="R32" s="190"/>
      <c r="S32" s="187">
        <f t="shared" si="0"/>
        <v>0</v>
      </c>
      <c r="T32" s="192" t="s">
        <v>22</v>
      </c>
    </row>
    <row r="33" spans="1:20" ht="21" hidden="1">
      <c r="A33" s="185">
        <v>10</v>
      </c>
      <c r="B33" s="186" t="s">
        <v>69</v>
      </c>
      <c r="C33" s="187">
        <v>2500700419</v>
      </c>
      <c r="D33" s="188"/>
      <c r="E33" s="189"/>
      <c r="F33" s="190"/>
      <c r="G33" s="188"/>
      <c r="H33" s="189"/>
      <c r="I33" s="190"/>
      <c r="J33" s="188"/>
      <c r="K33" s="189"/>
      <c r="L33" s="190"/>
      <c r="M33" s="188"/>
      <c r="N33" s="191"/>
      <c r="O33" s="190"/>
      <c r="P33" s="188"/>
      <c r="Q33" s="189"/>
      <c r="R33" s="190"/>
      <c r="S33" s="187">
        <f t="shared" si="0"/>
        <v>0</v>
      </c>
      <c r="T33" s="192" t="s">
        <v>22</v>
      </c>
    </row>
    <row r="34" spans="1:20" ht="21" hidden="1">
      <c r="A34" s="185">
        <v>11</v>
      </c>
      <c r="B34" s="186" t="s">
        <v>75</v>
      </c>
      <c r="C34" s="187">
        <v>2500700422</v>
      </c>
      <c r="D34" s="188"/>
      <c r="E34" s="189"/>
      <c r="F34" s="190"/>
      <c r="G34" s="188"/>
      <c r="H34" s="189"/>
      <c r="I34" s="190"/>
      <c r="J34" s="188"/>
      <c r="K34" s="189"/>
      <c r="L34" s="190"/>
      <c r="M34" s="188"/>
      <c r="N34" s="191"/>
      <c r="O34" s="190"/>
      <c r="P34" s="188"/>
      <c r="Q34" s="189"/>
      <c r="R34" s="190"/>
      <c r="S34" s="187">
        <f t="shared" si="0"/>
        <v>0</v>
      </c>
      <c r="T34" s="192" t="s">
        <v>22</v>
      </c>
    </row>
    <row r="35" spans="1:20" ht="21" hidden="1">
      <c r="A35" s="185">
        <v>10</v>
      </c>
      <c r="B35" s="186" t="s">
        <v>96</v>
      </c>
      <c r="C35" s="187">
        <v>2500700413</v>
      </c>
      <c r="D35" s="188"/>
      <c r="E35" s="189"/>
      <c r="F35" s="190"/>
      <c r="G35" s="188"/>
      <c r="H35" s="189"/>
      <c r="I35" s="190"/>
      <c r="J35" s="188"/>
      <c r="K35" s="189"/>
      <c r="L35" s="190"/>
      <c r="M35" s="188"/>
      <c r="N35" s="191"/>
      <c r="O35" s="190"/>
      <c r="P35" s="188"/>
      <c r="Q35" s="189"/>
      <c r="R35" s="190"/>
      <c r="S35" s="187">
        <f t="shared" si="0"/>
        <v>0</v>
      </c>
      <c r="T35" s="192" t="s">
        <v>22</v>
      </c>
    </row>
    <row r="36" spans="1:20" ht="21" hidden="1">
      <c r="A36" s="185">
        <v>11</v>
      </c>
      <c r="B36" s="186" t="s">
        <v>213</v>
      </c>
      <c r="C36" s="187">
        <v>2500700424</v>
      </c>
      <c r="D36" s="188"/>
      <c r="E36" s="189"/>
      <c r="F36" s="190"/>
      <c r="G36" s="188"/>
      <c r="H36" s="189"/>
      <c r="I36" s="190"/>
      <c r="J36" s="188"/>
      <c r="K36" s="189"/>
      <c r="L36" s="190"/>
      <c r="M36" s="188"/>
      <c r="N36" s="191"/>
      <c r="O36" s="190"/>
      <c r="P36" s="188"/>
      <c r="Q36" s="189"/>
      <c r="R36" s="190"/>
      <c r="S36" s="187">
        <f t="shared" si="0"/>
        <v>0</v>
      </c>
      <c r="T36" s="192" t="s">
        <v>22</v>
      </c>
    </row>
    <row r="37" spans="1:20" ht="21" hidden="1">
      <c r="A37" s="185">
        <v>13</v>
      </c>
      <c r="B37" s="186" t="s">
        <v>132</v>
      </c>
      <c r="C37" s="187">
        <v>2500700426</v>
      </c>
      <c r="D37" s="188"/>
      <c r="E37" s="189"/>
      <c r="F37" s="190"/>
      <c r="G37" s="188"/>
      <c r="H37" s="189"/>
      <c r="I37" s="190"/>
      <c r="J37" s="188"/>
      <c r="K37" s="189"/>
      <c r="L37" s="190"/>
      <c r="M37" s="188"/>
      <c r="N37" s="191"/>
      <c r="O37" s="190"/>
      <c r="P37" s="188"/>
      <c r="Q37" s="189"/>
      <c r="R37" s="190"/>
      <c r="S37" s="187">
        <f t="shared" si="0"/>
        <v>0</v>
      </c>
      <c r="T37" s="192" t="s">
        <v>22</v>
      </c>
    </row>
    <row r="38" spans="1:20" ht="21.75" hidden="1" thickBot="1">
      <c r="A38" s="193">
        <v>5</v>
      </c>
      <c r="B38" s="199" t="s">
        <v>223</v>
      </c>
      <c r="C38" s="194">
        <v>2500700428</v>
      </c>
      <c r="D38" s="195"/>
      <c r="E38" s="196"/>
      <c r="F38" s="197"/>
      <c r="G38" s="195"/>
      <c r="H38" s="196"/>
      <c r="I38" s="197"/>
      <c r="J38" s="195"/>
      <c r="K38" s="196"/>
      <c r="L38" s="197"/>
      <c r="M38" s="195"/>
      <c r="N38" s="198"/>
      <c r="O38" s="197"/>
      <c r="P38" s="195"/>
      <c r="Q38" s="196"/>
      <c r="R38" s="197"/>
      <c r="S38" s="194">
        <f t="shared" si="0"/>
        <v>0</v>
      </c>
      <c r="T38" s="200" t="s">
        <v>22</v>
      </c>
    </row>
    <row r="39" spans="1:20" ht="21.75" thickBot="1">
      <c r="A39" s="161">
        <v>7</v>
      </c>
      <c r="B39" s="162" t="s">
        <v>26</v>
      </c>
      <c r="C39" s="163">
        <v>2500700483</v>
      </c>
      <c r="D39" s="164">
        <v>9</v>
      </c>
      <c r="E39" s="165">
        <v>23</v>
      </c>
      <c r="F39" s="166"/>
      <c r="G39" s="164">
        <v>9</v>
      </c>
      <c r="H39" s="165">
        <v>28</v>
      </c>
      <c r="I39" s="166"/>
      <c r="J39" s="164"/>
      <c r="K39" s="165"/>
      <c r="L39" s="166"/>
      <c r="M39" s="164"/>
      <c r="N39" s="167"/>
      <c r="O39" s="166"/>
      <c r="P39" s="164"/>
      <c r="Q39" s="165"/>
      <c r="R39" s="166"/>
      <c r="S39" s="163">
        <f t="shared" si="0"/>
        <v>69</v>
      </c>
      <c r="T39" s="168" t="s">
        <v>22</v>
      </c>
    </row>
    <row r="40" spans="1:20" ht="21" hidden="1">
      <c r="A40" s="169">
        <v>7</v>
      </c>
      <c r="B40" s="170" t="s">
        <v>163</v>
      </c>
      <c r="C40" s="171">
        <v>2500700492</v>
      </c>
      <c r="D40" s="172"/>
      <c r="E40" s="173"/>
      <c r="F40" s="174"/>
      <c r="G40" s="172"/>
      <c r="H40" s="173"/>
      <c r="I40" s="174"/>
      <c r="J40" s="172"/>
      <c r="K40" s="173"/>
      <c r="L40" s="174"/>
      <c r="M40" s="172"/>
      <c r="N40" s="175"/>
      <c r="O40" s="174"/>
      <c r="P40" s="172"/>
      <c r="Q40" s="173"/>
      <c r="R40" s="174"/>
      <c r="S40" s="171">
        <f t="shared" si="0"/>
        <v>0</v>
      </c>
      <c r="T40" s="176" t="s">
        <v>22</v>
      </c>
    </row>
    <row r="41" spans="1:20" ht="21" hidden="1">
      <c r="A41" s="201">
        <v>20</v>
      </c>
      <c r="B41" s="186" t="s">
        <v>196</v>
      </c>
      <c r="C41" s="202">
        <v>2500700512</v>
      </c>
      <c r="D41" s="203"/>
      <c r="E41" s="204"/>
      <c r="F41" s="205"/>
      <c r="G41" s="203"/>
      <c r="H41" s="204"/>
      <c r="I41" s="205"/>
      <c r="J41" s="203"/>
      <c r="K41" s="204"/>
      <c r="L41" s="205"/>
      <c r="M41" s="203"/>
      <c r="N41" s="206"/>
      <c r="O41" s="205"/>
      <c r="P41" s="203"/>
      <c r="Q41" s="204"/>
      <c r="R41" s="205"/>
      <c r="S41" s="187">
        <f t="shared" si="0"/>
        <v>0</v>
      </c>
      <c r="T41" s="192" t="s">
        <v>22</v>
      </c>
    </row>
    <row r="42" spans="1:20" ht="21" hidden="1">
      <c r="A42" s="201">
        <v>20</v>
      </c>
      <c r="B42" s="186" t="s">
        <v>164</v>
      </c>
      <c r="C42" s="202">
        <v>2500700540</v>
      </c>
      <c r="D42" s="203"/>
      <c r="E42" s="204"/>
      <c r="F42" s="205"/>
      <c r="G42" s="203"/>
      <c r="H42" s="204"/>
      <c r="I42" s="205"/>
      <c r="J42" s="203"/>
      <c r="K42" s="204"/>
      <c r="L42" s="205"/>
      <c r="M42" s="203"/>
      <c r="N42" s="206"/>
      <c r="O42" s="205"/>
      <c r="P42" s="203"/>
      <c r="Q42" s="204"/>
      <c r="R42" s="205"/>
      <c r="S42" s="187">
        <f t="shared" si="0"/>
        <v>0</v>
      </c>
      <c r="T42" s="192" t="s">
        <v>22</v>
      </c>
    </row>
    <row r="43" spans="1:20" ht="21" hidden="1">
      <c r="A43" s="201">
        <v>21</v>
      </c>
      <c r="B43" s="186" t="s">
        <v>134</v>
      </c>
      <c r="C43" s="202">
        <v>2500700563</v>
      </c>
      <c r="D43" s="203"/>
      <c r="E43" s="204"/>
      <c r="F43" s="205"/>
      <c r="G43" s="203"/>
      <c r="H43" s="204"/>
      <c r="I43" s="205"/>
      <c r="J43" s="203"/>
      <c r="K43" s="204"/>
      <c r="L43" s="205"/>
      <c r="M43" s="203"/>
      <c r="N43" s="206"/>
      <c r="O43" s="205"/>
      <c r="P43" s="203"/>
      <c r="Q43" s="204"/>
      <c r="R43" s="205"/>
      <c r="S43" s="187">
        <f t="shared" si="0"/>
        <v>0</v>
      </c>
      <c r="T43" s="192" t="s">
        <v>22</v>
      </c>
    </row>
    <row r="44" spans="1:20" ht="21" hidden="1">
      <c r="A44" s="185">
        <v>18</v>
      </c>
      <c r="B44" s="186" t="s">
        <v>247</v>
      </c>
      <c r="C44" s="187">
        <v>2500700574</v>
      </c>
      <c r="D44" s="188"/>
      <c r="E44" s="189"/>
      <c r="F44" s="190"/>
      <c r="G44" s="188"/>
      <c r="H44" s="189"/>
      <c r="I44" s="190"/>
      <c r="J44" s="188"/>
      <c r="K44" s="189"/>
      <c r="L44" s="190"/>
      <c r="M44" s="188"/>
      <c r="N44" s="191"/>
      <c r="O44" s="190"/>
      <c r="P44" s="188"/>
      <c r="Q44" s="189"/>
      <c r="R44" s="190"/>
      <c r="S44" s="187">
        <f>SUM(D44:R44)</f>
        <v>0</v>
      </c>
      <c r="T44" s="192" t="s">
        <v>22</v>
      </c>
    </row>
    <row r="45" spans="1:20" ht="21" hidden="1">
      <c r="A45" s="193">
        <v>18</v>
      </c>
      <c r="B45" s="186" t="s">
        <v>179</v>
      </c>
      <c r="C45" s="194">
        <v>2500700602</v>
      </c>
      <c r="D45" s="195"/>
      <c r="E45" s="196"/>
      <c r="F45" s="197"/>
      <c r="G45" s="195"/>
      <c r="H45" s="196"/>
      <c r="I45" s="197"/>
      <c r="J45" s="195"/>
      <c r="K45" s="196"/>
      <c r="L45" s="197"/>
      <c r="M45" s="195"/>
      <c r="N45" s="198"/>
      <c r="O45" s="197"/>
      <c r="P45" s="195"/>
      <c r="Q45" s="196"/>
      <c r="R45" s="197"/>
      <c r="S45" s="187">
        <f t="shared" si="0"/>
        <v>0</v>
      </c>
      <c r="T45" s="192" t="s">
        <v>22</v>
      </c>
    </row>
    <row r="46" spans="1:20" ht="21" hidden="1">
      <c r="A46" s="193">
        <v>14</v>
      </c>
      <c r="B46" s="186" t="s">
        <v>66</v>
      </c>
      <c r="C46" s="194">
        <v>2500700615</v>
      </c>
      <c r="D46" s="195"/>
      <c r="E46" s="196"/>
      <c r="F46" s="197"/>
      <c r="G46" s="195"/>
      <c r="H46" s="196"/>
      <c r="I46" s="197"/>
      <c r="J46" s="195"/>
      <c r="K46" s="196"/>
      <c r="L46" s="197"/>
      <c r="M46" s="195"/>
      <c r="N46" s="198"/>
      <c r="O46" s="197"/>
      <c r="P46" s="195"/>
      <c r="Q46" s="196"/>
      <c r="R46" s="197"/>
      <c r="S46" s="187">
        <f t="shared" si="0"/>
        <v>0</v>
      </c>
      <c r="T46" s="192" t="s">
        <v>22</v>
      </c>
    </row>
    <row r="47" spans="1:20" ht="21.75" thickBot="1">
      <c r="A47" s="193">
        <v>8</v>
      </c>
      <c r="B47" s="199" t="s">
        <v>451</v>
      </c>
      <c r="C47" s="194">
        <v>2500701704</v>
      </c>
      <c r="D47" s="195"/>
      <c r="E47" s="196"/>
      <c r="F47" s="197"/>
      <c r="G47" s="195"/>
      <c r="H47" s="196">
        <v>18</v>
      </c>
      <c r="I47" s="197"/>
      <c r="J47" s="195"/>
      <c r="K47" s="196"/>
      <c r="L47" s="197"/>
      <c r="M47" s="195"/>
      <c r="N47" s="198"/>
      <c r="O47" s="197"/>
      <c r="P47" s="195"/>
      <c r="Q47" s="196"/>
      <c r="R47" s="197"/>
      <c r="S47" s="187">
        <f t="shared" si="0"/>
        <v>18</v>
      </c>
      <c r="T47" s="192" t="s">
        <v>22</v>
      </c>
    </row>
    <row r="48" spans="1:20" ht="21.75" hidden="1" thickBot="1">
      <c r="A48" s="177">
        <v>17</v>
      </c>
      <c r="B48" s="178" t="s">
        <v>130</v>
      </c>
      <c r="C48" s="179">
        <v>2500700110</v>
      </c>
      <c r="D48" s="180"/>
      <c r="E48" s="181"/>
      <c r="F48" s="182"/>
      <c r="G48" s="180"/>
      <c r="H48" s="181"/>
      <c r="I48" s="182"/>
      <c r="J48" s="180"/>
      <c r="K48" s="181"/>
      <c r="L48" s="182"/>
      <c r="M48" s="180"/>
      <c r="N48" s="183"/>
      <c r="O48" s="182"/>
      <c r="P48" s="180"/>
      <c r="Q48" s="181"/>
      <c r="R48" s="182"/>
      <c r="S48" s="179">
        <f t="shared" si="0"/>
        <v>0</v>
      </c>
      <c r="T48" s="184" t="s">
        <v>27</v>
      </c>
    </row>
    <row r="49" spans="1:20" ht="21.75" thickBot="1">
      <c r="A49" s="161">
        <v>9</v>
      </c>
      <c r="B49" s="162" t="s">
        <v>89</v>
      </c>
      <c r="C49" s="163">
        <v>2500700281</v>
      </c>
      <c r="D49" s="164"/>
      <c r="E49" s="165"/>
      <c r="F49" s="166"/>
      <c r="G49" s="164">
        <v>1</v>
      </c>
      <c r="H49" s="165">
        <v>1</v>
      </c>
      <c r="I49" s="166"/>
      <c r="J49" s="164"/>
      <c r="K49" s="165"/>
      <c r="L49" s="166"/>
      <c r="M49" s="164"/>
      <c r="N49" s="167"/>
      <c r="O49" s="166"/>
      <c r="P49" s="164"/>
      <c r="Q49" s="165"/>
      <c r="R49" s="166"/>
      <c r="S49" s="163">
        <f t="shared" si="0"/>
        <v>2</v>
      </c>
      <c r="T49" s="168" t="s">
        <v>27</v>
      </c>
    </row>
    <row r="50" spans="1:20" ht="21.75" hidden="1" thickBot="1">
      <c r="A50" s="161">
        <v>8</v>
      </c>
      <c r="B50" s="207" t="s">
        <v>28</v>
      </c>
      <c r="C50" s="163">
        <v>2500700360</v>
      </c>
      <c r="D50" s="208"/>
      <c r="E50" s="165"/>
      <c r="F50" s="166"/>
      <c r="G50" s="164"/>
      <c r="H50" s="165"/>
      <c r="I50" s="166"/>
      <c r="J50" s="164"/>
      <c r="K50" s="165"/>
      <c r="L50" s="166"/>
      <c r="M50" s="164"/>
      <c r="N50" s="167"/>
      <c r="O50" s="166"/>
      <c r="P50" s="208"/>
      <c r="Q50" s="165"/>
      <c r="R50" s="166"/>
      <c r="S50" s="163">
        <f t="shared" si="0"/>
        <v>0</v>
      </c>
      <c r="T50" s="168" t="s">
        <v>27</v>
      </c>
    </row>
    <row r="51" spans="1:20" ht="21.75" thickBot="1">
      <c r="A51" s="161">
        <v>10</v>
      </c>
      <c r="B51" s="207" t="s">
        <v>29</v>
      </c>
      <c r="C51" s="163">
        <v>2500700429</v>
      </c>
      <c r="D51" s="208">
        <v>8</v>
      </c>
      <c r="E51" s="165"/>
      <c r="F51" s="166"/>
      <c r="G51" s="164">
        <v>16</v>
      </c>
      <c r="H51" s="165"/>
      <c r="I51" s="166"/>
      <c r="J51" s="164"/>
      <c r="K51" s="165"/>
      <c r="L51" s="166"/>
      <c r="M51" s="164"/>
      <c r="N51" s="167"/>
      <c r="O51" s="166"/>
      <c r="P51" s="208"/>
      <c r="Q51" s="165"/>
      <c r="R51" s="166"/>
      <c r="S51" s="163">
        <f t="shared" si="0"/>
        <v>24</v>
      </c>
      <c r="T51" s="168" t="s">
        <v>27</v>
      </c>
    </row>
    <row r="52" spans="1:20" ht="21">
      <c r="A52" s="169">
        <v>11</v>
      </c>
      <c r="B52" s="170" t="s">
        <v>148</v>
      </c>
      <c r="C52" s="171">
        <v>2500700458</v>
      </c>
      <c r="D52" s="172"/>
      <c r="E52" s="173"/>
      <c r="F52" s="174"/>
      <c r="G52" s="172"/>
      <c r="H52" s="173">
        <v>5</v>
      </c>
      <c r="I52" s="174"/>
      <c r="J52" s="172"/>
      <c r="K52" s="173"/>
      <c r="L52" s="174"/>
      <c r="M52" s="172"/>
      <c r="N52" s="175"/>
      <c r="O52" s="174"/>
      <c r="P52" s="172"/>
      <c r="Q52" s="173"/>
      <c r="R52" s="174"/>
      <c r="S52" s="171">
        <f t="shared" si="0"/>
        <v>5</v>
      </c>
      <c r="T52" s="176" t="s">
        <v>27</v>
      </c>
    </row>
    <row r="53" spans="1:20" ht="21.75" thickBot="1">
      <c r="A53" s="177">
        <v>12</v>
      </c>
      <c r="B53" s="178" t="s">
        <v>133</v>
      </c>
      <c r="C53" s="179">
        <v>2500700473</v>
      </c>
      <c r="D53" s="180"/>
      <c r="E53" s="181"/>
      <c r="F53" s="182"/>
      <c r="G53" s="180">
        <v>1</v>
      </c>
      <c r="H53" s="181"/>
      <c r="I53" s="182"/>
      <c r="J53" s="180"/>
      <c r="K53" s="181"/>
      <c r="L53" s="182"/>
      <c r="M53" s="180"/>
      <c r="N53" s="183"/>
      <c r="O53" s="182"/>
      <c r="P53" s="180"/>
      <c r="Q53" s="181"/>
      <c r="R53" s="182"/>
      <c r="S53" s="179">
        <f t="shared" si="0"/>
        <v>1</v>
      </c>
      <c r="T53" s="184" t="s">
        <v>27</v>
      </c>
    </row>
    <row r="54" spans="1:20" ht="21" hidden="1">
      <c r="A54" s="310">
        <v>23</v>
      </c>
      <c r="B54" s="311" t="s">
        <v>210</v>
      </c>
      <c r="C54" s="312">
        <v>2500701697</v>
      </c>
      <c r="D54" s="313"/>
      <c r="E54" s="314"/>
      <c r="F54" s="315"/>
      <c r="G54" s="313"/>
      <c r="H54" s="314"/>
      <c r="I54" s="315"/>
      <c r="J54" s="313"/>
      <c r="K54" s="314"/>
      <c r="L54" s="315"/>
      <c r="M54" s="313"/>
      <c r="N54" s="316"/>
      <c r="O54" s="315"/>
      <c r="P54" s="313"/>
      <c r="Q54" s="314"/>
      <c r="R54" s="315"/>
      <c r="S54" s="312">
        <f t="shared" si="0"/>
        <v>0</v>
      </c>
      <c r="T54" s="317" t="s">
        <v>27</v>
      </c>
    </row>
    <row r="55" spans="1:20" ht="21">
      <c r="A55" s="169">
        <v>13</v>
      </c>
      <c r="B55" s="170" t="s">
        <v>124</v>
      </c>
      <c r="C55" s="171">
        <v>2500700743</v>
      </c>
      <c r="D55" s="172"/>
      <c r="E55" s="173"/>
      <c r="F55" s="174"/>
      <c r="G55" s="172"/>
      <c r="H55" s="173">
        <v>1</v>
      </c>
      <c r="I55" s="174"/>
      <c r="J55" s="172"/>
      <c r="K55" s="173"/>
      <c r="L55" s="174"/>
      <c r="M55" s="172"/>
      <c r="N55" s="175"/>
      <c r="O55" s="174"/>
      <c r="P55" s="172"/>
      <c r="Q55" s="173"/>
      <c r="R55" s="174"/>
      <c r="S55" s="171">
        <f t="shared" si="0"/>
        <v>1</v>
      </c>
      <c r="T55" s="176" t="s">
        <v>27</v>
      </c>
    </row>
    <row r="56" spans="1:20" ht="21" hidden="1">
      <c r="A56" s="185">
        <v>23</v>
      </c>
      <c r="B56" s="186" t="s">
        <v>187</v>
      </c>
      <c r="C56" s="187">
        <v>2500700751</v>
      </c>
      <c r="D56" s="188"/>
      <c r="E56" s="189"/>
      <c r="F56" s="190"/>
      <c r="G56" s="188"/>
      <c r="H56" s="189"/>
      <c r="I56" s="190"/>
      <c r="J56" s="188"/>
      <c r="K56" s="189"/>
      <c r="L56" s="190"/>
      <c r="M56" s="188"/>
      <c r="N56" s="191"/>
      <c r="O56" s="190"/>
      <c r="P56" s="188"/>
      <c r="Q56" s="189"/>
      <c r="R56" s="190"/>
      <c r="S56" s="187">
        <f t="shared" si="0"/>
        <v>0</v>
      </c>
      <c r="T56" s="192" t="s">
        <v>27</v>
      </c>
    </row>
    <row r="57" spans="1:20" ht="21" hidden="1">
      <c r="A57" s="185">
        <v>16</v>
      </c>
      <c r="B57" s="186" t="s">
        <v>200</v>
      </c>
      <c r="C57" s="187">
        <v>2500700754</v>
      </c>
      <c r="D57" s="188"/>
      <c r="E57" s="189"/>
      <c r="F57" s="190"/>
      <c r="G57" s="188"/>
      <c r="H57" s="189"/>
      <c r="I57" s="190"/>
      <c r="J57" s="188"/>
      <c r="K57" s="189"/>
      <c r="L57" s="190"/>
      <c r="M57" s="188"/>
      <c r="N57" s="191"/>
      <c r="O57" s="190"/>
      <c r="P57" s="188"/>
      <c r="Q57" s="189"/>
      <c r="R57" s="190"/>
      <c r="S57" s="187">
        <f t="shared" si="0"/>
        <v>0</v>
      </c>
      <c r="T57" s="192" t="s">
        <v>27</v>
      </c>
    </row>
    <row r="58" spans="1:20" ht="21" hidden="1">
      <c r="A58" s="185">
        <v>16</v>
      </c>
      <c r="B58" s="186" t="s">
        <v>125</v>
      </c>
      <c r="C58" s="187">
        <v>2500700756</v>
      </c>
      <c r="D58" s="188"/>
      <c r="E58" s="189"/>
      <c r="F58" s="190"/>
      <c r="G58" s="188"/>
      <c r="H58" s="189"/>
      <c r="I58" s="190"/>
      <c r="J58" s="188"/>
      <c r="K58" s="189"/>
      <c r="L58" s="190"/>
      <c r="M58" s="188"/>
      <c r="N58" s="191"/>
      <c r="O58" s="190"/>
      <c r="P58" s="188"/>
      <c r="Q58" s="189"/>
      <c r="R58" s="190"/>
      <c r="S58" s="187">
        <f t="shared" si="0"/>
        <v>0</v>
      </c>
      <c r="T58" s="192" t="s">
        <v>27</v>
      </c>
    </row>
    <row r="59" spans="1:20" ht="21">
      <c r="A59" s="185">
        <v>14</v>
      </c>
      <c r="B59" s="186" t="s">
        <v>126</v>
      </c>
      <c r="C59" s="187">
        <v>2500700759</v>
      </c>
      <c r="D59" s="188"/>
      <c r="E59" s="189"/>
      <c r="F59" s="190"/>
      <c r="G59" s="188"/>
      <c r="H59" s="189">
        <v>3</v>
      </c>
      <c r="I59" s="190"/>
      <c r="J59" s="188"/>
      <c r="K59" s="189"/>
      <c r="L59" s="190"/>
      <c r="M59" s="188"/>
      <c r="N59" s="191"/>
      <c r="O59" s="190"/>
      <c r="P59" s="188"/>
      <c r="Q59" s="189"/>
      <c r="R59" s="190"/>
      <c r="S59" s="187">
        <f t="shared" si="0"/>
        <v>3</v>
      </c>
      <c r="T59" s="192" t="s">
        <v>27</v>
      </c>
    </row>
    <row r="60" spans="1:20" ht="21" hidden="1">
      <c r="A60" s="185">
        <v>17</v>
      </c>
      <c r="B60" s="186" t="s">
        <v>260</v>
      </c>
      <c r="C60" s="187">
        <v>2500700762</v>
      </c>
      <c r="D60" s="188"/>
      <c r="E60" s="189"/>
      <c r="F60" s="190"/>
      <c r="G60" s="188"/>
      <c r="H60" s="189"/>
      <c r="I60" s="190"/>
      <c r="J60" s="188"/>
      <c r="K60" s="189"/>
      <c r="L60" s="190"/>
      <c r="M60" s="188"/>
      <c r="N60" s="191"/>
      <c r="O60" s="190"/>
      <c r="P60" s="188"/>
      <c r="Q60" s="189"/>
      <c r="R60" s="190"/>
      <c r="S60" s="187">
        <f>SUM(D60:R60)</f>
        <v>0</v>
      </c>
      <c r="T60" s="192" t="s">
        <v>27</v>
      </c>
    </row>
    <row r="61" spans="1:20" ht="21" hidden="1">
      <c r="A61" s="185">
        <v>18</v>
      </c>
      <c r="B61" s="186" t="s">
        <v>127</v>
      </c>
      <c r="C61" s="187">
        <v>2500700765</v>
      </c>
      <c r="D61" s="188"/>
      <c r="E61" s="189"/>
      <c r="F61" s="190"/>
      <c r="G61" s="188"/>
      <c r="H61" s="189"/>
      <c r="I61" s="190"/>
      <c r="J61" s="188"/>
      <c r="K61" s="189"/>
      <c r="L61" s="190"/>
      <c r="M61" s="188"/>
      <c r="N61" s="191"/>
      <c r="O61" s="190"/>
      <c r="P61" s="188"/>
      <c r="Q61" s="189"/>
      <c r="R61" s="190"/>
      <c r="S61" s="187">
        <f t="shared" si="0"/>
        <v>0</v>
      </c>
      <c r="T61" s="192" t="s">
        <v>27</v>
      </c>
    </row>
    <row r="62" spans="1:20" ht="21.75" thickBot="1">
      <c r="A62" s="177">
        <v>15</v>
      </c>
      <c r="B62" s="178" t="s">
        <v>104</v>
      </c>
      <c r="C62" s="179">
        <v>2500700767</v>
      </c>
      <c r="D62" s="180"/>
      <c r="E62" s="181"/>
      <c r="F62" s="182"/>
      <c r="G62" s="180"/>
      <c r="H62" s="181">
        <v>2</v>
      </c>
      <c r="I62" s="182"/>
      <c r="J62" s="180"/>
      <c r="K62" s="181"/>
      <c r="L62" s="182"/>
      <c r="M62" s="180"/>
      <c r="N62" s="183"/>
      <c r="O62" s="182"/>
      <c r="P62" s="180"/>
      <c r="Q62" s="181"/>
      <c r="R62" s="182"/>
      <c r="S62" s="179">
        <f t="shared" si="0"/>
        <v>2</v>
      </c>
      <c r="T62" s="184" t="s">
        <v>27</v>
      </c>
    </row>
    <row r="63" spans="1:20" ht="21.75" hidden="1" thickBot="1">
      <c r="A63" s="211">
        <v>31</v>
      </c>
      <c r="B63" s="212" t="s">
        <v>105</v>
      </c>
      <c r="C63" s="213">
        <v>2500700769</v>
      </c>
      <c r="D63" s="214"/>
      <c r="E63" s="215"/>
      <c r="F63" s="216"/>
      <c r="G63" s="214"/>
      <c r="H63" s="215"/>
      <c r="I63" s="216"/>
      <c r="J63" s="214"/>
      <c r="K63" s="215"/>
      <c r="L63" s="216"/>
      <c r="M63" s="214"/>
      <c r="N63" s="217"/>
      <c r="O63" s="216"/>
      <c r="P63" s="214"/>
      <c r="Q63" s="215"/>
      <c r="R63" s="216"/>
      <c r="S63" s="213">
        <f t="shared" si="0"/>
        <v>0</v>
      </c>
      <c r="T63" s="218" t="s">
        <v>27</v>
      </c>
    </row>
    <row r="64" spans="1:20" s="334" customFormat="1" ht="21" hidden="1">
      <c r="A64" s="201">
        <v>20</v>
      </c>
      <c r="B64" s="209" t="s">
        <v>225</v>
      </c>
      <c r="C64" s="202">
        <v>2500700478</v>
      </c>
      <c r="D64" s="203"/>
      <c r="E64" s="204"/>
      <c r="F64" s="205"/>
      <c r="G64" s="203"/>
      <c r="H64" s="204"/>
      <c r="I64" s="205"/>
      <c r="J64" s="203"/>
      <c r="K64" s="204"/>
      <c r="L64" s="205"/>
      <c r="M64" s="203"/>
      <c r="N64" s="206"/>
      <c r="O64" s="205"/>
      <c r="P64" s="203"/>
      <c r="Q64" s="204"/>
      <c r="R64" s="205"/>
      <c r="S64" s="202">
        <f t="shared" si="0"/>
        <v>0</v>
      </c>
      <c r="T64" s="210" t="s">
        <v>27</v>
      </c>
    </row>
    <row r="65" spans="1:20" s="334" customFormat="1" ht="21.75" hidden="1" thickBot="1">
      <c r="A65" s="177">
        <v>32</v>
      </c>
      <c r="B65" s="178" t="s">
        <v>129</v>
      </c>
      <c r="C65" s="179">
        <v>2500701678</v>
      </c>
      <c r="D65" s="180"/>
      <c r="E65" s="181"/>
      <c r="F65" s="182"/>
      <c r="G65" s="180"/>
      <c r="H65" s="181"/>
      <c r="I65" s="182"/>
      <c r="J65" s="180"/>
      <c r="K65" s="181"/>
      <c r="L65" s="182"/>
      <c r="M65" s="180"/>
      <c r="N65" s="183"/>
      <c r="O65" s="182"/>
      <c r="P65" s="180"/>
      <c r="Q65" s="181"/>
      <c r="R65" s="182"/>
      <c r="S65" s="179">
        <f t="shared" si="0"/>
        <v>0</v>
      </c>
      <c r="T65" s="184" t="s">
        <v>27</v>
      </c>
    </row>
    <row r="66" spans="1:20" s="336" customFormat="1" ht="21.75" hidden="1" thickBot="1">
      <c r="A66" s="211">
        <v>18</v>
      </c>
      <c r="B66" s="212" t="s">
        <v>106</v>
      </c>
      <c r="C66" s="213">
        <v>2500700772</v>
      </c>
      <c r="D66" s="214"/>
      <c r="E66" s="215"/>
      <c r="F66" s="216"/>
      <c r="G66" s="214"/>
      <c r="H66" s="215"/>
      <c r="I66" s="216"/>
      <c r="J66" s="214"/>
      <c r="K66" s="215"/>
      <c r="L66" s="216"/>
      <c r="M66" s="214"/>
      <c r="N66" s="217"/>
      <c r="O66" s="216"/>
      <c r="P66" s="214"/>
      <c r="Q66" s="215"/>
      <c r="R66" s="216"/>
      <c r="S66" s="213">
        <f t="shared" si="0"/>
        <v>0</v>
      </c>
      <c r="T66" s="218" t="s">
        <v>27</v>
      </c>
    </row>
    <row r="67" spans="1:20" ht="21.75" hidden="1" thickBot="1">
      <c r="A67" s="219">
        <v>19</v>
      </c>
      <c r="B67" s="220" t="s">
        <v>30</v>
      </c>
      <c r="C67" s="221">
        <v>2500700780</v>
      </c>
      <c r="D67" s="222"/>
      <c r="E67" s="223"/>
      <c r="F67" s="224"/>
      <c r="G67" s="222"/>
      <c r="H67" s="223"/>
      <c r="I67" s="224"/>
      <c r="J67" s="222"/>
      <c r="K67" s="223"/>
      <c r="L67" s="224"/>
      <c r="M67" s="222"/>
      <c r="N67" s="225"/>
      <c r="O67" s="224"/>
      <c r="P67" s="222"/>
      <c r="Q67" s="223"/>
      <c r="R67" s="224"/>
      <c r="S67" s="221">
        <f t="shared" si="0"/>
        <v>0</v>
      </c>
      <c r="T67" s="226" t="s">
        <v>27</v>
      </c>
    </row>
    <row r="68" spans="1:20" ht="21" hidden="1">
      <c r="A68" s="169">
        <v>20</v>
      </c>
      <c r="B68" s="170" t="s">
        <v>152</v>
      </c>
      <c r="C68" s="171">
        <v>2500700782</v>
      </c>
      <c r="D68" s="172"/>
      <c r="E68" s="173"/>
      <c r="F68" s="174"/>
      <c r="G68" s="172"/>
      <c r="H68" s="173"/>
      <c r="I68" s="174"/>
      <c r="J68" s="172"/>
      <c r="K68" s="173"/>
      <c r="L68" s="174"/>
      <c r="M68" s="172"/>
      <c r="N68" s="175"/>
      <c r="O68" s="174"/>
      <c r="P68" s="172"/>
      <c r="Q68" s="173"/>
      <c r="R68" s="174"/>
      <c r="S68" s="171">
        <f t="shared" si="0"/>
        <v>0</v>
      </c>
      <c r="T68" s="176" t="s">
        <v>27</v>
      </c>
    </row>
    <row r="69" spans="1:20" ht="21" hidden="1">
      <c r="A69" s="185">
        <v>25</v>
      </c>
      <c r="B69" s="186" t="s">
        <v>176</v>
      </c>
      <c r="C69" s="187">
        <v>2500700784</v>
      </c>
      <c r="D69" s="188"/>
      <c r="E69" s="189"/>
      <c r="F69" s="190"/>
      <c r="G69" s="188"/>
      <c r="H69" s="189"/>
      <c r="I69" s="190"/>
      <c r="J69" s="188"/>
      <c r="K69" s="189"/>
      <c r="L69" s="190"/>
      <c r="M69" s="188"/>
      <c r="N69" s="191"/>
      <c r="O69" s="190"/>
      <c r="P69" s="188"/>
      <c r="Q69" s="189"/>
      <c r="R69" s="190"/>
      <c r="S69" s="187">
        <f t="shared" si="0"/>
        <v>0</v>
      </c>
      <c r="T69" s="192" t="s">
        <v>27</v>
      </c>
    </row>
    <row r="70" spans="1:20" ht="21" hidden="1">
      <c r="A70" s="185">
        <v>28</v>
      </c>
      <c r="B70" s="186" t="s">
        <v>153</v>
      </c>
      <c r="C70" s="187">
        <v>2500700786</v>
      </c>
      <c r="D70" s="188"/>
      <c r="E70" s="189"/>
      <c r="F70" s="190"/>
      <c r="G70" s="188"/>
      <c r="H70" s="189"/>
      <c r="I70" s="190"/>
      <c r="J70" s="188"/>
      <c r="K70" s="189"/>
      <c r="L70" s="190"/>
      <c r="M70" s="188"/>
      <c r="N70" s="191"/>
      <c r="O70" s="190"/>
      <c r="P70" s="188"/>
      <c r="Q70" s="189"/>
      <c r="R70" s="190"/>
      <c r="S70" s="187">
        <f t="shared" si="0"/>
        <v>0</v>
      </c>
      <c r="T70" s="192" t="s">
        <v>27</v>
      </c>
    </row>
    <row r="71" spans="1:20" ht="21">
      <c r="A71" s="185">
        <v>16</v>
      </c>
      <c r="B71" s="186" t="s">
        <v>224</v>
      </c>
      <c r="C71" s="187">
        <v>2500700788</v>
      </c>
      <c r="D71" s="188"/>
      <c r="E71" s="189"/>
      <c r="F71" s="190"/>
      <c r="G71" s="188">
        <v>4</v>
      </c>
      <c r="H71" s="189"/>
      <c r="I71" s="190"/>
      <c r="J71" s="188"/>
      <c r="K71" s="189"/>
      <c r="L71" s="190"/>
      <c r="M71" s="188"/>
      <c r="N71" s="191"/>
      <c r="O71" s="190"/>
      <c r="P71" s="188"/>
      <c r="Q71" s="189"/>
      <c r="R71" s="190"/>
      <c r="S71" s="187">
        <f t="shared" si="0"/>
        <v>4</v>
      </c>
      <c r="T71" s="192" t="s">
        <v>27</v>
      </c>
    </row>
    <row r="72" spans="1:20" ht="21" hidden="1">
      <c r="A72" s="185">
        <v>27</v>
      </c>
      <c r="B72" s="186" t="s">
        <v>144</v>
      </c>
      <c r="C72" s="187">
        <v>2500700791</v>
      </c>
      <c r="D72" s="188"/>
      <c r="E72" s="189"/>
      <c r="F72" s="190"/>
      <c r="G72" s="188"/>
      <c r="H72" s="189"/>
      <c r="I72" s="190"/>
      <c r="J72" s="188"/>
      <c r="K72" s="189"/>
      <c r="L72" s="190"/>
      <c r="M72" s="188"/>
      <c r="N72" s="191"/>
      <c r="O72" s="190"/>
      <c r="P72" s="188"/>
      <c r="Q72" s="189"/>
      <c r="R72" s="190"/>
      <c r="S72" s="187">
        <f t="shared" si="0"/>
        <v>0</v>
      </c>
      <c r="T72" s="192" t="s">
        <v>27</v>
      </c>
    </row>
    <row r="73" spans="1:20" s="334" customFormat="1" ht="21" hidden="1">
      <c r="A73" s="185">
        <v>34</v>
      </c>
      <c r="B73" s="186" t="s">
        <v>207</v>
      </c>
      <c r="C73" s="187">
        <v>2500700793</v>
      </c>
      <c r="D73" s="188"/>
      <c r="E73" s="189"/>
      <c r="F73" s="190"/>
      <c r="G73" s="188"/>
      <c r="H73" s="189"/>
      <c r="I73" s="190"/>
      <c r="J73" s="188"/>
      <c r="K73" s="189"/>
      <c r="L73" s="190"/>
      <c r="M73" s="188"/>
      <c r="N73" s="191"/>
      <c r="O73" s="190"/>
      <c r="P73" s="188"/>
      <c r="Q73" s="189"/>
      <c r="R73" s="190"/>
      <c r="S73" s="187">
        <f t="shared" si="0"/>
        <v>0</v>
      </c>
      <c r="T73" s="192" t="s">
        <v>27</v>
      </c>
    </row>
    <row r="74" spans="1:20" s="334" customFormat="1" ht="21" hidden="1">
      <c r="A74" s="185">
        <v>20</v>
      </c>
      <c r="B74" s="186" t="s">
        <v>83</v>
      </c>
      <c r="C74" s="187">
        <v>2500700795</v>
      </c>
      <c r="D74" s="188"/>
      <c r="E74" s="189"/>
      <c r="F74" s="190"/>
      <c r="G74" s="188"/>
      <c r="H74" s="189"/>
      <c r="I74" s="190"/>
      <c r="J74" s="188"/>
      <c r="K74" s="189"/>
      <c r="L74" s="190"/>
      <c r="M74" s="188"/>
      <c r="N74" s="191"/>
      <c r="O74" s="190"/>
      <c r="P74" s="188"/>
      <c r="Q74" s="189"/>
      <c r="R74" s="190"/>
      <c r="S74" s="187">
        <f t="shared" si="0"/>
        <v>0</v>
      </c>
      <c r="T74" s="192" t="s">
        <v>27</v>
      </c>
    </row>
    <row r="75" spans="1:20" s="334" customFormat="1" ht="21.75" thickBot="1">
      <c r="A75" s="177">
        <v>17</v>
      </c>
      <c r="B75" s="178" t="s">
        <v>201</v>
      </c>
      <c r="C75" s="179">
        <v>2500700797</v>
      </c>
      <c r="D75" s="180">
        <v>2</v>
      </c>
      <c r="E75" s="181"/>
      <c r="F75" s="182"/>
      <c r="G75" s="180">
        <v>3</v>
      </c>
      <c r="H75" s="181"/>
      <c r="I75" s="182"/>
      <c r="J75" s="180"/>
      <c r="K75" s="181"/>
      <c r="L75" s="182"/>
      <c r="M75" s="180"/>
      <c r="N75" s="183"/>
      <c r="O75" s="182"/>
      <c r="P75" s="180"/>
      <c r="Q75" s="181"/>
      <c r="R75" s="182"/>
      <c r="S75" s="179">
        <f t="shared" si="0"/>
        <v>5</v>
      </c>
      <c r="T75" s="184" t="s">
        <v>27</v>
      </c>
    </row>
    <row r="76" spans="1:20" ht="21.75" hidden="1" thickBot="1">
      <c r="A76" s="211">
        <v>21</v>
      </c>
      <c r="B76" s="212" t="s">
        <v>216</v>
      </c>
      <c r="C76" s="213">
        <v>2500700479</v>
      </c>
      <c r="D76" s="214"/>
      <c r="E76" s="215"/>
      <c r="F76" s="216"/>
      <c r="G76" s="214"/>
      <c r="H76" s="215"/>
      <c r="I76" s="216"/>
      <c r="J76" s="214"/>
      <c r="K76" s="215"/>
      <c r="L76" s="216"/>
      <c r="M76" s="214"/>
      <c r="N76" s="217"/>
      <c r="O76" s="216"/>
      <c r="P76" s="214"/>
      <c r="Q76" s="215"/>
      <c r="R76" s="216"/>
      <c r="S76" s="213">
        <f t="shared" si="0"/>
        <v>0</v>
      </c>
      <c r="T76" s="218" t="s">
        <v>27</v>
      </c>
    </row>
    <row r="77" spans="1:20" ht="21.75" hidden="1" thickBot="1">
      <c r="A77" s="161">
        <v>32</v>
      </c>
      <c r="B77" s="162" t="s">
        <v>183</v>
      </c>
      <c r="C77" s="163">
        <v>2500701676</v>
      </c>
      <c r="D77" s="164"/>
      <c r="E77" s="165"/>
      <c r="F77" s="166"/>
      <c r="G77" s="164"/>
      <c r="H77" s="165"/>
      <c r="I77" s="166"/>
      <c r="J77" s="164"/>
      <c r="K77" s="165"/>
      <c r="L77" s="166"/>
      <c r="M77" s="164"/>
      <c r="N77" s="167"/>
      <c r="O77" s="166"/>
      <c r="P77" s="164"/>
      <c r="Q77" s="165"/>
      <c r="R77" s="166"/>
      <c r="S77" s="163">
        <f aca="true" t="shared" si="1" ref="S77:S142">SUM(D77:R77)</f>
        <v>0</v>
      </c>
      <c r="T77" s="168" t="s">
        <v>27</v>
      </c>
    </row>
    <row r="78" spans="1:20" ht="21.75" hidden="1" thickBot="1">
      <c r="A78" s="211">
        <v>16</v>
      </c>
      <c r="B78" s="212" t="s">
        <v>107</v>
      </c>
      <c r="C78" s="213">
        <v>2500700799</v>
      </c>
      <c r="D78" s="214"/>
      <c r="E78" s="215"/>
      <c r="F78" s="216"/>
      <c r="G78" s="214"/>
      <c r="H78" s="215"/>
      <c r="I78" s="216"/>
      <c r="J78" s="214"/>
      <c r="K78" s="215"/>
      <c r="L78" s="216"/>
      <c r="M78" s="214"/>
      <c r="N78" s="217"/>
      <c r="O78" s="216"/>
      <c r="P78" s="214"/>
      <c r="Q78" s="215"/>
      <c r="R78" s="216"/>
      <c r="S78" s="213">
        <f t="shared" si="1"/>
        <v>0</v>
      </c>
      <c r="T78" s="218" t="s">
        <v>27</v>
      </c>
    </row>
    <row r="79" spans="1:20" ht="21">
      <c r="A79" s="169">
        <v>18</v>
      </c>
      <c r="B79" s="170" t="s">
        <v>157</v>
      </c>
      <c r="C79" s="171">
        <v>2500700808</v>
      </c>
      <c r="D79" s="172"/>
      <c r="E79" s="173"/>
      <c r="F79" s="174"/>
      <c r="G79" s="172"/>
      <c r="H79" s="173">
        <v>3</v>
      </c>
      <c r="I79" s="174"/>
      <c r="J79" s="172"/>
      <c r="K79" s="173"/>
      <c r="L79" s="174"/>
      <c r="M79" s="172"/>
      <c r="N79" s="175"/>
      <c r="O79" s="174"/>
      <c r="P79" s="172"/>
      <c r="Q79" s="173"/>
      <c r="R79" s="174"/>
      <c r="S79" s="171">
        <f t="shared" si="1"/>
        <v>3</v>
      </c>
      <c r="T79" s="176" t="s">
        <v>27</v>
      </c>
    </row>
    <row r="80" spans="1:20" ht="21" hidden="1">
      <c r="A80" s="185">
        <v>13</v>
      </c>
      <c r="B80" s="186" t="s">
        <v>188</v>
      </c>
      <c r="C80" s="187">
        <v>2500700810</v>
      </c>
      <c r="D80" s="188"/>
      <c r="E80" s="189"/>
      <c r="F80" s="190"/>
      <c r="G80" s="188"/>
      <c r="H80" s="189"/>
      <c r="I80" s="190"/>
      <c r="J80" s="188"/>
      <c r="K80" s="189"/>
      <c r="L80" s="190"/>
      <c r="M80" s="188"/>
      <c r="N80" s="191"/>
      <c r="O80" s="190"/>
      <c r="P80" s="188"/>
      <c r="Q80" s="189"/>
      <c r="R80" s="190"/>
      <c r="S80" s="187">
        <f t="shared" si="1"/>
        <v>0</v>
      </c>
      <c r="T80" s="192" t="s">
        <v>27</v>
      </c>
    </row>
    <row r="81" spans="1:20" ht="21">
      <c r="A81" s="185">
        <v>19</v>
      </c>
      <c r="B81" s="186" t="s">
        <v>202</v>
      </c>
      <c r="C81" s="187">
        <v>2500700812</v>
      </c>
      <c r="D81" s="188"/>
      <c r="E81" s="189"/>
      <c r="F81" s="190"/>
      <c r="G81" s="188">
        <v>4</v>
      </c>
      <c r="H81" s="189"/>
      <c r="I81" s="190"/>
      <c r="J81" s="188"/>
      <c r="K81" s="189"/>
      <c r="L81" s="190"/>
      <c r="M81" s="188"/>
      <c r="N81" s="191"/>
      <c r="O81" s="190"/>
      <c r="P81" s="188"/>
      <c r="Q81" s="189"/>
      <c r="R81" s="190"/>
      <c r="S81" s="187">
        <f t="shared" si="1"/>
        <v>4</v>
      </c>
      <c r="T81" s="192" t="s">
        <v>27</v>
      </c>
    </row>
    <row r="82" spans="1:20" ht="21" hidden="1">
      <c r="A82" s="185">
        <v>31</v>
      </c>
      <c r="B82" s="186" t="s">
        <v>166</v>
      </c>
      <c r="C82" s="187">
        <v>2500700814</v>
      </c>
      <c r="D82" s="188"/>
      <c r="E82" s="189"/>
      <c r="F82" s="190"/>
      <c r="G82" s="188"/>
      <c r="H82" s="189"/>
      <c r="I82" s="190"/>
      <c r="J82" s="188"/>
      <c r="K82" s="189"/>
      <c r="L82" s="190"/>
      <c r="M82" s="188"/>
      <c r="N82" s="191"/>
      <c r="O82" s="190"/>
      <c r="P82" s="188"/>
      <c r="Q82" s="189"/>
      <c r="R82" s="190"/>
      <c r="S82" s="187">
        <f t="shared" si="1"/>
        <v>0</v>
      </c>
      <c r="T82" s="192" t="s">
        <v>27</v>
      </c>
    </row>
    <row r="83" spans="1:20" ht="21" hidden="1">
      <c r="A83" s="185">
        <v>15</v>
      </c>
      <c r="B83" s="186" t="s">
        <v>227</v>
      </c>
      <c r="C83" s="187">
        <v>250700816</v>
      </c>
      <c r="D83" s="188"/>
      <c r="E83" s="189"/>
      <c r="F83" s="190"/>
      <c r="G83" s="188"/>
      <c r="H83" s="189"/>
      <c r="I83" s="190"/>
      <c r="J83" s="188"/>
      <c r="K83" s="189"/>
      <c r="L83" s="190"/>
      <c r="M83" s="188"/>
      <c r="N83" s="191"/>
      <c r="O83" s="190"/>
      <c r="P83" s="188"/>
      <c r="Q83" s="189"/>
      <c r="R83" s="190"/>
      <c r="S83" s="187">
        <f t="shared" si="1"/>
        <v>0</v>
      </c>
      <c r="T83" s="192" t="s">
        <v>27</v>
      </c>
    </row>
    <row r="84" spans="1:20" ht="21" hidden="1">
      <c r="A84" s="185">
        <v>26</v>
      </c>
      <c r="B84" s="186" t="s">
        <v>145</v>
      </c>
      <c r="C84" s="187">
        <v>2500700818</v>
      </c>
      <c r="D84" s="188"/>
      <c r="E84" s="189"/>
      <c r="F84" s="190"/>
      <c r="G84" s="188"/>
      <c r="H84" s="189"/>
      <c r="I84" s="190"/>
      <c r="J84" s="188"/>
      <c r="K84" s="189"/>
      <c r="L84" s="190"/>
      <c r="M84" s="188"/>
      <c r="N84" s="191"/>
      <c r="O84" s="190"/>
      <c r="P84" s="188"/>
      <c r="Q84" s="189"/>
      <c r="R84" s="190"/>
      <c r="S84" s="187">
        <f t="shared" si="1"/>
        <v>0</v>
      </c>
      <c r="T84" s="192" t="s">
        <v>27</v>
      </c>
    </row>
    <row r="85" spans="1:20" ht="21" hidden="1">
      <c r="A85" s="185">
        <v>17</v>
      </c>
      <c r="B85" s="186" t="s">
        <v>84</v>
      </c>
      <c r="C85" s="187">
        <v>2500700820</v>
      </c>
      <c r="D85" s="188"/>
      <c r="E85" s="189"/>
      <c r="F85" s="190"/>
      <c r="G85" s="188"/>
      <c r="H85" s="189"/>
      <c r="I85" s="190"/>
      <c r="J85" s="188"/>
      <c r="K85" s="189"/>
      <c r="L85" s="190"/>
      <c r="M85" s="188"/>
      <c r="N85" s="191"/>
      <c r="O85" s="190"/>
      <c r="P85" s="188"/>
      <c r="Q85" s="189"/>
      <c r="R85" s="190"/>
      <c r="S85" s="187">
        <f t="shared" si="1"/>
        <v>0</v>
      </c>
      <c r="T85" s="192" t="s">
        <v>27</v>
      </c>
    </row>
    <row r="86" spans="1:20" ht="21">
      <c r="A86" s="185">
        <v>20</v>
      </c>
      <c r="B86" s="186" t="s">
        <v>189</v>
      </c>
      <c r="C86" s="187">
        <v>2500700822</v>
      </c>
      <c r="D86" s="188"/>
      <c r="E86" s="189"/>
      <c r="F86" s="190"/>
      <c r="G86" s="188"/>
      <c r="H86" s="189">
        <v>1</v>
      </c>
      <c r="I86" s="190"/>
      <c r="J86" s="188"/>
      <c r="K86" s="189"/>
      <c r="L86" s="190"/>
      <c r="M86" s="188"/>
      <c r="N86" s="191"/>
      <c r="O86" s="190"/>
      <c r="P86" s="188"/>
      <c r="Q86" s="189"/>
      <c r="R86" s="190"/>
      <c r="S86" s="187">
        <f t="shared" si="1"/>
        <v>1</v>
      </c>
      <c r="T86" s="192" t="s">
        <v>27</v>
      </c>
    </row>
    <row r="87" spans="1:20" ht="21.75" thickBot="1">
      <c r="A87" s="177">
        <v>21</v>
      </c>
      <c r="B87" s="178" t="s">
        <v>149</v>
      </c>
      <c r="C87" s="179">
        <v>2500700480</v>
      </c>
      <c r="D87" s="180"/>
      <c r="E87" s="181"/>
      <c r="F87" s="182"/>
      <c r="G87" s="180"/>
      <c r="H87" s="181">
        <v>1</v>
      </c>
      <c r="I87" s="182"/>
      <c r="J87" s="180"/>
      <c r="K87" s="181"/>
      <c r="L87" s="182"/>
      <c r="M87" s="180"/>
      <c r="N87" s="183"/>
      <c r="O87" s="182"/>
      <c r="P87" s="180"/>
      <c r="Q87" s="181"/>
      <c r="R87" s="182"/>
      <c r="S87" s="179">
        <f t="shared" si="1"/>
        <v>1</v>
      </c>
      <c r="T87" s="184" t="s">
        <v>27</v>
      </c>
    </row>
    <row r="88" spans="1:20" ht="21.75" hidden="1" thickBot="1">
      <c r="A88" s="310">
        <v>30</v>
      </c>
      <c r="B88" s="311" t="s">
        <v>228</v>
      </c>
      <c r="C88" s="312">
        <v>2500701677</v>
      </c>
      <c r="D88" s="313"/>
      <c r="E88" s="314"/>
      <c r="F88" s="315"/>
      <c r="G88" s="313"/>
      <c r="H88" s="314"/>
      <c r="I88" s="315"/>
      <c r="J88" s="313"/>
      <c r="K88" s="314"/>
      <c r="L88" s="315"/>
      <c r="M88" s="313"/>
      <c r="N88" s="316"/>
      <c r="O88" s="315"/>
      <c r="P88" s="313"/>
      <c r="Q88" s="314"/>
      <c r="R88" s="315"/>
      <c r="S88" s="312">
        <f t="shared" si="1"/>
        <v>0</v>
      </c>
      <c r="T88" s="317" t="s">
        <v>27</v>
      </c>
    </row>
    <row r="89" spans="1:20" ht="21.75" hidden="1" thickBot="1">
      <c r="A89" s="177">
        <v>18</v>
      </c>
      <c r="B89" s="178" t="s">
        <v>117</v>
      </c>
      <c r="C89" s="179">
        <v>2500701696</v>
      </c>
      <c r="D89" s="180"/>
      <c r="E89" s="181"/>
      <c r="F89" s="182"/>
      <c r="G89" s="180"/>
      <c r="H89" s="181"/>
      <c r="I89" s="182"/>
      <c r="J89" s="180"/>
      <c r="K89" s="181"/>
      <c r="L89" s="182"/>
      <c r="M89" s="180"/>
      <c r="N89" s="183"/>
      <c r="O89" s="182"/>
      <c r="P89" s="180"/>
      <c r="Q89" s="181"/>
      <c r="R89" s="182"/>
      <c r="S89" s="179">
        <f t="shared" si="1"/>
        <v>0</v>
      </c>
      <c r="T89" s="184" t="s">
        <v>27</v>
      </c>
    </row>
    <row r="90" spans="1:20" ht="21">
      <c r="A90" s="169">
        <v>22</v>
      </c>
      <c r="B90" s="170" t="s">
        <v>146</v>
      </c>
      <c r="C90" s="171">
        <v>2500700832</v>
      </c>
      <c r="D90" s="172"/>
      <c r="E90" s="173"/>
      <c r="F90" s="174"/>
      <c r="G90" s="172"/>
      <c r="H90" s="173">
        <v>2</v>
      </c>
      <c r="I90" s="174"/>
      <c r="J90" s="172"/>
      <c r="K90" s="173"/>
      <c r="L90" s="174"/>
      <c r="M90" s="172"/>
      <c r="N90" s="175"/>
      <c r="O90" s="174"/>
      <c r="P90" s="172"/>
      <c r="Q90" s="173"/>
      <c r="R90" s="174"/>
      <c r="S90" s="171">
        <f t="shared" si="1"/>
        <v>2</v>
      </c>
      <c r="T90" s="176" t="s">
        <v>27</v>
      </c>
    </row>
    <row r="91" spans="1:20" ht="21">
      <c r="A91" s="185">
        <v>23</v>
      </c>
      <c r="B91" s="186" t="s">
        <v>67</v>
      </c>
      <c r="C91" s="187">
        <v>2500700836</v>
      </c>
      <c r="D91" s="188"/>
      <c r="E91" s="189"/>
      <c r="F91" s="190"/>
      <c r="G91" s="188">
        <v>1</v>
      </c>
      <c r="H91" s="189"/>
      <c r="I91" s="190"/>
      <c r="J91" s="188"/>
      <c r="K91" s="189"/>
      <c r="L91" s="190"/>
      <c r="M91" s="188"/>
      <c r="N91" s="191"/>
      <c r="O91" s="190"/>
      <c r="P91" s="188"/>
      <c r="Q91" s="189"/>
      <c r="R91" s="190"/>
      <c r="S91" s="187">
        <f t="shared" si="1"/>
        <v>1</v>
      </c>
      <c r="T91" s="192" t="s">
        <v>27</v>
      </c>
    </row>
    <row r="92" spans="1:20" ht="21" hidden="1">
      <c r="A92" s="185">
        <v>21</v>
      </c>
      <c r="B92" s="186" t="s">
        <v>235</v>
      </c>
      <c r="C92" s="187">
        <v>2500700838</v>
      </c>
      <c r="D92" s="188"/>
      <c r="E92" s="189"/>
      <c r="F92" s="190"/>
      <c r="G92" s="188"/>
      <c r="H92" s="189"/>
      <c r="I92" s="190"/>
      <c r="J92" s="188"/>
      <c r="K92" s="189"/>
      <c r="L92" s="190"/>
      <c r="M92" s="188"/>
      <c r="N92" s="191"/>
      <c r="O92" s="190"/>
      <c r="P92" s="188"/>
      <c r="Q92" s="189"/>
      <c r="R92" s="190"/>
      <c r="S92" s="187">
        <f t="shared" si="1"/>
        <v>0</v>
      </c>
      <c r="T92" s="192" t="s">
        <v>27</v>
      </c>
    </row>
    <row r="93" spans="1:20" ht="21" hidden="1">
      <c r="A93" s="185">
        <v>22</v>
      </c>
      <c r="B93" s="186" t="s">
        <v>108</v>
      </c>
      <c r="C93" s="187">
        <v>2500700841</v>
      </c>
      <c r="D93" s="188"/>
      <c r="E93" s="189"/>
      <c r="F93" s="190"/>
      <c r="G93" s="188"/>
      <c r="H93" s="189"/>
      <c r="I93" s="190"/>
      <c r="J93" s="188"/>
      <c r="K93" s="189"/>
      <c r="L93" s="190"/>
      <c r="M93" s="188"/>
      <c r="N93" s="191"/>
      <c r="O93" s="190"/>
      <c r="P93" s="188"/>
      <c r="Q93" s="189"/>
      <c r="R93" s="190"/>
      <c r="S93" s="187">
        <f t="shared" si="1"/>
        <v>0</v>
      </c>
      <c r="T93" s="192" t="s">
        <v>27</v>
      </c>
    </row>
    <row r="94" spans="1:20" ht="21" hidden="1">
      <c r="A94" s="185">
        <v>34</v>
      </c>
      <c r="B94" s="186" t="s">
        <v>128</v>
      </c>
      <c r="C94" s="187">
        <v>2500700843</v>
      </c>
      <c r="D94" s="188"/>
      <c r="E94" s="189"/>
      <c r="F94" s="190"/>
      <c r="G94" s="188"/>
      <c r="H94" s="189"/>
      <c r="I94" s="190"/>
      <c r="J94" s="188"/>
      <c r="K94" s="189"/>
      <c r="L94" s="190"/>
      <c r="M94" s="188"/>
      <c r="N94" s="191"/>
      <c r="O94" s="190"/>
      <c r="P94" s="188"/>
      <c r="Q94" s="189"/>
      <c r="R94" s="190"/>
      <c r="S94" s="187">
        <f t="shared" si="1"/>
        <v>0</v>
      </c>
      <c r="T94" s="192" t="s">
        <v>27</v>
      </c>
    </row>
    <row r="95" spans="1:20" ht="21.75" thickBot="1">
      <c r="A95" s="177">
        <v>24</v>
      </c>
      <c r="B95" s="178" t="s">
        <v>449</v>
      </c>
      <c r="C95" s="179">
        <v>2500700846</v>
      </c>
      <c r="D95" s="180"/>
      <c r="E95" s="181"/>
      <c r="F95" s="182"/>
      <c r="G95" s="180">
        <v>6</v>
      </c>
      <c r="H95" s="181"/>
      <c r="I95" s="182"/>
      <c r="J95" s="180"/>
      <c r="K95" s="181"/>
      <c r="L95" s="182"/>
      <c r="M95" s="180"/>
      <c r="N95" s="183"/>
      <c r="O95" s="182"/>
      <c r="P95" s="180"/>
      <c r="Q95" s="181"/>
      <c r="R95" s="182"/>
      <c r="S95" s="179">
        <f t="shared" si="1"/>
        <v>6</v>
      </c>
      <c r="T95" s="184" t="s">
        <v>27</v>
      </c>
    </row>
    <row r="96" spans="1:20" ht="21" hidden="1">
      <c r="A96" s="201">
        <v>17</v>
      </c>
      <c r="B96" s="209" t="s">
        <v>85</v>
      </c>
      <c r="C96" s="202">
        <v>2500700848</v>
      </c>
      <c r="D96" s="203"/>
      <c r="E96" s="204"/>
      <c r="F96" s="205"/>
      <c r="G96" s="203"/>
      <c r="H96" s="204"/>
      <c r="I96" s="205"/>
      <c r="J96" s="203"/>
      <c r="K96" s="204"/>
      <c r="L96" s="205"/>
      <c r="M96" s="203"/>
      <c r="N96" s="206"/>
      <c r="O96" s="205"/>
      <c r="P96" s="203"/>
      <c r="Q96" s="204"/>
      <c r="R96" s="205"/>
      <c r="S96" s="202">
        <f t="shared" si="1"/>
        <v>0</v>
      </c>
      <c r="T96" s="210" t="s">
        <v>27</v>
      </c>
    </row>
    <row r="97" spans="1:20" ht="21" hidden="1">
      <c r="A97" s="185">
        <v>30</v>
      </c>
      <c r="B97" s="186" t="s">
        <v>195</v>
      </c>
      <c r="C97" s="187">
        <v>2500700481</v>
      </c>
      <c r="D97" s="188"/>
      <c r="E97" s="189"/>
      <c r="F97" s="190"/>
      <c r="G97" s="188"/>
      <c r="H97" s="189"/>
      <c r="I97" s="190"/>
      <c r="J97" s="188"/>
      <c r="K97" s="189"/>
      <c r="L97" s="190"/>
      <c r="M97" s="188"/>
      <c r="N97" s="191"/>
      <c r="O97" s="190"/>
      <c r="P97" s="188"/>
      <c r="Q97" s="189"/>
      <c r="R97" s="190"/>
      <c r="S97" s="187">
        <f t="shared" si="1"/>
        <v>0</v>
      </c>
      <c r="T97" s="192" t="s">
        <v>27</v>
      </c>
    </row>
    <row r="98" spans="1:20" ht="21.75" hidden="1" thickBot="1">
      <c r="A98" s="177">
        <v>23</v>
      </c>
      <c r="B98" s="178" t="s">
        <v>139</v>
      </c>
      <c r="C98" s="179">
        <v>2500700850</v>
      </c>
      <c r="D98" s="180"/>
      <c r="E98" s="181"/>
      <c r="F98" s="182"/>
      <c r="G98" s="180"/>
      <c r="H98" s="181"/>
      <c r="I98" s="182"/>
      <c r="J98" s="180"/>
      <c r="K98" s="181"/>
      <c r="L98" s="182"/>
      <c r="M98" s="180"/>
      <c r="N98" s="183"/>
      <c r="O98" s="182"/>
      <c r="P98" s="180"/>
      <c r="Q98" s="181"/>
      <c r="R98" s="182"/>
      <c r="S98" s="179">
        <f t="shared" si="1"/>
        <v>0</v>
      </c>
      <c r="T98" s="184" t="s">
        <v>27</v>
      </c>
    </row>
    <row r="99" spans="1:20" ht="21" hidden="1">
      <c r="A99" s="169">
        <v>24</v>
      </c>
      <c r="B99" s="170" t="s">
        <v>136</v>
      </c>
      <c r="C99" s="171">
        <v>2500700858</v>
      </c>
      <c r="D99" s="172"/>
      <c r="E99" s="173"/>
      <c r="F99" s="174"/>
      <c r="G99" s="172"/>
      <c r="H99" s="173"/>
      <c r="I99" s="174"/>
      <c r="J99" s="172"/>
      <c r="K99" s="173"/>
      <c r="L99" s="174"/>
      <c r="M99" s="172"/>
      <c r="N99" s="175"/>
      <c r="O99" s="174"/>
      <c r="P99" s="172"/>
      <c r="Q99" s="173"/>
      <c r="R99" s="174"/>
      <c r="S99" s="171">
        <f t="shared" si="1"/>
        <v>0</v>
      </c>
      <c r="T99" s="176" t="s">
        <v>27</v>
      </c>
    </row>
    <row r="100" spans="1:20" ht="21" hidden="1">
      <c r="A100" s="193">
        <v>21</v>
      </c>
      <c r="B100" s="199" t="s">
        <v>233</v>
      </c>
      <c r="C100" s="194">
        <v>250070860</v>
      </c>
      <c r="D100" s="195"/>
      <c r="E100" s="196"/>
      <c r="F100" s="197"/>
      <c r="G100" s="195"/>
      <c r="H100" s="196"/>
      <c r="I100" s="197"/>
      <c r="J100" s="195"/>
      <c r="K100" s="196"/>
      <c r="L100" s="197"/>
      <c r="M100" s="195"/>
      <c r="N100" s="198"/>
      <c r="O100" s="197"/>
      <c r="P100" s="195"/>
      <c r="Q100" s="196"/>
      <c r="R100" s="197"/>
      <c r="S100" s="194">
        <f t="shared" si="1"/>
        <v>0</v>
      </c>
      <c r="T100" s="200" t="s">
        <v>27</v>
      </c>
    </row>
    <row r="101" spans="1:20" ht="21">
      <c r="A101" s="169">
        <v>25</v>
      </c>
      <c r="B101" s="170" t="s">
        <v>31</v>
      </c>
      <c r="C101" s="171">
        <v>2500700862</v>
      </c>
      <c r="D101" s="172"/>
      <c r="E101" s="173"/>
      <c r="F101" s="174"/>
      <c r="G101" s="172"/>
      <c r="H101" s="173">
        <v>1</v>
      </c>
      <c r="I101" s="174"/>
      <c r="J101" s="172"/>
      <c r="K101" s="173"/>
      <c r="L101" s="174"/>
      <c r="M101" s="172"/>
      <c r="N101" s="175"/>
      <c r="O101" s="174"/>
      <c r="P101" s="172"/>
      <c r="Q101" s="173"/>
      <c r="R101" s="174"/>
      <c r="S101" s="171">
        <f t="shared" si="1"/>
        <v>1</v>
      </c>
      <c r="T101" s="176" t="s">
        <v>27</v>
      </c>
    </row>
    <row r="102" spans="1:20" ht="21" hidden="1">
      <c r="A102" s="185">
        <v>40</v>
      </c>
      <c r="B102" s="186" t="s">
        <v>170</v>
      </c>
      <c r="C102" s="187">
        <v>2500700864</v>
      </c>
      <c r="D102" s="188"/>
      <c r="E102" s="189"/>
      <c r="F102" s="190"/>
      <c r="G102" s="188"/>
      <c r="H102" s="189"/>
      <c r="I102" s="190"/>
      <c r="J102" s="188"/>
      <c r="K102" s="189"/>
      <c r="L102" s="190"/>
      <c r="M102" s="188"/>
      <c r="N102" s="191"/>
      <c r="O102" s="190"/>
      <c r="P102" s="188"/>
      <c r="Q102" s="189"/>
      <c r="R102" s="190"/>
      <c r="S102" s="187">
        <f t="shared" si="1"/>
        <v>0</v>
      </c>
      <c r="T102" s="192" t="s">
        <v>27</v>
      </c>
    </row>
    <row r="103" spans="1:20" ht="21" hidden="1">
      <c r="A103" s="185">
        <v>40</v>
      </c>
      <c r="B103" s="186" t="s">
        <v>109</v>
      </c>
      <c r="C103" s="187">
        <v>2500700866</v>
      </c>
      <c r="D103" s="188"/>
      <c r="E103" s="189"/>
      <c r="F103" s="190"/>
      <c r="G103" s="188"/>
      <c r="H103" s="189"/>
      <c r="I103" s="190"/>
      <c r="J103" s="188"/>
      <c r="K103" s="189"/>
      <c r="L103" s="190"/>
      <c r="M103" s="188"/>
      <c r="N103" s="191"/>
      <c r="O103" s="190"/>
      <c r="P103" s="188"/>
      <c r="Q103" s="189"/>
      <c r="R103" s="190"/>
      <c r="S103" s="187">
        <f t="shared" si="1"/>
        <v>0</v>
      </c>
      <c r="T103" s="192" t="s">
        <v>27</v>
      </c>
    </row>
    <row r="104" spans="1:20" ht="21">
      <c r="A104" s="185">
        <v>26</v>
      </c>
      <c r="B104" s="186" t="s">
        <v>86</v>
      </c>
      <c r="C104" s="187">
        <v>2500700868</v>
      </c>
      <c r="D104" s="188"/>
      <c r="E104" s="189"/>
      <c r="F104" s="190"/>
      <c r="G104" s="188"/>
      <c r="H104" s="189">
        <v>4</v>
      </c>
      <c r="I104" s="190"/>
      <c r="J104" s="188"/>
      <c r="K104" s="189"/>
      <c r="L104" s="190"/>
      <c r="M104" s="188"/>
      <c r="N104" s="191"/>
      <c r="O104" s="190"/>
      <c r="P104" s="188"/>
      <c r="Q104" s="189"/>
      <c r="R104" s="190"/>
      <c r="S104" s="187">
        <f t="shared" si="1"/>
        <v>4</v>
      </c>
      <c r="T104" s="192" t="s">
        <v>27</v>
      </c>
    </row>
    <row r="105" spans="1:20" ht="21">
      <c r="A105" s="185">
        <v>27</v>
      </c>
      <c r="B105" s="186" t="s">
        <v>32</v>
      </c>
      <c r="C105" s="187">
        <v>2500700871</v>
      </c>
      <c r="D105" s="188"/>
      <c r="E105" s="189"/>
      <c r="F105" s="190"/>
      <c r="G105" s="188"/>
      <c r="H105" s="189">
        <v>1</v>
      </c>
      <c r="I105" s="190"/>
      <c r="J105" s="188"/>
      <c r="K105" s="189"/>
      <c r="L105" s="190"/>
      <c r="M105" s="188"/>
      <c r="N105" s="191"/>
      <c r="O105" s="190"/>
      <c r="P105" s="188"/>
      <c r="Q105" s="189"/>
      <c r="R105" s="190"/>
      <c r="S105" s="187">
        <f t="shared" si="1"/>
        <v>1</v>
      </c>
      <c r="T105" s="192" t="s">
        <v>27</v>
      </c>
    </row>
    <row r="106" spans="1:20" ht="21" hidden="1">
      <c r="A106" s="185">
        <v>34</v>
      </c>
      <c r="B106" s="186" t="s">
        <v>231</v>
      </c>
      <c r="C106" s="187">
        <v>2500700482</v>
      </c>
      <c r="D106" s="188"/>
      <c r="E106" s="189"/>
      <c r="F106" s="190"/>
      <c r="G106" s="188"/>
      <c r="H106" s="189"/>
      <c r="I106" s="190"/>
      <c r="J106" s="188"/>
      <c r="K106" s="189"/>
      <c r="L106" s="190"/>
      <c r="M106" s="188"/>
      <c r="N106" s="191"/>
      <c r="O106" s="190"/>
      <c r="P106" s="188"/>
      <c r="Q106" s="189"/>
      <c r="R106" s="190"/>
      <c r="S106" s="187">
        <f t="shared" si="1"/>
        <v>0</v>
      </c>
      <c r="T106" s="192" t="s">
        <v>27</v>
      </c>
    </row>
    <row r="107" spans="1:20" ht="21" hidden="1">
      <c r="A107" s="185">
        <v>35</v>
      </c>
      <c r="B107" s="186" t="s">
        <v>244</v>
      </c>
      <c r="C107" s="187">
        <v>2500701692</v>
      </c>
      <c r="D107" s="188"/>
      <c r="E107" s="189"/>
      <c r="F107" s="190"/>
      <c r="G107" s="188"/>
      <c r="H107" s="189"/>
      <c r="I107" s="190"/>
      <c r="J107" s="188"/>
      <c r="K107" s="189"/>
      <c r="L107" s="190"/>
      <c r="M107" s="188"/>
      <c r="N107" s="191"/>
      <c r="O107" s="190"/>
      <c r="P107" s="188"/>
      <c r="Q107" s="189"/>
      <c r="R107" s="190"/>
      <c r="S107" s="187">
        <f>SUM(D107:R107)</f>
        <v>0</v>
      </c>
      <c r="T107" s="192" t="s">
        <v>27</v>
      </c>
    </row>
    <row r="108" spans="1:20" ht="21.75" thickBot="1">
      <c r="A108" s="177">
        <v>28</v>
      </c>
      <c r="B108" s="178" t="s">
        <v>242</v>
      </c>
      <c r="C108" s="179">
        <v>2500701701</v>
      </c>
      <c r="D108" s="180"/>
      <c r="E108" s="181"/>
      <c r="F108" s="182"/>
      <c r="G108" s="180"/>
      <c r="H108" s="181">
        <v>4</v>
      </c>
      <c r="I108" s="182"/>
      <c r="J108" s="180"/>
      <c r="K108" s="181"/>
      <c r="L108" s="182"/>
      <c r="M108" s="180"/>
      <c r="N108" s="183"/>
      <c r="O108" s="182"/>
      <c r="P108" s="180"/>
      <c r="Q108" s="181"/>
      <c r="R108" s="182"/>
      <c r="S108" s="179">
        <f t="shared" si="1"/>
        <v>4</v>
      </c>
      <c r="T108" s="184" t="s">
        <v>27</v>
      </c>
    </row>
    <row r="109" spans="1:20" ht="21.75" hidden="1" thickBot="1">
      <c r="A109" s="211">
        <v>37</v>
      </c>
      <c r="B109" s="212" t="s">
        <v>33</v>
      </c>
      <c r="C109" s="213">
        <v>2500700218</v>
      </c>
      <c r="D109" s="214"/>
      <c r="E109" s="215"/>
      <c r="F109" s="216"/>
      <c r="G109" s="214"/>
      <c r="H109" s="215"/>
      <c r="I109" s="216"/>
      <c r="J109" s="214"/>
      <c r="K109" s="215"/>
      <c r="L109" s="216"/>
      <c r="M109" s="214"/>
      <c r="N109" s="217"/>
      <c r="O109" s="216"/>
      <c r="P109" s="214"/>
      <c r="Q109" s="215"/>
      <c r="R109" s="216"/>
      <c r="S109" s="213">
        <f t="shared" si="1"/>
        <v>0</v>
      </c>
      <c r="T109" s="218" t="s">
        <v>34</v>
      </c>
    </row>
    <row r="110" spans="1:20" ht="21">
      <c r="A110" s="169">
        <v>29</v>
      </c>
      <c r="B110" s="170" t="s">
        <v>68</v>
      </c>
      <c r="C110" s="318">
        <v>2500700238</v>
      </c>
      <c r="D110" s="172"/>
      <c r="E110" s="173"/>
      <c r="F110" s="174"/>
      <c r="G110" s="172">
        <v>6</v>
      </c>
      <c r="H110" s="173"/>
      <c r="I110" s="174"/>
      <c r="J110" s="172"/>
      <c r="K110" s="173"/>
      <c r="L110" s="174"/>
      <c r="M110" s="172"/>
      <c r="N110" s="175"/>
      <c r="O110" s="174"/>
      <c r="P110" s="172"/>
      <c r="Q110" s="173"/>
      <c r="R110" s="174"/>
      <c r="S110" s="171">
        <f t="shared" si="1"/>
        <v>6</v>
      </c>
      <c r="T110" s="176" t="s">
        <v>34</v>
      </c>
    </row>
    <row r="111" spans="1:20" ht="21" hidden="1">
      <c r="A111" s="185">
        <v>48</v>
      </c>
      <c r="B111" s="186" t="s">
        <v>160</v>
      </c>
      <c r="C111" s="323">
        <v>2500701421</v>
      </c>
      <c r="D111" s="188"/>
      <c r="E111" s="189"/>
      <c r="F111" s="190"/>
      <c r="G111" s="188"/>
      <c r="H111" s="189"/>
      <c r="I111" s="190"/>
      <c r="J111" s="188"/>
      <c r="K111" s="189"/>
      <c r="L111" s="190"/>
      <c r="M111" s="188"/>
      <c r="N111" s="191"/>
      <c r="O111" s="190"/>
      <c r="P111" s="188"/>
      <c r="Q111" s="189"/>
      <c r="R111" s="190"/>
      <c r="S111" s="187">
        <f t="shared" si="1"/>
        <v>0</v>
      </c>
      <c r="T111" s="192" t="s">
        <v>34</v>
      </c>
    </row>
    <row r="112" spans="1:20" ht="21">
      <c r="A112" s="185">
        <v>30</v>
      </c>
      <c r="B112" s="186" t="s">
        <v>137</v>
      </c>
      <c r="C112" s="323">
        <v>2500701422</v>
      </c>
      <c r="D112" s="188"/>
      <c r="E112" s="189"/>
      <c r="F112" s="190"/>
      <c r="G112" s="188">
        <v>5</v>
      </c>
      <c r="H112" s="189"/>
      <c r="I112" s="190"/>
      <c r="J112" s="188"/>
      <c r="K112" s="189"/>
      <c r="L112" s="190"/>
      <c r="M112" s="188"/>
      <c r="N112" s="191"/>
      <c r="O112" s="190"/>
      <c r="P112" s="188"/>
      <c r="Q112" s="189"/>
      <c r="R112" s="190"/>
      <c r="S112" s="187">
        <f t="shared" si="1"/>
        <v>5</v>
      </c>
      <c r="T112" s="192" t="s">
        <v>34</v>
      </c>
    </row>
    <row r="113" spans="1:20" ht="21" hidden="1">
      <c r="A113" s="185">
        <v>43</v>
      </c>
      <c r="B113" s="186" t="s">
        <v>212</v>
      </c>
      <c r="C113" s="323">
        <v>2500700243</v>
      </c>
      <c r="D113" s="188"/>
      <c r="E113" s="189"/>
      <c r="F113" s="190"/>
      <c r="G113" s="188"/>
      <c r="H113" s="189"/>
      <c r="I113" s="190"/>
      <c r="J113" s="188"/>
      <c r="K113" s="189"/>
      <c r="L113" s="190"/>
      <c r="M113" s="188"/>
      <c r="N113" s="191"/>
      <c r="O113" s="190"/>
      <c r="P113" s="188"/>
      <c r="Q113" s="189"/>
      <c r="R113" s="190"/>
      <c r="S113" s="187">
        <f t="shared" si="1"/>
        <v>0</v>
      </c>
      <c r="T113" s="192" t="s">
        <v>34</v>
      </c>
    </row>
    <row r="114" spans="1:20" ht="21">
      <c r="A114" s="185">
        <v>31</v>
      </c>
      <c r="B114" s="186" t="s">
        <v>221</v>
      </c>
      <c r="C114" s="323">
        <v>2500700244</v>
      </c>
      <c r="D114" s="188"/>
      <c r="E114" s="189"/>
      <c r="F114" s="190"/>
      <c r="G114" s="188">
        <v>2</v>
      </c>
      <c r="H114" s="189"/>
      <c r="I114" s="190"/>
      <c r="J114" s="188"/>
      <c r="K114" s="189"/>
      <c r="L114" s="190"/>
      <c r="M114" s="188"/>
      <c r="N114" s="191"/>
      <c r="O114" s="190"/>
      <c r="P114" s="188"/>
      <c r="Q114" s="189"/>
      <c r="R114" s="190"/>
      <c r="S114" s="187">
        <f t="shared" si="1"/>
        <v>2</v>
      </c>
      <c r="T114" s="192" t="s">
        <v>34</v>
      </c>
    </row>
    <row r="115" spans="1:20" ht="21" hidden="1">
      <c r="A115" s="185">
        <v>52</v>
      </c>
      <c r="B115" s="186" t="s">
        <v>220</v>
      </c>
      <c r="C115" s="323">
        <v>2500700245</v>
      </c>
      <c r="D115" s="188"/>
      <c r="E115" s="189"/>
      <c r="F115" s="190"/>
      <c r="G115" s="188"/>
      <c r="H115" s="189"/>
      <c r="I115" s="190"/>
      <c r="J115" s="188"/>
      <c r="K115" s="189"/>
      <c r="L115" s="190"/>
      <c r="M115" s="188"/>
      <c r="N115" s="191"/>
      <c r="O115" s="190"/>
      <c r="P115" s="188"/>
      <c r="Q115" s="189"/>
      <c r="R115" s="190"/>
      <c r="S115" s="187">
        <f t="shared" si="1"/>
        <v>0</v>
      </c>
      <c r="T115" s="192" t="s">
        <v>34</v>
      </c>
    </row>
    <row r="116" spans="1:20" ht="21" hidden="1">
      <c r="A116" s="185">
        <v>44</v>
      </c>
      <c r="B116" s="186" t="s">
        <v>222</v>
      </c>
      <c r="C116" s="323">
        <v>2500700246</v>
      </c>
      <c r="D116" s="188"/>
      <c r="E116" s="189"/>
      <c r="F116" s="190"/>
      <c r="G116" s="188"/>
      <c r="H116" s="189"/>
      <c r="I116" s="190"/>
      <c r="J116" s="188"/>
      <c r="K116" s="189"/>
      <c r="L116" s="190"/>
      <c r="M116" s="188"/>
      <c r="N116" s="191"/>
      <c r="O116" s="190"/>
      <c r="P116" s="188"/>
      <c r="Q116" s="189"/>
      <c r="R116" s="190"/>
      <c r="S116" s="187">
        <f t="shared" si="1"/>
        <v>0</v>
      </c>
      <c r="T116" s="192" t="s">
        <v>34</v>
      </c>
    </row>
    <row r="117" spans="1:20" ht="21.75" thickBot="1">
      <c r="A117" s="177">
        <v>32</v>
      </c>
      <c r="B117" s="178" t="s">
        <v>161</v>
      </c>
      <c r="C117" s="319">
        <v>2500700247</v>
      </c>
      <c r="D117" s="180"/>
      <c r="E117" s="181"/>
      <c r="F117" s="182"/>
      <c r="G117" s="180">
        <v>2</v>
      </c>
      <c r="H117" s="181"/>
      <c r="I117" s="182"/>
      <c r="J117" s="180"/>
      <c r="K117" s="181"/>
      <c r="L117" s="182"/>
      <c r="M117" s="180"/>
      <c r="N117" s="183"/>
      <c r="O117" s="182"/>
      <c r="P117" s="180"/>
      <c r="Q117" s="181"/>
      <c r="R117" s="182"/>
      <c r="S117" s="179">
        <f t="shared" si="1"/>
        <v>2</v>
      </c>
      <c r="T117" s="184" t="s">
        <v>34</v>
      </c>
    </row>
    <row r="118" spans="1:20" ht="21" hidden="1">
      <c r="A118" s="310">
        <v>22</v>
      </c>
      <c r="B118" s="311" t="s">
        <v>175</v>
      </c>
      <c r="C118" s="312">
        <v>2500700248</v>
      </c>
      <c r="D118" s="313"/>
      <c r="E118" s="314"/>
      <c r="F118" s="315"/>
      <c r="G118" s="313"/>
      <c r="H118" s="314"/>
      <c r="I118" s="315"/>
      <c r="J118" s="313"/>
      <c r="K118" s="314"/>
      <c r="L118" s="315"/>
      <c r="M118" s="313"/>
      <c r="N118" s="316"/>
      <c r="O118" s="315"/>
      <c r="P118" s="313"/>
      <c r="Q118" s="314"/>
      <c r="R118" s="315"/>
      <c r="S118" s="312">
        <f t="shared" si="1"/>
        <v>0</v>
      </c>
      <c r="T118" s="317" t="s">
        <v>34</v>
      </c>
    </row>
    <row r="119" spans="1:20" ht="21" hidden="1">
      <c r="A119" s="169">
        <v>47</v>
      </c>
      <c r="B119" s="170" t="s">
        <v>113</v>
      </c>
      <c r="C119" s="171">
        <v>2500700256</v>
      </c>
      <c r="D119" s="172"/>
      <c r="E119" s="173"/>
      <c r="F119" s="174"/>
      <c r="G119" s="172"/>
      <c r="H119" s="173"/>
      <c r="I119" s="174"/>
      <c r="J119" s="172"/>
      <c r="K119" s="173"/>
      <c r="L119" s="174"/>
      <c r="M119" s="172"/>
      <c r="N119" s="175"/>
      <c r="O119" s="174"/>
      <c r="P119" s="172"/>
      <c r="Q119" s="173"/>
      <c r="R119" s="174"/>
      <c r="S119" s="171">
        <f t="shared" si="1"/>
        <v>0</v>
      </c>
      <c r="T119" s="176" t="s">
        <v>34</v>
      </c>
    </row>
    <row r="120" spans="1:20" ht="21" hidden="1">
      <c r="A120" s="185">
        <v>56</v>
      </c>
      <c r="B120" s="186" t="s">
        <v>205</v>
      </c>
      <c r="C120" s="187">
        <v>2500700270</v>
      </c>
      <c r="D120" s="188"/>
      <c r="E120" s="189"/>
      <c r="F120" s="190"/>
      <c r="G120" s="188"/>
      <c r="H120" s="189"/>
      <c r="I120" s="190"/>
      <c r="J120" s="188"/>
      <c r="K120" s="189"/>
      <c r="L120" s="190"/>
      <c r="M120" s="188"/>
      <c r="N120" s="191"/>
      <c r="O120" s="190"/>
      <c r="P120" s="188"/>
      <c r="Q120" s="189"/>
      <c r="R120" s="190"/>
      <c r="S120" s="187">
        <f t="shared" si="1"/>
        <v>0</v>
      </c>
      <c r="T120" s="192" t="s">
        <v>34</v>
      </c>
    </row>
    <row r="121" spans="1:20" ht="21" hidden="1">
      <c r="A121" s="185">
        <v>57</v>
      </c>
      <c r="B121" s="186" t="s">
        <v>114</v>
      </c>
      <c r="C121" s="187">
        <v>2500700276</v>
      </c>
      <c r="D121" s="188"/>
      <c r="E121" s="189"/>
      <c r="F121" s="190"/>
      <c r="G121" s="188"/>
      <c r="H121" s="189"/>
      <c r="I121" s="190"/>
      <c r="J121" s="188"/>
      <c r="K121" s="189"/>
      <c r="L121" s="190"/>
      <c r="M121" s="188"/>
      <c r="N121" s="191"/>
      <c r="O121" s="190"/>
      <c r="P121" s="188"/>
      <c r="Q121" s="189"/>
      <c r="R121" s="190"/>
      <c r="S121" s="187">
        <f t="shared" si="1"/>
        <v>0</v>
      </c>
      <c r="T121" s="192" t="s">
        <v>34</v>
      </c>
    </row>
    <row r="122" spans="1:20" ht="21" hidden="1">
      <c r="A122" s="185">
        <v>40</v>
      </c>
      <c r="B122" s="186" t="s">
        <v>115</v>
      </c>
      <c r="C122" s="187">
        <v>2500701610</v>
      </c>
      <c r="D122" s="188"/>
      <c r="E122" s="189"/>
      <c r="F122" s="190"/>
      <c r="G122" s="188"/>
      <c r="H122" s="189"/>
      <c r="I122" s="190"/>
      <c r="J122" s="188"/>
      <c r="K122" s="189"/>
      <c r="L122" s="190"/>
      <c r="M122" s="188"/>
      <c r="N122" s="191"/>
      <c r="O122" s="190"/>
      <c r="P122" s="188"/>
      <c r="Q122" s="189"/>
      <c r="R122" s="190"/>
      <c r="S122" s="187">
        <f t="shared" si="1"/>
        <v>0</v>
      </c>
      <c r="T122" s="192" t="s">
        <v>34</v>
      </c>
    </row>
    <row r="123" spans="1:20" ht="21.75" hidden="1" thickBot="1">
      <c r="A123" s="177">
        <v>52</v>
      </c>
      <c r="B123" s="178" t="s">
        <v>64</v>
      </c>
      <c r="C123" s="179">
        <v>2500700309</v>
      </c>
      <c r="D123" s="180"/>
      <c r="E123" s="181"/>
      <c r="F123" s="182"/>
      <c r="G123" s="180"/>
      <c r="H123" s="181"/>
      <c r="I123" s="182"/>
      <c r="J123" s="180"/>
      <c r="K123" s="181"/>
      <c r="L123" s="182"/>
      <c r="M123" s="180"/>
      <c r="N123" s="183"/>
      <c r="O123" s="182"/>
      <c r="P123" s="180"/>
      <c r="Q123" s="181"/>
      <c r="R123" s="182"/>
      <c r="S123" s="179">
        <f t="shared" si="1"/>
        <v>0</v>
      </c>
      <c r="T123" s="184" t="s">
        <v>34</v>
      </c>
    </row>
    <row r="124" spans="1:20" ht="21" hidden="1">
      <c r="A124" s="169">
        <v>48</v>
      </c>
      <c r="B124" s="170" t="s">
        <v>215</v>
      </c>
      <c r="C124" s="171">
        <v>2500700324</v>
      </c>
      <c r="D124" s="172"/>
      <c r="E124" s="173"/>
      <c r="F124" s="174"/>
      <c r="G124" s="172"/>
      <c r="H124" s="173"/>
      <c r="I124" s="174"/>
      <c r="J124" s="172"/>
      <c r="K124" s="173"/>
      <c r="L124" s="174"/>
      <c r="M124" s="172"/>
      <c r="N124" s="175"/>
      <c r="O124" s="174"/>
      <c r="P124" s="172"/>
      <c r="Q124" s="173"/>
      <c r="R124" s="174"/>
      <c r="S124" s="171">
        <f t="shared" si="1"/>
        <v>0</v>
      </c>
      <c r="T124" s="176" t="s">
        <v>34</v>
      </c>
    </row>
    <row r="125" spans="1:20" ht="21" hidden="1">
      <c r="A125" s="201">
        <v>56</v>
      </c>
      <c r="B125" s="186" t="s">
        <v>190</v>
      </c>
      <c r="C125" s="202">
        <v>2500700325</v>
      </c>
      <c r="D125" s="203"/>
      <c r="E125" s="204"/>
      <c r="F125" s="205"/>
      <c r="G125" s="203"/>
      <c r="H125" s="204"/>
      <c r="I125" s="205"/>
      <c r="J125" s="203"/>
      <c r="K125" s="204"/>
      <c r="L125" s="205"/>
      <c r="M125" s="203"/>
      <c r="N125" s="206"/>
      <c r="O125" s="205"/>
      <c r="P125" s="203"/>
      <c r="Q125" s="204"/>
      <c r="R125" s="205"/>
      <c r="S125" s="187">
        <f t="shared" si="1"/>
        <v>0</v>
      </c>
      <c r="T125" s="192" t="s">
        <v>34</v>
      </c>
    </row>
    <row r="126" spans="1:20" ht="21" hidden="1">
      <c r="A126" s="193">
        <v>50</v>
      </c>
      <c r="B126" s="199" t="s">
        <v>159</v>
      </c>
      <c r="C126" s="194">
        <v>2500700326</v>
      </c>
      <c r="D126" s="195"/>
      <c r="E126" s="196"/>
      <c r="F126" s="197"/>
      <c r="G126" s="195"/>
      <c r="H126" s="196"/>
      <c r="I126" s="197"/>
      <c r="J126" s="195"/>
      <c r="K126" s="196"/>
      <c r="L126" s="197"/>
      <c r="M126" s="195"/>
      <c r="N126" s="198"/>
      <c r="O126" s="197"/>
      <c r="P126" s="195"/>
      <c r="Q126" s="196"/>
      <c r="R126" s="197"/>
      <c r="S126" s="194">
        <f t="shared" si="1"/>
        <v>0</v>
      </c>
      <c r="T126" s="200" t="s">
        <v>34</v>
      </c>
    </row>
    <row r="127" spans="1:20" ht="21">
      <c r="A127" s="169">
        <v>33</v>
      </c>
      <c r="B127" s="170" t="s">
        <v>191</v>
      </c>
      <c r="C127" s="171">
        <v>2500700328</v>
      </c>
      <c r="D127" s="172"/>
      <c r="E127" s="173"/>
      <c r="F127" s="174"/>
      <c r="G127" s="172"/>
      <c r="H127" s="173">
        <v>4</v>
      </c>
      <c r="I127" s="174"/>
      <c r="J127" s="172"/>
      <c r="K127" s="173"/>
      <c r="L127" s="174"/>
      <c r="M127" s="172"/>
      <c r="N127" s="175"/>
      <c r="O127" s="174"/>
      <c r="P127" s="172"/>
      <c r="Q127" s="173"/>
      <c r="R127" s="174"/>
      <c r="S127" s="171">
        <f t="shared" si="1"/>
        <v>4</v>
      </c>
      <c r="T127" s="176" t="s">
        <v>34</v>
      </c>
    </row>
    <row r="128" spans="1:20" ht="21" hidden="1">
      <c r="A128" s="185">
        <v>62</v>
      </c>
      <c r="B128" s="186" t="s">
        <v>226</v>
      </c>
      <c r="C128" s="187">
        <v>2500700329</v>
      </c>
      <c r="D128" s="188"/>
      <c r="E128" s="189"/>
      <c r="F128" s="190"/>
      <c r="G128" s="188"/>
      <c r="H128" s="189"/>
      <c r="I128" s="190"/>
      <c r="J128" s="188"/>
      <c r="K128" s="189"/>
      <c r="L128" s="190"/>
      <c r="M128" s="188"/>
      <c r="N128" s="191"/>
      <c r="O128" s="190"/>
      <c r="P128" s="188"/>
      <c r="Q128" s="189"/>
      <c r="R128" s="190"/>
      <c r="S128" s="187">
        <f t="shared" si="1"/>
        <v>0</v>
      </c>
      <c r="T128" s="192" t="s">
        <v>34</v>
      </c>
    </row>
    <row r="129" spans="1:20" ht="21">
      <c r="A129" s="185">
        <v>34</v>
      </c>
      <c r="B129" s="186" t="s">
        <v>192</v>
      </c>
      <c r="C129" s="187">
        <v>2500700331</v>
      </c>
      <c r="D129" s="188"/>
      <c r="E129" s="189"/>
      <c r="F129" s="190"/>
      <c r="G129" s="188"/>
      <c r="H129" s="189">
        <v>1</v>
      </c>
      <c r="I129" s="190"/>
      <c r="J129" s="188"/>
      <c r="K129" s="189"/>
      <c r="L129" s="190"/>
      <c r="M129" s="188"/>
      <c r="N129" s="191"/>
      <c r="O129" s="190"/>
      <c r="P129" s="188"/>
      <c r="Q129" s="189"/>
      <c r="R129" s="190"/>
      <c r="S129" s="187">
        <f t="shared" si="1"/>
        <v>1</v>
      </c>
      <c r="T129" s="192" t="s">
        <v>34</v>
      </c>
    </row>
    <row r="130" spans="1:20" ht="21" hidden="1">
      <c r="A130" s="185">
        <v>49</v>
      </c>
      <c r="B130" s="186" t="s">
        <v>90</v>
      </c>
      <c r="C130" s="187">
        <v>2500700332</v>
      </c>
      <c r="D130" s="188"/>
      <c r="E130" s="189"/>
      <c r="F130" s="190"/>
      <c r="G130" s="188"/>
      <c r="H130" s="189"/>
      <c r="I130" s="190"/>
      <c r="J130" s="188"/>
      <c r="K130" s="189"/>
      <c r="L130" s="190"/>
      <c r="M130" s="188"/>
      <c r="N130" s="191"/>
      <c r="O130" s="190"/>
      <c r="P130" s="188"/>
      <c r="Q130" s="189"/>
      <c r="R130" s="190"/>
      <c r="S130" s="187">
        <f t="shared" si="1"/>
        <v>0</v>
      </c>
      <c r="T130" s="192" t="s">
        <v>34</v>
      </c>
    </row>
    <row r="131" spans="1:20" ht="21" hidden="1">
      <c r="A131" s="185">
        <v>55</v>
      </c>
      <c r="B131" s="186" t="s">
        <v>211</v>
      </c>
      <c r="C131" s="187">
        <v>2500700333</v>
      </c>
      <c r="D131" s="188"/>
      <c r="E131" s="189"/>
      <c r="F131" s="190"/>
      <c r="G131" s="188"/>
      <c r="H131" s="189"/>
      <c r="I131" s="190"/>
      <c r="J131" s="188"/>
      <c r="K131" s="189"/>
      <c r="L131" s="190"/>
      <c r="M131" s="188"/>
      <c r="N131" s="191"/>
      <c r="O131" s="190"/>
      <c r="P131" s="188"/>
      <c r="Q131" s="189"/>
      <c r="R131" s="190"/>
      <c r="S131" s="187">
        <f t="shared" si="1"/>
        <v>0</v>
      </c>
      <c r="T131" s="192" t="s">
        <v>34</v>
      </c>
    </row>
    <row r="132" spans="1:20" ht="21" hidden="1">
      <c r="A132" s="185">
        <v>62</v>
      </c>
      <c r="B132" s="186" t="s">
        <v>92</v>
      </c>
      <c r="C132" s="187">
        <v>2500700335</v>
      </c>
      <c r="D132" s="188"/>
      <c r="E132" s="189"/>
      <c r="F132" s="190"/>
      <c r="G132" s="188"/>
      <c r="H132" s="189"/>
      <c r="I132" s="190"/>
      <c r="J132" s="188"/>
      <c r="K132" s="189"/>
      <c r="L132" s="190"/>
      <c r="M132" s="188"/>
      <c r="N132" s="191"/>
      <c r="O132" s="190"/>
      <c r="P132" s="188"/>
      <c r="Q132" s="189"/>
      <c r="R132" s="190"/>
      <c r="S132" s="187">
        <f t="shared" si="1"/>
        <v>0</v>
      </c>
      <c r="T132" s="192" t="s">
        <v>34</v>
      </c>
    </row>
    <row r="133" spans="1:20" ht="21" hidden="1">
      <c r="A133" s="185">
        <v>49</v>
      </c>
      <c r="B133" s="186" t="s">
        <v>91</v>
      </c>
      <c r="C133" s="187">
        <v>2500700336</v>
      </c>
      <c r="D133" s="188"/>
      <c r="E133" s="189"/>
      <c r="F133" s="190"/>
      <c r="G133" s="188"/>
      <c r="H133" s="189"/>
      <c r="I133" s="190"/>
      <c r="J133" s="188"/>
      <c r="K133" s="189"/>
      <c r="L133" s="190"/>
      <c r="M133" s="188"/>
      <c r="N133" s="191"/>
      <c r="O133" s="190"/>
      <c r="P133" s="188"/>
      <c r="Q133" s="189"/>
      <c r="R133" s="190"/>
      <c r="S133" s="187">
        <f t="shared" si="1"/>
        <v>0</v>
      </c>
      <c r="T133" s="192" t="s">
        <v>34</v>
      </c>
    </row>
    <row r="134" spans="1:20" ht="21" hidden="1">
      <c r="A134" s="185">
        <v>56</v>
      </c>
      <c r="B134" s="186" t="s">
        <v>71</v>
      </c>
      <c r="C134" s="187">
        <v>2500700337</v>
      </c>
      <c r="D134" s="188"/>
      <c r="E134" s="189"/>
      <c r="F134" s="190"/>
      <c r="G134" s="188"/>
      <c r="H134" s="189"/>
      <c r="I134" s="190"/>
      <c r="J134" s="188"/>
      <c r="K134" s="189"/>
      <c r="L134" s="190"/>
      <c r="M134" s="188"/>
      <c r="N134" s="191"/>
      <c r="O134" s="190"/>
      <c r="P134" s="188"/>
      <c r="Q134" s="189"/>
      <c r="R134" s="190"/>
      <c r="S134" s="187">
        <f t="shared" si="1"/>
        <v>0</v>
      </c>
      <c r="T134" s="192" t="s">
        <v>34</v>
      </c>
    </row>
    <row r="135" spans="1:20" ht="21" hidden="1">
      <c r="A135" s="185">
        <v>50</v>
      </c>
      <c r="B135" s="186" t="s">
        <v>72</v>
      </c>
      <c r="C135" s="187">
        <v>2500700338</v>
      </c>
      <c r="D135" s="188"/>
      <c r="E135" s="189"/>
      <c r="F135" s="190"/>
      <c r="G135" s="188"/>
      <c r="H135" s="189"/>
      <c r="I135" s="190"/>
      <c r="J135" s="188"/>
      <c r="K135" s="189"/>
      <c r="L135" s="190"/>
      <c r="M135" s="188"/>
      <c r="N135" s="191"/>
      <c r="O135" s="190"/>
      <c r="P135" s="188"/>
      <c r="Q135" s="189"/>
      <c r="R135" s="190"/>
      <c r="S135" s="187">
        <f t="shared" si="1"/>
        <v>0</v>
      </c>
      <c r="T135" s="192" t="s">
        <v>34</v>
      </c>
    </row>
    <row r="136" spans="1:20" ht="21" hidden="1">
      <c r="A136" s="185">
        <v>51</v>
      </c>
      <c r="B136" s="186" t="s">
        <v>177</v>
      </c>
      <c r="C136" s="187">
        <v>2500700339</v>
      </c>
      <c r="D136" s="188"/>
      <c r="E136" s="189"/>
      <c r="F136" s="190"/>
      <c r="G136" s="188"/>
      <c r="H136" s="189"/>
      <c r="I136" s="190"/>
      <c r="J136" s="188"/>
      <c r="K136" s="189"/>
      <c r="L136" s="190"/>
      <c r="M136" s="188"/>
      <c r="N136" s="191"/>
      <c r="O136" s="190"/>
      <c r="P136" s="188"/>
      <c r="Q136" s="189"/>
      <c r="R136" s="190"/>
      <c r="S136" s="187">
        <f t="shared" si="1"/>
        <v>0</v>
      </c>
      <c r="T136" s="192" t="s">
        <v>34</v>
      </c>
    </row>
    <row r="137" spans="1:20" ht="21" hidden="1">
      <c r="A137" s="185">
        <v>54</v>
      </c>
      <c r="B137" s="186" t="s">
        <v>73</v>
      </c>
      <c r="C137" s="187">
        <v>2500700341</v>
      </c>
      <c r="D137" s="188"/>
      <c r="E137" s="189"/>
      <c r="F137" s="190"/>
      <c r="G137" s="188"/>
      <c r="H137" s="189"/>
      <c r="I137" s="190"/>
      <c r="J137" s="188"/>
      <c r="K137" s="189"/>
      <c r="L137" s="190"/>
      <c r="M137" s="188"/>
      <c r="N137" s="191"/>
      <c r="O137" s="190"/>
      <c r="P137" s="188"/>
      <c r="Q137" s="189"/>
      <c r="R137" s="190"/>
      <c r="S137" s="187">
        <f t="shared" si="1"/>
        <v>0</v>
      </c>
      <c r="T137" s="192" t="s">
        <v>34</v>
      </c>
    </row>
    <row r="138" spans="1:20" ht="21" hidden="1">
      <c r="A138" s="185">
        <v>58</v>
      </c>
      <c r="B138" s="186" t="s">
        <v>93</v>
      </c>
      <c r="C138" s="187">
        <v>2500700342</v>
      </c>
      <c r="D138" s="188"/>
      <c r="E138" s="189"/>
      <c r="F138" s="190"/>
      <c r="G138" s="188"/>
      <c r="H138" s="189"/>
      <c r="I138" s="190"/>
      <c r="J138" s="188"/>
      <c r="K138" s="189"/>
      <c r="L138" s="190"/>
      <c r="M138" s="188"/>
      <c r="N138" s="191"/>
      <c r="O138" s="190"/>
      <c r="P138" s="188"/>
      <c r="Q138" s="189"/>
      <c r="R138" s="190"/>
      <c r="S138" s="187">
        <f t="shared" si="1"/>
        <v>0</v>
      </c>
      <c r="T138" s="192" t="s">
        <v>34</v>
      </c>
    </row>
    <row r="139" spans="1:20" ht="21" hidden="1">
      <c r="A139" s="185">
        <v>51</v>
      </c>
      <c r="B139" s="186" t="s">
        <v>94</v>
      </c>
      <c r="C139" s="187">
        <v>2500700343</v>
      </c>
      <c r="D139" s="188"/>
      <c r="E139" s="189"/>
      <c r="F139" s="190"/>
      <c r="G139" s="188"/>
      <c r="H139" s="189"/>
      <c r="I139" s="190"/>
      <c r="J139" s="188"/>
      <c r="K139" s="189"/>
      <c r="L139" s="190"/>
      <c r="M139" s="188"/>
      <c r="N139" s="191"/>
      <c r="O139" s="190"/>
      <c r="P139" s="188"/>
      <c r="Q139" s="189"/>
      <c r="R139" s="190"/>
      <c r="S139" s="187">
        <f t="shared" si="1"/>
        <v>0</v>
      </c>
      <c r="T139" s="192" t="s">
        <v>34</v>
      </c>
    </row>
    <row r="140" spans="1:20" ht="21" hidden="1">
      <c r="A140" s="185">
        <v>56</v>
      </c>
      <c r="B140" s="186" t="s">
        <v>167</v>
      </c>
      <c r="C140" s="187">
        <v>2500700344</v>
      </c>
      <c r="D140" s="188"/>
      <c r="E140" s="189"/>
      <c r="F140" s="190"/>
      <c r="G140" s="188"/>
      <c r="H140" s="189"/>
      <c r="I140" s="190"/>
      <c r="J140" s="188"/>
      <c r="K140" s="189"/>
      <c r="L140" s="190"/>
      <c r="M140" s="188"/>
      <c r="N140" s="191"/>
      <c r="O140" s="190"/>
      <c r="P140" s="188"/>
      <c r="Q140" s="189"/>
      <c r="R140" s="190"/>
      <c r="S140" s="187">
        <f t="shared" si="1"/>
        <v>0</v>
      </c>
      <c r="T140" s="192" t="s">
        <v>34</v>
      </c>
    </row>
    <row r="141" spans="1:20" ht="21" hidden="1">
      <c r="A141" s="185">
        <v>59</v>
      </c>
      <c r="B141" s="186" t="s">
        <v>173</v>
      </c>
      <c r="C141" s="187">
        <v>2500700345</v>
      </c>
      <c r="D141" s="188"/>
      <c r="E141" s="189"/>
      <c r="F141" s="190"/>
      <c r="G141" s="188"/>
      <c r="H141" s="189"/>
      <c r="I141" s="190"/>
      <c r="J141" s="188"/>
      <c r="K141" s="189"/>
      <c r="L141" s="190"/>
      <c r="M141" s="188"/>
      <c r="N141" s="191"/>
      <c r="O141" s="190"/>
      <c r="P141" s="188"/>
      <c r="Q141" s="189"/>
      <c r="R141" s="190"/>
      <c r="S141" s="187">
        <f t="shared" si="1"/>
        <v>0</v>
      </c>
      <c r="T141" s="192" t="s">
        <v>34</v>
      </c>
    </row>
    <row r="142" spans="1:20" ht="21" hidden="1">
      <c r="A142" s="185">
        <v>52</v>
      </c>
      <c r="B142" s="186" t="s">
        <v>184</v>
      </c>
      <c r="C142" s="187">
        <v>2500700347</v>
      </c>
      <c r="D142" s="188"/>
      <c r="E142" s="189"/>
      <c r="F142" s="190"/>
      <c r="G142" s="188"/>
      <c r="H142" s="189"/>
      <c r="I142" s="190"/>
      <c r="J142" s="188"/>
      <c r="K142" s="189"/>
      <c r="L142" s="190"/>
      <c r="M142" s="188"/>
      <c r="N142" s="191"/>
      <c r="O142" s="190"/>
      <c r="P142" s="188"/>
      <c r="Q142" s="189"/>
      <c r="R142" s="190"/>
      <c r="S142" s="187">
        <f t="shared" si="1"/>
        <v>0</v>
      </c>
      <c r="T142" s="192" t="s">
        <v>34</v>
      </c>
    </row>
    <row r="143" spans="1:20" ht="21">
      <c r="A143" s="185">
        <v>35</v>
      </c>
      <c r="B143" s="186" t="s">
        <v>118</v>
      </c>
      <c r="C143" s="187">
        <v>2500700348</v>
      </c>
      <c r="D143" s="188"/>
      <c r="E143" s="189"/>
      <c r="F143" s="190"/>
      <c r="G143" s="188"/>
      <c r="H143" s="189">
        <v>1</v>
      </c>
      <c r="I143" s="190"/>
      <c r="J143" s="188"/>
      <c r="K143" s="189"/>
      <c r="L143" s="190"/>
      <c r="M143" s="188"/>
      <c r="N143" s="191"/>
      <c r="O143" s="190"/>
      <c r="P143" s="188"/>
      <c r="Q143" s="189"/>
      <c r="R143" s="190"/>
      <c r="S143" s="187">
        <f aca="true" t="shared" si="2" ref="S143:S198">SUM(D143:R143)</f>
        <v>1</v>
      </c>
      <c r="T143" s="192" t="s">
        <v>34</v>
      </c>
    </row>
    <row r="144" spans="1:20" ht="21" hidden="1">
      <c r="A144" s="185">
        <v>41</v>
      </c>
      <c r="B144" s="186" t="s">
        <v>95</v>
      </c>
      <c r="C144" s="187">
        <v>2500700349</v>
      </c>
      <c r="D144" s="188"/>
      <c r="E144" s="189"/>
      <c r="F144" s="190"/>
      <c r="G144" s="188"/>
      <c r="H144" s="189"/>
      <c r="I144" s="190"/>
      <c r="J144" s="188"/>
      <c r="K144" s="189"/>
      <c r="L144" s="190"/>
      <c r="M144" s="188"/>
      <c r="N144" s="191"/>
      <c r="O144" s="190"/>
      <c r="P144" s="188"/>
      <c r="Q144" s="189"/>
      <c r="R144" s="190"/>
      <c r="S144" s="187">
        <f t="shared" si="2"/>
        <v>0</v>
      </c>
      <c r="T144" s="192" t="s">
        <v>34</v>
      </c>
    </row>
    <row r="145" spans="1:20" ht="21" hidden="1">
      <c r="A145" s="185">
        <v>42</v>
      </c>
      <c r="B145" s="186" t="s">
        <v>174</v>
      </c>
      <c r="C145" s="187">
        <v>2500700350</v>
      </c>
      <c r="D145" s="188"/>
      <c r="E145" s="189"/>
      <c r="F145" s="190"/>
      <c r="G145" s="188"/>
      <c r="H145" s="189"/>
      <c r="I145" s="190"/>
      <c r="J145" s="188"/>
      <c r="K145" s="189"/>
      <c r="L145" s="190"/>
      <c r="M145" s="188"/>
      <c r="N145" s="191"/>
      <c r="O145" s="190"/>
      <c r="P145" s="188"/>
      <c r="Q145" s="189"/>
      <c r="R145" s="190"/>
      <c r="S145" s="187">
        <f t="shared" si="2"/>
        <v>0</v>
      </c>
      <c r="T145" s="192" t="s">
        <v>34</v>
      </c>
    </row>
    <row r="146" spans="1:20" ht="21" hidden="1">
      <c r="A146" s="185">
        <v>20</v>
      </c>
      <c r="B146" s="186" t="s">
        <v>276</v>
      </c>
      <c r="C146" s="187">
        <v>2500700351</v>
      </c>
      <c r="D146" s="188"/>
      <c r="E146" s="189"/>
      <c r="F146" s="190"/>
      <c r="G146" s="188"/>
      <c r="H146" s="189"/>
      <c r="I146" s="190"/>
      <c r="J146" s="188"/>
      <c r="K146" s="189"/>
      <c r="L146" s="190"/>
      <c r="M146" s="188"/>
      <c r="N146" s="191"/>
      <c r="O146" s="190"/>
      <c r="P146" s="188"/>
      <c r="Q146" s="189"/>
      <c r="R146" s="190"/>
      <c r="S146" s="187">
        <f>SUM(D146:R146)</f>
        <v>0</v>
      </c>
      <c r="T146" s="192" t="s">
        <v>34</v>
      </c>
    </row>
    <row r="147" spans="1:20" ht="21" hidden="1">
      <c r="A147" s="185">
        <v>59</v>
      </c>
      <c r="B147" s="186" t="s">
        <v>119</v>
      </c>
      <c r="C147" s="187">
        <v>2500700353</v>
      </c>
      <c r="D147" s="188"/>
      <c r="E147" s="189"/>
      <c r="F147" s="190"/>
      <c r="G147" s="188"/>
      <c r="H147" s="189"/>
      <c r="I147" s="190"/>
      <c r="J147" s="188"/>
      <c r="K147" s="189"/>
      <c r="L147" s="190"/>
      <c r="M147" s="188"/>
      <c r="N147" s="191"/>
      <c r="O147" s="190"/>
      <c r="P147" s="188"/>
      <c r="Q147" s="189"/>
      <c r="R147" s="190"/>
      <c r="S147" s="187">
        <f t="shared" si="2"/>
        <v>0</v>
      </c>
      <c r="T147" s="192" t="s">
        <v>34</v>
      </c>
    </row>
    <row r="148" spans="1:20" ht="21" hidden="1">
      <c r="A148" s="185">
        <v>62</v>
      </c>
      <c r="B148" s="186" t="s">
        <v>140</v>
      </c>
      <c r="C148" s="187">
        <v>2500700354</v>
      </c>
      <c r="D148" s="188"/>
      <c r="E148" s="189"/>
      <c r="F148" s="190"/>
      <c r="G148" s="188"/>
      <c r="H148" s="189"/>
      <c r="I148" s="190"/>
      <c r="J148" s="188"/>
      <c r="K148" s="189"/>
      <c r="L148" s="190"/>
      <c r="M148" s="188"/>
      <c r="N148" s="191"/>
      <c r="O148" s="190"/>
      <c r="P148" s="188"/>
      <c r="Q148" s="189"/>
      <c r="R148" s="190"/>
      <c r="S148" s="187">
        <f t="shared" si="2"/>
        <v>0</v>
      </c>
      <c r="T148" s="192" t="s">
        <v>34</v>
      </c>
    </row>
    <row r="149" spans="1:20" ht="21" hidden="1">
      <c r="A149" s="185">
        <v>63</v>
      </c>
      <c r="B149" s="186" t="s">
        <v>162</v>
      </c>
      <c r="C149" s="187">
        <v>2500700355</v>
      </c>
      <c r="D149" s="188"/>
      <c r="E149" s="189"/>
      <c r="F149" s="190"/>
      <c r="G149" s="188"/>
      <c r="H149" s="189"/>
      <c r="I149" s="190"/>
      <c r="J149" s="188"/>
      <c r="K149" s="189"/>
      <c r="L149" s="190"/>
      <c r="M149" s="188"/>
      <c r="N149" s="191"/>
      <c r="O149" s="190"/>
      <c r="P149" s="188"/>
      <c r="Q149" s="189"/>
      <c r="R149" s="190"/>
      <c r="S149" s="187">
        <f t="shared" si="2"/>
        <v>0</v>
      </c>
      <c r="T149" s="192" t="s">
        <v>34</v>
      </c>
    </row>
    <row r="150" spans="1:20" ht="21" hidden="1">
      <c r="A150" s="185">
        <v>50</v>
      </c>
      <c r="B150" s="186" t="s">
        <v>147</v>
      </c>
      <c r="C150" s="187">
        <v>2500700356</v>
      </c>
      <c r="D150" s="188"/>
      <c r="E150" s="189"/>
      <c r="F150" s="190"/>
      <c r="G150" s="188"/>
      <c r="H150" s="189"/>
      <c r="I150" s="190"/>
      <c r="J150" s="188"/>
      <c r="K150" s="189"/>
      <c r="L150" s="190"/>
      <c r="M150" s="188"/>
      <c r="N150" s="191"/>
      <c r="O150" s="190"/>
      <c r="P150" s="188"/>
      <c r="Q150" s="189"/>
      <c r="R150" s="190"/>
      <c r="S150" s="187">
        <f t="shared" si="2"/>
        <v>0</v>
      </c>
      <c r="T150" s="192" t="s">
        <v>34</v>
      </c>
    </row>
    <row r="151" spans="1:20" ht="21" hidden="1">
      <c r="A151" s="185">
        <v>21</v>
      </c>
      <c r="B151" s="186" t="s">
        <v>155</v>
      </c>
      <c r="C151" s="187">
        <v>2500700357</v>
      </c>
      <c r="D151" s="188"/>
      <c r="E151" s="189"/>
      <c r="F151" s="190"/>
      <c r="G151" s="188"/>
      <c r="H151" s="189"/>
      <c r="I151" s="190"/>
      <c r="J151" s="188"/>
      <c r="K151" s="189"/>
      <c r="L151" s="190"/>
      <c r="M151" s="188"/>
      <c r="N151" s="191"/>
      <c r="O151" s="190"/>
      <c r="P151" s="188"/>
      <c r="Q151" s="189"/>
      <c r="R151" s="190"/>
      <c r="S151" s="187">
        <f t="shared" si="2"/>
        <v>0</v>
      </c>
      <c r="T151" s="192" t="s">
        <v>34</v>
      </c>
    </row>
    <row r="152" spans="1:20" ht="21.75" thickBot="1">
      <c r="A152" s="177">
        <v>36</v>
      </c>
      <c r="B152" s="178" t="s">
        <v>158</v>
      </c>
      <c r="C152" s="179">
        <v>2500701495</v>
      </c>
      <c r="D152" s="180"/>
      <c r="E152" s="181"/>
      <c r="F152" s="182"/>
      <c r="G152" s="180">
        <v>8</v>
      </c>
      <c r="H152" s="181"/>
      <c r="I152" s="182"/>
      <c r="J152" s="180"/>
      <c r="K152" s="181"/>
      <c r="L152" s="182"/>
      <c r="M152" s="180"/>
      <c r="N152" s="183"/>
      <c r="O152" s="182"/>
      <c r="P152" s="180"/>
      <c r="Q152" s="181"/>
      <c r="R152" s="182"/>
      <c r="S152" s="179">
        <f t="shared" si="2"/>
        <v>8</v>
      </c>
      <c r="T152" s="184" t="s">
        <v>34</v>
      </c>
    </row>
    <row r="153" spans="1:20" ht="21.75" hidden="1" thickBot="1">
      <c r="A153" s="161">
        <v>55</v>
      </c>
      <c r="B153" s="162" t="s">
        <v>99</v>
      </c>
      <c r="C153" s="163">
        <v>2500700622</v>
      </c>
      <c r="D153" s="164"/>
      <c r="E153" s="165"/>
      <c r="F153" s="166"/>
      <c r="G153" s="164"/>
      <c r="H153" s="165"/>
      <c r="I153" s="166"/>
      <c r="J153" s="164"/>
      <c r="K153" s="165"/>
      <c r="L153" s="166"/>
      <c r="M153" s="164"/>
      <c r="N153" s="167"/>
      <c r="O153" s="166"/>
      <c r="P153" s="164"/>
      <c r="Q153" s="165"/>
      <c r="R153" s="166"/>
      <c r="S153" s="163">
        <f t="shared" si="2"/>
        <v>0</v>
      </c>
      <c r="T153" s="168" t="s">
        <v>34</v>
      </c>
    </row>
    <row r="154" spans="1:20" ht="21">
      <c r="A154" s="169">
        <v>37</v>
      </c>
      <c r="B154" s="170" t="s">
        <v>150</v>
      </c>
      <c r="C154" s="171">
        <v>2500700630</v>
      </c>
      <c r="D154" s="172"/>
      <c r="E154" s="173">
        <v>7</v>
      </c>
      <c r="F154" s="174"/>
      <c r="G154" s="172"/>
      <c r="H154" s="173">
        <v>5</v>
      </c>
      <c r="I154" s="174"/>
      <c r="J154" s="172"/>
      <c r="K154" s="173"/>
      <c r="L154" s="174"/>
      <c r="M154" s="172"/>
      <c r="N154" s="175"/>
      <c r="O154" s="174"/>
      <c r="P154" s="172"/>
      <c r="Q154" s="173"/>
      <c r="R154" s="174"/>
      <c r="S154" s="171">
        <f t="shared" si="2"/>
        <v>12</v>
      </c>
      <c r="T154" s="176" t="s">
        <v>34</v>
      </c>
    </row>
    <row r="155" spans="1:20" ht="21" hidden="1">
      <c r="A155" s="185">
        <v>23</v>
      </c>
      <c r="B155" s="186" t="s">
        <v>165</v>
      </c>
      <c r="C155" s="187">
        <v>2500700645</v>
      </c>
      <c r="D155" s="188"/>
      <c r="E155" s="189"/>
      <c r="F155" s="190"/>
      <c r="G155" s="188"/>
      <c r="H155" s="189"/>
      <c r="I155" s="190"/>
      <c r="J155" s="188"/>
      <c r="K155" s="189"/>
      <c r="L155" s="190"/>
      <c r="M155" s="188"/>
      <c r="N155" s="191"/>
      <c r="O155" s="190"/>
      <c r="P155" s="188"/>
      <c r="Q155" s="189"/>
      <c r="R155" s="190"/>
      <c r="S155" s="187">
        <f t="shared" si="2"/>
        <v>0</v>
      </c>
      <c r="T155" s="192" t="s">
        <v>34</v>
      </c>
    </row>
    <row r="156" spans="1:20" ht="21" hidden="1">
      <c r="A156" s="185">
        <v>56</v>
      </c>
      <c r="B156" s="186" t="s">
        <v>185</v>
      </c>
      <c r="C156" s="187">
        <v>2500700647</v>
      </c>
      <c r="D156" s="188"/>
      <c r="E156" s="189"/>
      <c r="F156" s="190"/>
      <c r="G156" s="188"/>
      <c r="H156" s="189"/>
      <c r="I156" s="190"/>
      <c r="J156" s="188"/>
      <c r="K156" s="189"/>
      <c r="L156" s="190"/>
      <c r="M156" s="188"/>
      <c r="N156" s="191"/>
      <c r="O156" s="190"/>
      <c r="P156" s="188"/>
      <c r="Q156" s="189"/>
      <c r="R156" s="190"/>
      <c r="S156" s="187">
        <f t="shared" si="2"/>
        <v>0</v>
      </c>
      <c r="T156" s="192" t="s">
        <v>34</v>
      </c>
    </row>
    <row r="157" spans="1:20" ht="21.75" thickBot="1">
      <c r="A157" s="177">
        <v>38</v>
      </c>
      <c r="B157" s="178" t="s">
        <v>180</v>
      </c>
      <c r="C157" s="179">
        <v>2500700649</v>
      </c>
      <c r="D157" s="180"/>
      <c r="E157" s="181"/>
      <c r="F157" s="182"/>
      <c r="G157" s="180"/>
      <c r="H157" s="181">
        <v>1</v>
      </c>
      <c r="I157" s="182"/>
      <c r="J157" s="180"/>
      <c r="K157" s="181"/>
      <c r="L157" s="182"/>
      <c r="M157" s="180"/>
      <c r="N157" s="183"/>
      <c r="O157" s="182"/>
      <c r="P157" s="180"/>
      <c r="Q157" s="181"/>
      <c r="R157" s="182"/>
      <c r="S157" s="179">
        <f t="shared" si="2"/>
        <v>1</v>
      </c>
      <c r="T157" s="184" t="s">
        <v>34</v>
      </c>
    </row>
    <row r="158" spans="1:20" ht="21" hidden="1">
      <c r="A158" s="201">
        <v>44</v>
      </c>
      <c r="B158" s="209" t="s">
        <v>78</v>
      </c>
      <c r="C158" s="202">
        <v>2500700651</v>
      </c>
      <c r="D158" s="203"/>
      <c r="E158" s="204"/>
      <c r="F158" s="205"/>
      <c r="G158" s="203"/>
      <c r="H158" s="204"/>
      <c r="I158" s="205"/>
      <c r="J158" s="203"/>
      <c r="K158" s="204"/>
      <c r="L158" s="205"/>
      <c r="M158" s="203"/>
      <c r="N158" s="206"/>
      <c r="O158" s="205"/>
      <c r="P158" s="203"/>
      <c r="Q158" s="204"/>
      <c r="R158" s="205"/>
      <c r="S158" s="202">
        <f t="shared" si="2"/>
        <v>0</v>
      </c>
      <c r="T158" s="210" t="s">
        <v>34</v>
      </c>
    </row>
    <row r="159" spans="1:20" ht="21" hidden="1">
      <c r="A159" s="185">
        <v>64</v>
      </c>
      <c r="B159" s="186" t="s">
        <v>181</v>
      </c>
      <c r="C159" s="187">
        <v>2500700653</v>
      </c>
      <c r="D159" s="188"/>
      <c r="E159" s="189"/>
      <c r="F159" s="190"/>
      <c r="G159" s="188"/>
      <c r="H159" s="189"/>
      <c r="I159" s="190"/>
      <c r="J159" s="188"/>
      <c r="K159" s="189"/>
      <c r="L159" s="190"/>
      <c r="M159" s="188"/>
      <c r="N159" s="191"/>
      <c r="O159" s="190"/>
      <c r="P159" s="188"/>
      <c r="Q159" s="189"/>
      <c r="R159" s="190"/>
      <c r="S159" s="187">
        <f t="shared" si="2"/>
        <v>0</v>
      </c>
      <c r="T159" s="192" t="s">
        <v>34</v>
      </c>
    </row>
    <row r="160" spans="1:20" ht="21" hidden="1">
      <c r="A160" s="185">
        <v>27</v>
      </c>
      <c r="B160" s="186" t="s">
        <v>100</v>
      </c>
      <c r="C160" s="187">
        <v>2500700655</v>
      </c>
      <c r="D160" s="188"/>
      <c r="E160" s="189"/>
      <c r="F160" s="190"/>
      <c r="G160" s="188"/>
      <c r="H160" s="189"/>
      <c r="I160" s="190"/>
      <c r="J160" s="188"/>
      <c r="K160" s="189"/>
      <c r="L160" s="190"/>
      <c r="M160" s="188"/>
      <c r="N160" s="191"/>
      <c r="O160" s="190"/>
      <c r="P160" s="188"/>
      <c r="Q160" s="189"/>
      <c r="R160" s="190"/>
      <c r="S160" s="187">
        <f t="shared" si="2"/>
        <v>0</v>
      </c>
      <c r="T160" s="192" t="s">
        <v>34</v>
      </c>
    </row>
    <row r="161" spans="1:20" ht="21" hidden="1">
      <c r="A161" s="185">
        <v>59</v>
      </c>
      <c r="B161" s="186" t="s">
        <v>245</v>
      </c>
      <c r="C161" s="187">
        <v>2500700657</v>
      </c>
      <c r="D161" s="188"/>
      <c r="E161" s="189"/>
      <c r="F161" s="190"/>
      <c r="G161" s="188"/>
      <c r="H161" s="189"/>
      <c r="I161" s="190"/>
      <c r="J161" s="188"/>
      <c r="K161" s="189"/>
      <c r="L161" s="190"/>
      <c r="M161" s="188"/>
      <c r="N161" s="191"/>
      <c r="O161" s="190"/>
      <c r="P161" s="188"/>
      <c r="Q161" s="189"/>
      <c r="R161" s="190"/>
      <c r="S161" s="187">
        <f>SUM(D161:R161)</f>
        <v>0</v>
      </c>
      <c r="T161" s="192" t="s">
        <v>34</v>
      </c>
    </row>
    <row r="162" spans="1:20" ht="21" hidden="1">
      <c r="A162" s="185">
        <v>45</v>
      </c>
      <c r="B162" s="186" t="s">
        <v>151</v>
      </c>
      <c r="C162" s="187">
        <v>2500700659</v>
      </c>
      <c r="D162" s="188"/>
      <c r="E162" s="189"/>
      <c r="F162" s="190"/>
      <c r="G162" s="188"/>
      <c r="H162" s="189"/>
      <c r="I162" s="190"/>
      <c r="J162" s="188"/>
      <c r="K162" s="189"/>
      <c r="L162" s="190"/>
      <c r="M162" s="188"/>
      <c r="N162" s="191"/>
      <c r="O162" s="190"/>
      <c r="P162" s="188"/>
      <c r="Q162" s="189"/>
      <c r="R162" s="190"/>
      <c r="S162" s="187">
        <f t="shared" si="2"/>
        <v>0</v>
      </c>
      <c r="T162" s="192" t="s">
        <v>34</v>
      </c>
    </row>
    <row r="163" spans="1:20" ht="21" hidden="1">
      <c r="A163" s="193">
        <v>28</v>
      </c>
      <c r="B163" s="199" t="s">
        <v>193</v>
      </c>
      <c r="C163" s="194">
        <v>2500700474</v>
      </c>
      <c r="D163" s="195"/>
      <c r="E163" s="196"/>
      <c r="F163" s="197"/>
      <c r="G163" s="195"/>
      <c r="H163" s="196"/>
      <c r="I163" s="197"/>
      <c r="J163" s="195"/>
      <c r="K163" s="196"/>
      <c r="L163" s="197"/>
      <c r="M163" s="195"/>
      <c r="N163" s="198"/>
      <c r="O163" s="197"/>
      <c r="P163" s="195"/>
      <c r="Q163" s="196"/>
      <c r="R163" s="197"/>
      <c r="S163" s="194">
        <f t="shared" si="2"/>
        <v>0</v>
      </c>
      <c r="T163" s="200" t="s">
        <v>34</v>
      </c>
    </row>
    <row r="164" spans="1:20" ht="21">
      <c r="A164" s="169">
        <v>39</v>
      </c>
      <c r="B164" s="170" t="s">
        <v>101</v>
      </c>
      <c r="C164" s="171">
        <v>2500700661</v>
      </c>
      <c r="D164" s="172"/>
      <c r="E164" s="173"/>
      <c r="F164" s="174"/>
      <c r="G164" s="172"/>
      <c r="H164" s="173">
        <v>1</v>
      </c>
      <c r="I164" s="174"/>
      <c r="J164" s="172"/>
      <c r="K164" s="173"/>
      <c r="L164" s="174"/>
      <c r="M164" s="172"/>
      <c r="N164" s="175"/>
      <c r="O164" s="174"/>
      <c r="P164" s="172"/>
      <c r="Q164" s="173"/>
      <c r="R164" s="174"/>
      <c r="S164" s="171">
        <f t="shared" si="2"/>
        <v>1</v>
      </c>
      <c r="T164" s="176" t="s">
        <v>34</v>
      </c>
    </row>
    <row r="165" spans="1:20" ht="21" hidden="1">
      <c r="A165" s="185">
        <v>47</v>
      </c>
      <c r="B165" s="186" t="s">
        <v>35</v>
      </c>
      <c r="C165" s="187">
        <v>2500700669</v>
      </c>
      <c r="D165" s="188"/>
      <c r="E165" s="189"/>
      <c r="F165" s="190"/>
      <c r="G165" s="188"/>
      <c r="H165" s="189"/>
      <c r="I165" s="190"/>
      <c r="J165" s="188"/>
      <c r="K165" s="189"/>
      <c r="L165" s="190"/>
      <c r="M165" s="188"/>
      <c r="N165" s="191"/>
      <c r="O165" s="190"/>
      <c r="P165" s="188"/>
      <c r="Q165" s="189"/>
      <c r="R165" s="190"/>
      <c r="S165" s="187">
        <f t="shared" si="2"/>
        <v>0</v>
      </c>
      <c r="T165" s="192" t="s">
        <v>34</v>
      </c>
    </row>
    <row r="166" spans="1:20" ht="21" hidden="1">
      <c r="A166" s="185">
        <v>68</v>
      </c>
      <c r="B166" s="186" t="s">
        <v>182</v>
      </c>
      <c r="C166" s="187">
        <v>2500700671</v>
      </c>
      <c r="D166" s="188"/>
      <c r="E166" s="189"/>
      <c r="F166" s="190"/>
      <c r="G166" s="188"/>
      <c r="H166" s="189"/>
      <c r="I166" s="190"/>
      <c r="J166" s="188"/>
      <c r="K166" s="189"/>
      <c r="L166" s="190"/>
      <c r="M166" s="188"/>
      <c r="N166" s="191"/>
      <c r="O166" s="190"/>
      <c r="P166" s="188"/>
      <c r="Q166" s="189"/>
      <c r="R166" s="190"/>
      <c r="S166" s="187">
        <f t="shared" si="2"/>
        <v>0</v>
      </c>
      <c r="T166" s="192" t="s">
        <v>34</v>
      </c>
    </row>
    <row r="167" spans="1:20" ht="21.75" thickBot="1">
      <c r="A167" s="177">
        <v>40</v>
      </c>
      <c r="B167" s="178" t="s">
        <v>122</v>
      </c>
      <c r="C167" s="179">
        <v>2500700673</v>
      </c>
      <c r="D167" s="180"/>
      <c r="E167" s="181"/>
      <c r="F167" s="182"/>
      <c r="G167" s="180"/>
      <c r="H167" s="181">
        <v>40</v>
      </c>
      <c r="I167" s="182"/>
      <c r="J167" s="180"/>
      <c r="K167" s="181"/>
      <c r="L167" s="182"/>
      <c r="M167" s="180"/>
      <c r="N167" s="183"/>
      <c r="O167" s="182"/>
      <c r="P167" s="180"/>
      <c r="Q167" s="181"/>
      <c r="R167" s="182"/>
      <c r="S167" s="179">
        <f t="shared" si="2"/>
        <v>40</v>
      </c>
      <c r="T167" s="184" t="s">
        <v>34</v>
      </c>
    </row>
    <row r="168" spans="1:20" ht="21.75" hidden="1" thickBot="1">
      <c r="A168" s="201">
        <v>79</v>
      </c>
      <c r="B168" s="209" t="s">
        <v>186</v>
      </c>
      <c r="C168" s="202">
        <v>2500700675</v>
      </c>
      <c r="D168" s="203"/>
      <c r="E168" s="204"/>
      <c r="F168" s="205"/>
      <c r="G168" s="203"/>
      <c r="H168" s="204"/>
      <c r="I168" s="205"/>
      <c r="J168" s="203"/>
      <c r="K168" s="204"/>
      <c r="L168" s="205"/>
      <c r="M168" s="203"/>
      <c r="N168" s="206"/>
      <c r="O168" s="205"/>
      <c r="P168" s="203"/>
      <c r="Q168" s="204"/>
      <c r="R168" s="205"/>
      <c r="S168" s="202">
        <f t="shared" si="2"/>
        <v>0</v>
      </c>
      <c r="T168" s="210" t="s">
        <v>34</v>
      </c>
    </row>
    <row r="169" spans="1:20" ht="21" hidden="1">
      <c r="A169" s="185">
        <v>64</v>
      </c>
      <c r="B169" s="186" t="s">
        <v>79</v>
      </c>
      <c r="C169" s="187">
        <v>2500700677</v>
      </c>
      <c r="D169" s="188"/>
      <c r="E169" s="189"/>
      <c r="F169" s="190"/>
      <c r="G169" s="188"/>
      <c r="H169" s="189"/>
      <c r="I169" s="190"/>
      <c r="J169" s="188"/>
      <c r="K169" s="189"/>
      <c r="L169" s="190"/>
      <c r="M169" s="188"/>
      <c r="N169" s="191"/>
      <c r="O169" s="190"/>
      <c r="P169" s="188"/>
      <c r="Q169" s="189"/>
      <c r="R169" s="190"/>
      <c r="S169" s="187">
        <f t="shared" si="2"/>
        <v>0</v>
      </c>
      <c r="T169" s="192" t="s">
        <v>34</v>
      </c>
    </row>
    <row r="170" spans="1:20" ht="21" hidden="1">
      <c r="A170" s="185">
        <v>48</v>
      </c>
      <c r="B170" s="186" t="s">
        <v>36</v>
      </c>
      <c r="C170" s="187">
        <v>2500700679</v>
      </c>
      <c r="D170" s="188"/>
      <c r="E170" s="189"/>
      <c r="F170" s="190"/>
      <c r="G170" s="188"/>
      <c r="H170" s="189"/>
      <c r="I170" s="190"/>
      <c r="J170" s="188"/>
      <c r="K170" s="189"/>
      <c r="L170" s="190"/>
      <c r="M170" s="188"/>
      <c r="N170" s="191"/>
      <c r="O170" s="190"/>
      <c r="P170" s="188"/>
      <c r="Q170" s="189"/>
      <c r="R170" s="190"/>
      <c r="S170" s="187">
        <f t="shared" si="2"/>
        <v>0</v>
      </c>
      <c r="T170" s="192" t="s">
        <v>34</v>
      </c>
    </row>
    <row r="171" spans="1:20" ht="21" hidden="1">
      <c r="A171" s="185">
        <v>77</v>
      </c>
      <c r="B171" s="186" t="s">
        <v>197</v>
      </c>
      <c r="C171" s="187">
        <v>2500700681</v>
      </c>
      <c r="D171" s="188"/>
      <c r="E171" s="189"/>
      <c r="F171" s="190"/>
      <c r="G171" s="188"/>
      <c r="H171" s="189"/>
      <c r="I171" s="190"/>
      <c r="J171" s="188"/>
      <c r="K171" s="189"/>
      <c r="L171" s="190"/>
      <c r="M171" s="188"/>
      <c r="N171" s="191"/>
      <c r="O171" s="190"/>
      <c r="P171" s="188"/>
      <c r="Q171" s="189"/>
      <c r="R171" s="190"/>
      <c r="S171" s="187">
        <f t="shared" si="2"/>
        <v>0</v>
      </c>
      <c r="T171" s="192" t="s">
        <v>34</v>
      </c>
    </row>
    <row r="172" spans="1:20" ht="21" hidden="1">
      <c r="A172" s="185">
        <v>49</v>
      </c>
      <c r="B172" s="186" t="s">
        <v>194</v>
      </c>
      <c r="C172" s="187">
        <v>2500700475</v>
      </c>
      <c r="D172" s="188"/>
      <c r="E172" s="189"/>
      <c r="F172" s="190"/>
      <c r="G172" s="188"/>
      <c r="H172" s="189"/>
      <c r="I172" s="190"/>
      <c r="J172" s="188"/>
      <c r="K172" s="189"/>
      <c r="L172" s="190"/>
      <c r="M172" s="188"/>
      <c r="N172" s="191"/>
      <c r="O172" s="190"/>
      <c r="P172" s="188"/>
      <c r="Q172" s="189"/>
      <c r="R172" s="190"/>
      <c r="S172" s="187">
        <f t="shared" si="2"/>
        <v>0</v>
      </c>
      <c r="T172" s="192" t="s">
        <v>34</v>
      </c>
    </row>
    <row r="173" spans="1:20" ht="21" hidden="1">
      <c r="A173" s="185">
        <v>25</v>
      </c>
      <c r="B173" s="186" t="s">
        <v>277</v>
      </c>
      <c r="C173" s="187">
        <v>2500701673</v>
      </c>
      <c r="D173" s="188"/>
      <c r="E173" s="189"/>
      <c r="F173" s="190"/>
      <c r="G173" s="188"/>
      <c r="H173" s="189"/>
      <c r="I173" s="190"/>
      <c r="J173" s="188"/>
      <c r="K173" s="189"/>
      <c r="L173" s="190"/>
      <c r="M173" s="188"/>
      <c r="N173" s="191"/>
      <c r="O173" s="190"/>
      <c r="P173" s="188"/>
      <c r="Q173" s="189"/>
      <c r="R173" s="190"/>
      <c r="S173" s="187">
        <f>SUM(D173:R173)</f>
        <v>0</v>
      </c>
      <c r="T173" s="192" t="s">
        <v>34</v>
      </c>
    </row>
    <row r="174" spans="1:20" ht="21.75" hidden="1" thickBot="1">
      <c r="A174" s="177">
        <v>60</v>
      </c>
      <c r="B174" s="178" t="s">
        <v>37</v>
      </c>
      <c r="C174" s="179">
        <v>2500700685</v>
      </c>
      <c r="D174" s="180"/>
      <c r="E174" s="181"/>
      <c r="F174" s="182"/>
      <c r="G174" s="180"/>
      <c r="H174" s="181"/>
      <c r="I174" s="182"/>
      <c r="J174" s="180"/>
      <c r="K174" s="181"/>
      <c r="L174" s="182"/>
      <c r="M174" s="180"/>
      <c r="N174" s="183"/>
      <c r="O174" s="182"/>
      <c r="P174" s="180"/>
      <c r="Q174" s="181"/>
      <c r="R174" s="182"/>
      <c r="S174" s="179">
        <f t="shared" si="2"/>
        <v>0</v>
      </c>
      <c r="T174" s="184" t="s">
        <v>34</v>
      </c>
    </row>
    <row r="175" spans="1:20" ht="21">
      <c r="A175" s="169">
        <v>41</v>
      </c>
      <c r="B175" s="170" t="s">
        <v>102</v>
      </c>
      <c r="C175" s="171">
        <v>2500700693</v>
      </c>
      <c r="D175" s="172"/>
      <c r="E175" s="173">
        <v>4</v>
      </c>
      <c r="F175" s="174"/>
      <c r="G175" s="172"/>
      <c r="H175" s="173">
        <v>3</v>
      </c>
      <c r="I175" s="174"/>
      <c r="J175" s="172"/>
      <c r="K175" s="173"/>
      <c r="L175" s="174"/>
      <c r="M175" s="172"/>
      <c r="N175" s="175"/>
      <c r="O175" s="174"/>
      <c r="P175" s="172"/>
      <c r="Q175" s="173"/>
      <c r="R175" s="174"/>
      <c r="S175" s="171">
        <f>SUM(D175:R175)</f>
        <v>7</v>
      </c>
      <c r="T175" s="176" t="s">
        <v>34</v>
      </c>
    </row>
    <row r="176" spans="1:20" ht="21" hidden="1">
      <c r="A176" s="185">
        <v>26</v>
      </c>
      <c r="B176" s="186" t="s">
        <v>141</v>
      </c>
      <c r="C176" s="187">
        <v>2500700697</v>
      </c>
      <c r="D176" s="188"/>
      <c r="E176" s="189"/>
      <c r="F176" s="190"/>
      <c r="G176" s="188"/>
      <c r="H176" s="189"/>
      <c r="I176" s="190"/>
      <c r="J176" s="188"/>
      <c r="K176" s="189"/>
      <c r="L176" s="190"/>
      <c r="M176" s="188"/>
      <c r="N176" s="191"/>
      <c r="O176" s="190"/>
      <c r="P176" s="188"/>
      <c r="Q176" s="189"/>
      <c r="R176" s="190"/>
      <c r="S176" s="187">
        <f t="shared" si="2"/>
        <v>0</v>
      </c>
      <c r="T176" s="192" t="s">
        <v>34</v>
      </c>
    </row>
    <row r="177" spans="1:20" ht="21" hidden="1">
      <c r="A177" s="185">
        <v>69</v>
      </c>
      <c r="B177" s="186" t="s">
        <v>206</v>
      </c>
      <c r="C177" s="187">
        <v>2500700699</v>
      </c>
      <c r="D177" s="188"/>
      <c r="E177" s="189"/>
      <c r="F177" s="190"/>
      <c r="G177" s="188"/>
      <c r="H177" s="189"/>
      <c r="I177" s="190"/>
      <c r="J177" s="188"/>
      <c r="K177" s="189"/>
      <c r="L177" s="190"/>
      <c r="M177" s="188"/>
      <c r="N177" s="191"/>
      <c r="O177" s="190"/>
      <c r="P177" s="188"/>
      <c r="Q177" s="189"/>
      <c r="R177" s="190"/>
      <c r="S177" s="187">
        <f t="shared" si="2"/>
        <v>0</v>
      </c>
      <c r="T177" s="192" t="s">
        <v>34</v>
      </c>
    </row>
    <row r="178" spans="1:20" ht="21" hidden="1">
      <c r="A178" s="185">
        <v>51</v>
      </c>
      <c r="B178" s="186" t="s">
        <v>80</v>
      </c>
      <c r="C178" s="187">
        <v>2500700701</v>
      </c>
      <c r="D178" s="188"/>
      <c r="E178" s="189"/>
      <c r="F178" s="190"/>
      <c r="G178" s="188"/>
      <c r="H178" s="189"/>
      <c r="I178" s="190"/>
      <c r="J178" s="188"/>
      <c r="K178" s="189"/>
      <c r="L178" s="190"/>
      <c r="M178" s="188"/>
      <c r="N178" s="191"/>
      <c r="O178" s="190"/>
      <c r="P178" s="188"/>
      <c r="Q178" s="189"/>
      <c r="R178" s="190"/>
      <c r="S178" s="187">
        <f t="shared" si="2"/>
        <v>0</v>
      </c>
      <c r="T178" s="192" t="s">
        <v>34</v>
      </c>
    </row>
    <row r="179" spans="1:20" ht="21" hidden="1">
      <c r="A179" s="185">
        <v>52</v>
      </c>
      <c r="B179" s="186" t="s">
        <v>198</v>
      </c>
      <c r="C179" s="187">
        <v>2500700703</v>
      </c>
      <c r="D179" s="188"/>
      <c r="E179" s="189"/>
      <c r="F179" s="190"/>
      <c r="G179" s="188"/>
      <c r="H179" s="189"/>
      <c r="I179" s="190"/>
      <c r="J179" s="188"/>
      <c r="K179" s="189"/>
      <c r="L179" s="190"/>
      <c r="M179" s="188"/>
      <c r="N179" s="191"/>
      <c r="O179" s="190"/>
      <c r="P179" s="188"/>
      <c r="Q179" s="189"/>
      <c r="R179" s="190"/>
      <c r="S179" s="187">
        <f>SUM(D179:R179)</f>
        <v>0</v>
      </c>
      <c r="T179" s="192" t="s">
        <v>34</v>
      </c>
    </row>
    <row r="180" spans="1:20" ht="21" hidden="1">
      <c r="A180" s="185">
        <v>72</v>
      </c>
      <c r="B180" s="186" t="s">
        <v>123</v>
      </c>
      <c r="C180" s="187">
        <v>2500700705</v>
      </c>
      <c r="D180" s="188"/>
      <c r="E180" s="189"/>
      <c r="F180" s="190"/>
      <c r="G180" s="188"/>
      <c r="H180" s="189"/>
      <c r="I180" s="190"/>
      <c r="J180" s="188"/>
      <c r="K180" s="189"/>
      <c r="L180" s="190"/>
      <c r="M180" s="188"/>
      <c r="N180" s="191"/>
      <c r="O180" s="190"/>
      <c r="P180" s="188"/>
      <c r="Q180" s="189"/>
      <c r="R180" s="190"/>
      <c r="S180" s="187">
        <f t="shared" si="2"/>
        <v>0</v>
      </c>
      <c r="T180" s="192" t="s">
        <v>34</v>
      </c>
    </row>
    <row r="181" spans="1:20" ht="21">
      <c r="A181" s="185">
        <v>42</v>
      </c>
      <c r="B181" s="186" t="s">
        <v>142</v>
      </c>
      <c r="C181" s="187">
        <v>2500700707</v>
      </c>
      <c r="D181" s="188"/>
      <c r="E181" s="189"/>
      <c r="F181" s="190"/>
      <c r="G181" s="188"/>
      <c r="H181" s="189">
        <v>1</v>
      </c>
      <c r="I181" s="190"/>
      <c r="J181" s="188"/>
      <c r="K181" s="189"/>
      <c r="L181" s="190"/>
      <c r="M181" s="188"/>
      <c r="N181" s="191"/>
      <c r="O181" s="190"/>
      <c r="P181" s="188"/>
      <c r="Q181" s="189"/>
      <c r="R181" s="190"/>
      <c r="S181" s="187">
        <f t="shared" si="2"/>
        <v>1</v>
      </c>
      <c r="T181" s="192" t="s">
        <v>34</v>
      </c>
    </row>
    <row r="182" spans="1:20" ht="21" hidden="1">
      <c r="A182" s="185"/>
      <c r="B182" s="186" t="s">
        <v>450</v>
      </c>
      <c r="C182" s="187">
        <v>2500701708</v>
      </c>
      <c r="D182" s="188"/>
      <c r="E182" s="189"/>
      <c r="F182" s="190"/>
      <c r="G182" s="188"/>
      <c r="H182" s="189"/>
      <c r="I182" s="190"/>
      <c r="J182" s="188"/>
      <c r="K182" s="189"/>
      <c r="L182" s="190"/>
      <c r="M182" s="188"/>
      <c r="N182" s="191"/>
      <c r="O182" s="190"/>
      <c r="P182" s="188"/>
      <c r="Q182" s="189"/>
      <c r="R182" s="190"/>
      <c r="S182" s="187">
        <f t="shared" si="2"/>
        <v>0</v>
      </c>
      <c r="T182" s="192" t="s">
        <v>34</v>
      </c>
    </row>
    <row r="183" spans="1:20" ht="21.75" thickBot="1">
      <c r="A183" s="177">
        <v>43</v>
      </c>
      <c r="B183" s="178" t="s">
        <v>70</v>
      </c>
      <c r="C183" s="179">
        <v>2500700476</v>
      </c>
      <c r="D183" s="180"/>
      <c r="E183" s="181"/>
      <c r="F183" s="182"/>
      <c r="G183" s="180">
        <v>10</v>
      </c>
      <c r="H183" s="181">
        <v>1</v>
      </c>
      <c r="I183" s="182"/>
      <c r="J183" s="180"/>
      <c r="K183" s="181"/>
      <c r="L183" s="182"/>
      <c r="M183" s="180"/>
      <c r="N183" s="183"/>
      <c r="O183" s="182"/>
      <c r="P183" s="180"/>
      <c r="Q183" s="181"/>
      <c r="R183" s="182"/>
      <c r="S183" s="179">
        <f t="shared" si="2"/>
        <v>11</v>
      </c>
      <c r="T183" s="184" t="s">
        <v>34</v>
      </c>
    </row>
    <row r="184" spans="1:20" ht="21.75" hidden="1" thickBot="1">
      <c r="A184" s="211">
        <v>54</v>
      </c>
      <c r="B184" s="212" t="s">
        <v>135</v>
      </c>
      <c r="C184" s="213">
        <v>2500700712</v>
      </c>
      <c r="D184" s="214"/>
      <c r="E184" s="215"/>
      <c r="F184" s="216"/>
      <c r="G184" s="214"/>
      <c r="H184" s="215"/>
      <c r="I184" s="216"/>
      <c r="J184" s="214"/>
      <c r="K184" s="215"/>
      <c r="L184" s="216"/>
      <c r="M184" s="214"/>
      <c r="N184" s="217"/>
      <c r="O184" s="216"/>
      <c r="P184" s="214"/>
      <c r="Q184" s="215"/>
      <c r="R184" s="216"/>
      <c r="S184" s="213">
        <f t="shared" si="2"/>
        <v>0</v>
      </c>
      <c r="T184" s="218" t="s">
        <v>34</v>
      </c>
    </row>
    <row r="185" spans="1:20" ht="21" hidden="1">
      <c r="A185" s="169">
        <v>55</v>
      </c>
      <c r="B185" s="170" t="s">
        <v>103</v>
      </c>
      <c r="C185" s="171">
        <v>2500700720</v>
      </c>
      <c r="D185" s="172"/>
      <c r="E185" s="173"/>
      <c r="F185" s="174"/>
      <c r="G185" s="172"/>
      <c r="H185" s="173"/>
      <c r="I185" s="174"/>
      <c r="J185" s="172"/>
      <c r="K185" s="173"/>
      <c r="L185" s="174"/>
      <c r="M185" s="172"/>
      <c r="N185" s="175"/>
      <c r="O185" s="174"/>
      <c r="P185" s="172"/>
      <c r="Q185" s="173"/>
      <c r="R185" s="174"/>
      <c r="S185" s="171">
        <f t="shared" si="2"/>
        <v>0</v>
      </c>
      <c r="T185" s="176" t="s">
        <v>34</v>
      </c>
    </row>
    <row r="186" spans="1:20" ht="21.75" hidden="1" thickBot="1">
      <c r="A186" s="193">
        <v>30</v>
      </c>
      <c r="B186" s="199" t="s">
        <v>232</v>
      </c>
      <c r="C186" s="194">
        <v>2500700722</v>
      </c>
      <c r="D186" s="195"/>
      <c r="E186" s="196"/>
      <c r="F186" s="197"/>
      <c r="G186" s="195"/>
      <c r="H186" s="196"/>
      <c r="I186" s="197"/>
      <c r="J186" s="195"/>
      <c r="K186" s="196"/>
      <c r="L186" s="197"/>
      <c r="M186" s="195"/>
      <c r="N186" s="198"/>
      <c r="O186" s="197"/>
      <c r="P186" s="195"/>
      <c r="Q186" s="196"/>
      <c r="R186" s="197"/>
      <c r="S186" s="194">
        <f>SUM(D186:R186)</f>
        <v>0</v>
      </c>
      <c r="T186" s="200" t="s">
        <v>34</v>
      </c>
    </row>
    <row r="187" spans="1:20" ht="21" hidden="1">
      <c r="A187" s="219">
        <v>28</v>
      </c>
      <c r="B187" s="220" t="s">
        <v>243</v>
      </c>
      <c r="C187" s="221">
        <v>2500700725</v>
      </c>
      <c r="D187" s="222"/>
      <c r="E187" s="223"/>
      <c r="F187" s="224"/>
      <c r="G187" s="222"/>
      <c r="H187" s="223"/>
      <c r="I187" s="224"/>
      <c r="J187" s="222"/>
      <c r="K187" s="223"/>
      <c r="L187" s="224"/>
      <c r="M187" s="222"/>
      <c r="N187" s="225"/>
      <c r="O187" s="224"/>
      <c r="P187" s="222"/>
      <c r="Q187" s="223"/>
      <c r="R187" s="224"/>
      <c r="S187" s="221">
        <f>SUM(D187:R187)</f>
        <v>0</v>
      </c>
      <c r="T187" s="226" t="s">
        <v>34</v>
      </c>
    </row>
    <row r="188" spans="1:20" ht="21.75" thickBot="1">
      <c r="A188" s="161">
        <v>44</v>
      </c>
      <c r="B188" s="162" t="s">
        <v>199</v>
      </c>
      <c r="C188" s="163">
        <v>2500700727</v>
      </c>
      <c r="D188" s="164"/>
      <c r="E188" s="165"/>
      <c r="F188" s="166"/>
      <c r="G188" s="164"/>
      <c r="H188" s="165">
        <v>1</v>
      </c>
      <c r="I188" s="166"/>
      <c r="J188" s="164"/>
      <c r="K188" s="165"/>
      <c r="L188" s="166"/>
      <c r="M188" s="164"/>
      <c r="N188" s="167"/>
      <c r="O188" s="166"/>
      <c r="P188" s="164"/>
      <c r="Q188" s="165"/>
      <c r="R188" s="166"/>
      <c r="S188" s="163">
        <f t="shared" si="2"/>
        <v>1</v>
      </c>
      <c r="T188" s="168" t="s">
        <v>34</v>
      </c>
    </row>
    <row r="189" spans="1:20" ht="21" hidden="1">
      <c r="A189" s="201">
        <v>87</v>
      </c>
      <c r="B189" s="209" t="s">
        <v>214</v>
      </c>
      <c r="C189" s="202">
        <v>2500700729</v>
      </c>
      <c r="D189" s="203"/>
      <c r="E189" s="204"/>
      <c r="F189" s="205"/>
      <c r="G189" s="203"/>
      <c r="H189" s="204"/>
      <c r="I189" s="205"/>
      <c r="J189" s="203"/>
      <c r="K189" s="204"/>
      <c r="L189" s="205"/>
      <c r="M189" s="203"/>
      <c r="N189" s="206"/>
      <c r="O189" s="205"/>
      <c r="P189" s="203"/>
      <c r="Q189" s="204"/>
      <c r="R189" s="205"/>
      <c r="S189" s="202">
        <f t="shared" si="2"/>
        <v>0</v>
      </c>
      <c r="T189" s="210" t="s">
        <v>34</v>
      </c>
    </row>
    <row r="190" spans="1:20" ht="21" hidden="1">
      <c r="A190" s="185">
        <v>66</v>
      </c>
      <c r="B190" s="186" t="s">
        <v>203</v>
      </c>
      <c r="C190" s="187">
        <v>2500700731</v>
      </c>
      <c r="D190" s="188"/>
      <c r="E190" s="189"/>
      <c r="F190" s="190"/>
      <c r="G190" s="188"/>
      <c r="H190" s="189"/>
      <c r="I190" s="190"/>
      <c r="J190" s="188"/>
      <c r="K190" s="189"/>
      <c r="L190" s="190"/>
      <c r="M190" s="188"/>
      <c r="N190" s="191"/>
      <c r="O190" s="190"/>
      <c r="P190" s="188"/>
      <c r="Q190" s="189"/>
      <c r="R190" s="190"/>
      <c r="S190" s="187">
        <f t="shared" si="2"/>
        <v>0</v>
      </c>
      <c r="T190" s="192" t="s">
        <v>34</v>
      </c>
    </row>
    <row r="191" spans="1:20" ht="21" hidden="1">
      <c r="A191" s="185">
        <v>29</v>
      </c>
      <c r="B191" s="186" t="s">
        <v>143</v>
      </c>
      <c r="C191" s="187">
        <v>2500700733</v>
      </c>
      <c r="D191" s="188"/>
      <c r="E191" s="189"/>
      <c r="F191" s="190"/>
      <c r="G191" s="188"/>
      <c r="H191" s="189"/>
      <c r="I191" s="190"/>
      <c r="J191" s="188"/>
      <c r="K191" s="189"/>
      <c r="L191" s="190"/>
      <c r="M191" s="188"/>
      <c r="N191" s="191"/>
      <c r="O191" s="190"/>
      <c r="P191" s="188"/>
      <c r="Q191" s="189"/>
      <c r="R191" s="190"/>
      <c r="S191" s="187">
        <f t="shared" si="2"/>
        <v>0</v>
      </c>
      <c r="T191" s="192" t="s">
        <v>34</v>
      </c>
    </row>
    <row r="192" spans="1:20" ht="21" hidden="1">
      <c r="A192" s="185">
        <v>94</v>
      </c>
      <c r="B192" s="186" t="s">
        <v>178</v>
      </c>
      <c r="C192" s="187">
        <v>2500700735</v>
      </c>
      <c r="D192" s="188"/>
      <c r="E192" s="189"/>
      <c r="F192" s="190"/>
      <c r="G192" s="188"/>
      <c r="H192" s="189"/>
      <c r="I192" s="190"/>
      <c r="J192" s="188"/>
      <c r="K192" s="189"/>
      <c r="L192" s="190"/>
      <c r="M192" s="188"/>
      <c r="N192" s="191"/>
      <c r="O192" s="190"/>
      <c r="P192" s="188"/>
      <c r="Q192" s="189"/>
      <c r="R192" s="190"/>
      <c r="S192" s="187">
        <f t="shared" si="2"/>
        <v>0</v>
      </c>
      <c r="T192" s="192" t="s">
        <v>34</v>
      </c>
    </row>
    <row r="193" spans="1:20" ht="21" hidden="1">
      <c r="A193" s="185">
        <v>80</v>
      </c>
      <c r="B193" s="186" t="s">
        <v>81</v>
      </c>
      <c r="C193" s="187">
        <v>2500700737</v>
      </c>
      <c r="D193" s="188"/>
      <c r="E193" s="189"/>
      <c r="F193" s="190"/>
      <c r="G193" s="188"/>
      <c r="H193" s="189"/>
      <c r="I193" s="190"/>
      <c r="J193" s="188"/>
      <c r="K193" s="189"/>
      <c r="L193" s="190"/>
      <c r="M193" s="188"/>
      <c r="N193" s="191"/>
      <c r="O193" s="190"/>
      <c r="P193" s="188"/>
      <c r="Q193" s="189"/>
      <c r="R193" s="190"/>
      <c r="S193" s="187">
        <f t="shared" si="2"/>
        <v>0</v>
      </c>
      <c r="T193" s="192" t="s">
        <v>34</v>
      </c>
    </row>
    <row r="194" spans="1:20" ht="21" hidden="1">
      <c r="A194" s="185">
        <v>30</v>
      </c>
      <c r="B194" s="186" t="s">
        <v>38</v>
      </c>
      <c r="C194" s="187">
        <v>2500700739</v>
      </c>
      <c r="D194" s="188"/>
      <c r="E194" s="189"/>
      <c r="F194" s="190"/>
      <c r="G194" s="188"/>
      <c r="H194" s="189"/>
      <c r="I194" s="190"/>
      <c r="J194" s="188"/>
      <c r="K194" s="189"/>
      <c r="L194" s="190"/>
      <c r="M194" s="188"/>
      <c r="N194" s="191"/>
      <c r="O194" s="190"/>
      <c r="P194" s="188"/>
      <c r="Q194" s="189"/>
      <c r="R194" s="190"/>
      <c r="S194" s="187">
        <f t="shared" si="2"/>
        <v>0</v>
      </c>
      <c r="T194" s="192" t="s">
        <v>34</v>
      </c>
    </row>
    <row r="195" spans="1:20" ht="21" hidden="1">
      <c r="A195" s="185">
        <v>68</v>
      </c>
      <c r="B195" s="186" t="s">
        <v>82</v>
      </c>
      <c r="C195" s="187">
        <v>2500700741</v>
      </c>
      <c r="D195" s="188"/>
      <c r="E195" s="189"/>
      <c r="F195" s="190"/>
      <c r="G195" s="188"/>
      <c r="H195" s="189"/>
      <c r="I195" s="190"/>
      <c r="J195" s="188"/>
      <c r="K195" s="189"/>
      <c r="L195" s="190"/>
      <c r="M195" s="188"/>
      <c r="N195" s="191"/>
      <c r="O195" s="190"/>
      <c r="P195" s="188"/>
      <c r="Q195" s="189"/>
      <c r="R195" s="190"/>
      <c r="S195" s="187">
        <f t="shared" si="2"/>
        <v>0</v>
      </c>
      <c r="T195" s="192" t="s">
        <v>34</v>
      </c>
    </row>
    <row r="196" spans="1:20" ht="21" hidden="1">
      <c r="A196" s="185">
        <v>49</v>
      </c>
      <c r="B196" s="186" t="s">
        <v>208</v>
      </c>
      <c r="C196" s="187">
        <v>25007001689</v>
      </c>
      <c r="D196" s="188"/>
      <c r="E196" s="189"/>
      <c r="F196" s="190"/>
      <c r="G196" s="188"/>
      <c r="H196" s="189"/>
      <c r="I196" s="190"/>
      <c r="J196" s="188"/>
      <c r="K196" s="189"/>
      <c r="L196" s="190"/>
      <c r="M196" s="188"/>
      <c r="N196" s="191"/>
      <c r="O196" s="190"/>
      <c r="P196" s="188"/>
      <c r="Q196" s="189"/>
      <c r="R196" s="190"/>
      <c r="S196" s="187">
        <f t="shared" si="2"/>
        <v>0</v>
      </c>
      <c r="T196" s="192" t="s">
        <v>34</v>
      </c>
    </row>
    <row r="197" spans="1:20" ht="21" hidden="1">
      <c r="A197" s="185">
        <v>31</v>
      </c>
      <c r="B197" s="186" t="s">
        <v>156</v>
      </c>
      <c r="C197" s="187">
        <v>2500700477</v>
      </c>
      <c r="D197" s="188"/>
      <c r="E197" s="189"/>
      <c r="F197" s="190"/>
      <c r="G197" s="188"/>
      <c r="H197" s="189"/>
      <c r="I197" s="190"/>
      <c r="J197" s="188"/>
      <c r="K197" s="189"/>
      <c r="L197" s="190"/>
      <c r="M197" s="188"/>
      <c r="N197" s="191"/>
      <c r="O197" s="190"/>
      <c r="P197" s="188"/>
      <c r="Q197" s="189"/>
      <c r="R197" s="190"/>
      <c r="S197" s="187">
        <f t="shared" si="2"/>
        <v>0</v>
      </c>
      <c r="T197" s="192" t="s">
        <v>34</v>
      </c>
    </row>
    <row r="198" spans="1:20" ht="21" hidden="1">
      <c r="A198" s="193">
        <v>82</v>
      </c>
      <c r="B198" s="199" t="s">
        <v>171</v>
      </c>
      <c r="C198" s="194">
        <v>2500701690</v>
      </c>
      <c r="D198" s="195"/>
      <c r="E198" s="196"/>
      <c r="F198" s="197"/>
      <c r="G198" s="195"/>
      <c r="H198" s="196"/>
      <c r="I198" s="197"/>
      <c r="J198" s="195"/>
      <c r="K198" s="196"/>
      <c r="L198" s="197"/>
      <c r="M198" s="195"/>
      <c r="N198" s="198"/>
      <c r="O198" s="197"/>
      <c r="P198" s="195"/>
      <c r="Q198" s="196"/>
      <c r="R198" s="197"/>
      <c r="S198" s="194">
        <f t="shared" si="2"/>
        <v>0</v>
      </c>
      <c r="T198" s="200" t="s">
        <v>34</v>
      </c>
    </row>
    <row r="199" spans="1:20" ht="21.75" thickBot="1">
      <c r="A199" s="320" t="s">
        <v>13</v>
      </c>
      <c r="B199" s="321"/>
      <c r="C199" s="322"/>
      <c r="D199" s="164">
        <f aca="true" t="shared" si="3" ref="D199:I199">SUM(D8:D198)</f>
        <v>28</v>
      </c>
      <c r="E199" s="165">
        <f t="shared" si="3"/>
        <v>34</v>
      </c>
      <c r="F199" s="166">
        <f t="shared" si="3"/>
        <v>0</v>
      </c>
      <c r="G199" s="164">
        <f t="shared" si="3"/>
        <v>133</v>
      </c>
      <c r="H199" s="165">
        <f t="shared" si="3"/>
        <v>151</v>
      </c>
      <c r="I199" s="166">
        <f t="shared" si="3"/>
        <v>0</v>
      </c>
      <c r="J199" s="164">
        <f>SUM(J8:J198)</f>
        <v>0</v>
      </c>
      <c r="K199" s="165">
        <f>SUM(K8:K198)</f>
        <v>0</v>
      </c>
      <c r="L199" s="166">
        <f>SUM(L8:L198)</f>
        <v>0</v>
      </c>
      <c r="M199" s="164">
        <f>SUM(M8:M198)</f>
        <v>0</v>
      </c>
      <c r="N199" s="167">
        <f>SUM(N8:N198)</f>
        <v>0</v>
      </c>
      <c r="O199" s="166">
        <f>SUM(O8:O198)</f>
        <v>0</v>
      </c>
      <c r="P199" s="164">
        <f>SUM(P8:P198)</f>
        <v>0</v>
      </c>
      <c r="Q199" s="165">
        <f>SUM(Q8:Q198)</f>
        <v>0</v>
      </c>
      <c r="R199" s="166">
        <f>SUM(R8:R198)</f>
        <v>0</v>
      </c>
      <c r="S199" s="163">
        <f>SUM(S8:S198)</f>
        <v>346</v>
      </c>
      <c r="T199" s="168"/>
    </row>
    <row r="200" spans="1:20" ht="21.75" hidden="1" thickBot="1">
      <c r="A200" s="239"/>
      <c r="B200" s="240"/>
      <c r="C200" s="240"/>
      <c r="D200" s="227"/>
      <c r="E200" s="163"/>
      <c r="F200" s="228"/>
      <c r="G200" s="227"/>
      <c r="H200" s="163"/>
      <c r="I200" s="228"/>
      <c r="J200" s="227"/>
      <c r="K200" s="163"/>
      <c r="L200" s="228"/>
      <c r="M200" s="227"/>
      <c r="N200" s="163"/>
      <c r="O200" s="228"/>
      <c r="P200" s="227"/>
      <c r="Q200" s="163"/>
      <c r="R200" s="228"/>
      <c r="S200" s="229"/>
      <c r="T200" s="337"/>
    </row>
    <row r="201" s="338" customFormat="1" ht="14.25"/>
    <row r="202" spans="1:20" ht="21">
      <c r="A202" s="241" t="s">
        <v>458</v>
      </c>
      <c r="B202" s="241"/>
      <c r="C202" s="241"/>
      <c r="D202" s="232" t="s">
        <v>41</v>
      </c>
      <c r="E202" s="230"/>
      <c r="F202" s="230"/>
      <c r="G202" s="230"/>
      <c r="H202" s="230"/>
      <c r="I202" s="230"/>
      <c r="J202" s="230"/>
      <c r="K202" s="230"/>
      <c r="L202" s="230"/>
      <c r="M202" s="231"/>
      <c r="N202" s="231"/>
      <c r="O202" s="230"/>
      <c r="P202" s="230" t="s">
        <v>41</v>
      </c>
      <c r="Q202" s="230"/>
      <c r="R202" s="230"/>
      <c r="S202" s="309">
        <f>+D199+G199+J199+M199+P199</f>
        <v>161</v>
      </c>
      <c r="T202" s="339" t="s">
        <v>40</v>
      </c>
    </row>
    <row r="203" spans="1:27" ht="21">
      <c r="A203" s="241" t="s">
        <v>460</v>
      </c>
      <c r="B203" s="241"/>
      <c r="C203" s="241"/>
      <c r="D203" s="340" t="s">
        <v>39</v>
      </c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340" t="s">
        <v>39</v>
      </c>
      <c r="Q203" s="232"/>
      <c r="R203" s="232"/>
      <c r="S203" s="233">
        <f>+E199+H199+K199+N199+Q199</f>
        <v>185</v>
      </c>
      <c r="T203" s="232" t="s">
        <v>40</v>
      </c>
      <c r="U203" s="234"/>
      <c r="V203" s="231"/>
      <c r="W203" s="231"/>
      <c r="X203" s="235"/>
      <c r="Y203" s="248"/>
      <c r="Z203" s="248"/>
      <c r="AA203" s="231"/>
    </row>
    <row r="204" spans="1:27" ht="21">
      <c r="A204" s="241" t="s">
        <v>457</v>
      </c>
      <c r="B204" s="241"/>
      <c r="C204" s="241"/>
      <c r="D204" s="340" t="s">
        <v>239</v>
      </c>
      <c r="E204" s="340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 t="s">
        <v>240</v>
      </c>
      <c r="Q204" s="340"/>
      <c r="R204" s="340"/>
      <c r="S204" s="340">
        <f>F199+I199+L199+O199</f>
        <v>0</v>
      </c>
      <c r="T204" s="232" t="s">
        <v>40</v>
      </c>
      <c r="U204" s="341"/>
      <c r="V204" s="341"/>
      <c r="W204" s="341"/>
      <c r="X204" s="341"/>
      <c r="Y204" s="341"/>
      <c r="Z204" s="231"/>
      <c r="AA204" s="231"/>
    </row>
    <row r="205" spans="1:27" ht="21">
      <c r="A205" s="241" t="s">
        <v>459</v>
      </c>
      <c r="B205" s="241"/>
      <c r="C205" s="241"/>
      <c r="D205" s="340" t="s">
        <v>42</v>
      </c>
      <c r="E205" s="340"/>
      <c r="F205" s="340"/>
      <c r="G205" s="340"/>
      <c r="H205" s="340"/>
      <c r="I205" s="340"/>
      <c r="J205" s="340"/>
      <c r="K205" s="340"/>
      <c r="L205" s="340"/>
      <c r="M205" s="340"/>
      <c r="N205" s="340"/>
      <c r="O205" s="340"/>
      <c r="P205" s="340" t="s">
        <v>42</v>
      </c>
      <c r="Q205" s="340"/>
      <c r="R205" s="340"/>
      <c r="S205" s="342">
        <f>SUM(S202:S204)</f>
        <v>346</v>
      </c>
      <c r="T205" s="232" t="s">
        <v>40</v>
      </c>
      <c r="U205" s="341"/>
      <c r="V205" s="341"/>
      <c r="W205" s="341"/>
      <c r="X205" s="343"/>
      <c r="Y205" s="341"/>
      <c r="Z205" s="231"/>
      <c r="AA205" s="231"/>
    </row>
    <row r="206" spans="1:27" ht="21">
      <c r="A206" s="238"/>
      <c r="B206" s="238"/>
      <c r="C206" s="238"/>
      <c r="D206" s="344"/>
      <c r="E206" s="345"/>
      <c r="F206" s="345"/>
      <c r="G206" s="345"/>
      <c r="H206" s="345"/>
      <c r="I206" s="345"/>
      <c r="J206" s="345"/>
      <c r="K206" s="345"/>
      <c r="L206" s="345"/>
      <c r="M206" s="345"/>
      <c r="N206" s="345"/>
      <c r="O206" s="345"/>
      <c r="P206" s="344"/>
      <c r="Q206" s="345"/>
      <c r="R206" s="345"/>
      <c r="S206" s="346"/>
      <c r="T206" s="232"/>
      <c r="U206" s="347"/>
      <c r="V206" s="347"/>
      <c r="W206" s="347"/>
      <c r="X206" s="348"/>
      <c r="Y206" s="347"/>
      <c r="Z206" s="347"/>
      <c r="AA206" s="231"/>
    </row>
    <row r="207" spans="1:20" ht="21">
      <c r="A207" s="340"/>
      <c r="B207" s="340"/>
      <c r="C207" s="340"/>
      <c r="D207" s="340"/>
      <c r="E207" s="345"/>
      <c r="F207" s="345"/>
      <c r="G207" s="345"/>
      <c r="H207" s="345"/>
      <c r="I207" s="345"/>
      <c r="J207" s="345"/>
      <c r="K207" s="345"/>
      <c r="L207" s="345"/>
      <c r="M207" s="345"/>
      <c r="N207" s="345"/>
      <c r="O207" s="345"/>
      <c r="P207" s="340"/>
      <c r="Q207" s="345"/>
      <c r="R207" s="345"/>
      <c r="S207" s="340"/>
      <c r="T207" s="340"/>
    </row>
    <row r="208" spans="1:20" ht="18.75" customHeight="1">
      <c r="A208" s="341"/>
      <c r="B208" s="341"/>
      <c r="C208" s="341"/>
      <c r="E208" s="341"/>
      <c r="F208" s="341"/>
      <c r="G208" s="341"/>
      <c r="H208" s="341"/>
      <c r="I208" s="341"/>
      <c r="J208" s="341"/>
      <c r="K208" s="341"/>
      <c r="L208" s="341"/>
      <c r="O208" s="341"/>
      <c r="Q208" s="341"/>
      <c r="R208" s="341"/>
      <c r="S208" s="341"/>
      <c r="T208" s="341"/>
    </row>
    <row r="209" spans="1:20" ht="21">
      <c r="A209" s="341"/>
      <c r="B209" s="341"/>
      <c r="C209" s="341"/>
      <c r="D209" s="341"/>
      <c r="E209" s="341"/>
      <c r="F209" s="341"/>
      <c r="G209" s="341"/>
      <c r="H209" s="341"/>
      <c r="I209" s="341"/>
      <c r="J209" s="341"/>
      <c r="K209" s="341"/>
      <c r="L209" s="341"/>
      <c r="O209" s="341"/>
      <c r="P209" s="341"/>
      <c r="Q209" s="341"/>
      <c r="R209" s="341"/>
      <c r="S209" s="341"/>
      <c r="T209" s="341"/>
    </row>
    <row r="210" spans="1:20" ht="21">
      <c r="A210" s="341"/>
      <c r="B210" s="341"/>
      <c r="C210" s="341"/>
      <c r="D210" s="341"/>
      <c r="E210" s="341"/>
      <c r="F210" s="341"/>
      <c r="G210" s="341"/>
      <c r="H210" s="341"/>
      <c r="I210" s="341"/>
      <c r="J210" s="341"/>
      <c r="K210" s="341"/>
      <c r="L210" s="341"/>
      <c r="O210" s="341"/>
      <c r="P210" s="341"/>
      <c r="Q210" s="341"/>
      <c r="R210" s="341"/>
      <c r="S210" s="341"/>
      <c r="T210" s="341"/>
    </row>
    <row r="211" spans="1:18" ht="21">
      <c r="A211" s="341"/>
      <c r="B211" s="341"/>
      <c r="C211" s="341"/>
      <c r="D211" s="341"/>
      <c r="E211" s="341"/>
      <c r="F211" s="341"/>
      <c r="G211" s="341"/>
      <c r="H211" s="341"/>
      <c r="I211" s="341"/>
      <c r="J211" s="341"/>
      <c r="K211" s="341"/>
      <c r="L211" s="341"/>
      <c r="O211" s="341"/>
      <c r="P211" s="341"/>
      <c r="Q211" s="341"/>
      <c r="R211" s="341"/>
    </row>
    <row r="212" spans="1:18" ht="21">
      <c r="A212" s="341"/>
      <c r="B212" s="341"/>
      <c r="C212" s="341"/>
      <c r="D212" s="341"/>
      <c r="E212" s="341"/>
      <c r="F212" s="341"/>
      <c r="G212" s="341"/>
      <c r="H212" s="341"/>
      <c r="I212" s="341"/>
      <c r="J212" s="341"/>
      <c r="K212" s="341"/>
      <c r="L212" s="341"/>
      <c r="O212" s="341"/>
      <c r="P212" s="341"/>
      <c r="Q212" s="341"/>
      <c r="R212" s="341"/>
    </row>
    <row r="213" spans="1:18" ht="21">
      <c r="A213" s="341"/>
      <c r="B213" s="341"/>
      <c r="C213" s="341"/>
      <c r="D213" s="341"/>
      <c r="E213" s="341"/>
      <c r="F213" s="341"/>
      <c r="G213" s="341"/>
      <c r="H213" s="341"/>
      <c r="I213" s="341"/>
      <c r="J213" s="341"/>
      <c r="K213" s="341"/>
      <c r="L213" s="341"/>
      <c r="O213" s="341"/>
      <c r="P213" s="341"/>
      <c r="Q213" s="341"/>
      <c r="R213" s="341"/>
    </row>
    <row r="214" spans="1:18" ht="21">
      <c r="A214" s="341"/>
      <c r="B214" s="341"/>
      <c r="C214" s="341"/>
      <c r="D214" s="341"/>
      <c r="E214" s="341"/>
      <c r="F214" s="341"/>
      <c r="G214" s="341"/>
      <c r="H214" s="341"/>
      <c r="I214" s="341"/>
      <c r="J214" s="341"/>
      <c r="K214" s="341"/>
      <c r="L214" s="341"/>
      <c r="O214" s="341"/>
      <c r="P214" s="341"/>
      <c r="Q214" s="341"/>
      <c r="R214" s="341"/>
    </row>
    <row r="215" spans="1:18" ht="21">
      <c r="A215" s="341"/>
      <c r="B215" s="341"/>
      <c r="D215" s="341"/>
      <c r="E215" s="341"/>
      <c r="F215" s="341"/>
      <c r="G215" s="341"/>
      <c r="H215" s="341"/>
      <c r="I215" s="341"/>
      <c r="J215" s="341"/>
      <c r="K215" s="341"/>
      <c r="L215" s="341"/>
      <c r="O215" s="341"/>
      <c r="P215" s="341"/>
      <c r="Q215" s="341"/>
      <c r="R215" s="341"/>
    </row>
    <row r="216" spans="1:18" ht="21">
      <c r="A216" s="341"/>
      <c r="B216" s="341"/>
      <c r="C216" s="341"/>
      <c r="D216" s="341"/>
      <c r="E216" s="341"/>
      <c r="F216" s="341"/>
      <c r="G216" s="341"/>
      <c r="H216" s="341"/>
      <c r="I216" s="341"/>
      <c r="J216" s="341"/>
      <c r="K216" s="341"/>
      <c r="L216" s="341"/>
      <c r="O216" s="341"/>
      <c r="P216" s="341"/>
      <c r="Q216" s="341"/>
      <c r="R216" s="341"/>
    </row>
    <row r="217" spans="1:18" ht="21">
      <c r="A217" s="341"/>
      <c r="B217" s="341"/>
      <c r="C217" s="341"/>
      <c r="D217" s="341"/>
      <c r="E217" s="341"/>
      <c r="F217" s="341"/>
      <c r="G217" s="341"/>
      <c r="H217" s="341"/>
      <c r="I217" s="341"/>
      <c r="J217" s="341"/>
      <c r="K217" s="341"/>
      <c r="L217" s="341"/>
      <c r="O217" s="341"/>
      <c r="P217" s="341"/>
      <c r="Q217" s="341"/>
      <c r="R217" s="341"/>
    </row>
    <row r="218" spans="1:18" ht="21">
      <c r="A218" s="341"/>
      <c r="B218" s="341"/>
      <c r="C218" s="341"/>
      <c r="D218" s="341"/>
      <c r="E218" s="341"/>
      <c r="F218" s="341"/>
      <c r="G218" s="341"/>
      <c r="H218" s="341"/>
      <c r="I218" s="341"/>
      <c r="J218" s="341"/>
      <c r="K218" s="341"/>
      <c r="L218" s="341"/>
      <c r="O218" s="341"/>
      <c r="P218" s="341"/>
      <c r="Q218" s="341"/>
      <c r="R218" s="341"/>
    </row>
    <row r="219" spans="1:18" ht="21">
      <c r="A219" s="341"/>
      <c r="B219" s="341"/>
      <c r="C219" s="341"/>
      <c r="D219" s="341"/>
      <c r="E219" s="341"/>
      <c r="F219" s="341"/>
      <c r="G219" s="341"/>
      <c r="H219" s="341"/>
      <c r="I219" s="341"/>
      <c r="J219" s="341"/>
      <c r="K219" s="341"/>
      <c r="L219" s="341"/>
      <c r="O219" s="341"/>
      <c r="P219" s="341"/>
      <c r="Q219" s="341"/>
      <c r="R219" s="341"/>
    </row>
    <row r="220" spans="1:18" ht="21">
      <c r="A220" s="341"/>
      <c r="B220" s="341"/>
      <c r="C220" s="341"/>
      <c r="D220" s="341"/>
      <c r="E220" s="341"/>
      <c r="F220" s="341"/>
      <c r="G220" s="341"/>
      <c r="H220" s="341"/>
      <c r="I220" s="341"/>
      <c r="J220" s="341"/>
      <c r="K220" s="341"/>
      <c r="L220" s="341"/>
      <c r="O220" s="341"/>
      <c r="P220" s="341"/>
      <c r="Q220" s="341"/>
      <c r="R220" s="341"/>
    </row>
    <row r="221" spans="1:18" ht="21">
      <c r="A221" s="341"/>
      <c r="B221" s="341"/>
      <c r="C221" s="341"/>
      <c r="D221" s="341"/>
      <c r="E221" s="341"/>
      <c r="F221" s="341"/>
      <c r="G221" s="341"/>
      <c r="H221" s="341"/>
      <c r="I221" s="341"/>
      <c r="J221" s="341"/>
      <c r="K221" s="341"/>
      <c r="L221" s="341"/>
      <c r="O221" s="341"/>
      <c r="P221" s="341"/>
      <c r="Q221" s="341"/>
      <c r="R221" s="341"/>
    </row>
    <row r="222" spans="1:18" ht="21">
      <c r="A222" s="341"/>
      <c r="B222" s="341"/>
      <c r="C222" s="341"/>
      <c r="D222" s="341"/>
      <c r="E222" s="341"/>
      <c r="F222" s="341"/>
      <c r="G222" s="341"/>
      <c r="H222" s="341"/>
      <c r="I222" s="341"/>
      <c r="J222" s="341"/>
      <c r="K222" s="341"/>
      <c r="L222" s="341"/>
      <c r="O222" s="341"/>
      <c r="P222" s="341"/>
      <c r="Q222" s="341"/>
      <c r="R222" s="341"/>
    </row>
    <row r="223" spans="1:18" ht="21">
      <c r="A223" s="341"/>
      <c r="B223" s="341"/>
      <c r="C223" s="341"/>
      <c r="D223" s="341"/>
      <c r="E223" s="341"/>
      <c r="F223" s="341"/>
      <c r="G223" s="341"/>
      <c r="H223" s="341"/>
      <c r="I223" s="341"/>
      <c r="J223" s="341"/>
      <c r="K223" s="341"/>
      <c r="L223" s="341"/>
      <c r="O223" s="341"/>
      <c r="P223" s="341"/>
      <c r="Q223" s="341"/>
      <c r="R223" s="341"/>
    </row>
    <row r="224" spans="1:18" ht="21">
      <c r="A224" s="341"/>
      <c r="B224" s="341"/>
      <c r="C224" s="341"/>
      <c r="D224" s="341"/>
      <c r="E224" s="341"/>
      <c r="F224" s="341"/>
      <c r="G224" s="341"/>
      <c r="H224" s="341"/>
      <c r="I224" s="341"/>
      <c r="J224" s="341"/>
      <c r="K224" s="341"/>
      <c r="L224" s="341"/>
      <c r="O224" s="341"/>
      <c r="P224" s="341"/>
      <c r="Q224" s="341"/>
      <c r="R224" s="341"/>
    </row>
    <row r="225" spans="1:18" ht="21">
      <c r="A225" s="341"/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  <c r="O225" s="341"/>
      <c r="P225" s="341"/>
      <c r="Q225" s="341"/>
      <c r="R225" s="341"/>
    </row>
    <row r="226" spans="1:18" ht="21">
      <c r="A226" s="341"/>
      <c r="B226" s="341"/>
      <c r="C226" s="341"/>
      <c r="D226" s="341"/>
      <c r="E226" s="341"/>
      <c r="F226" s="341"/>
      <c r="G226" s="341"/>
      <c r="H226" s="341"/>
      <c r="I226" s="341"/>
      <c r="J226" s="341"/>
      <c r="K226" s="341"/>
      <c r="L226" s="341"/>
      <c r="O226" s="341"/>
      <c r="P226" s="341"/>
      <c r="Q226" s="341"/>
      <c r="R226" s="341"/>
    </row>
    <row r="227" spans="1:18" ht="21">
      <c r="A227" s="341"/>
      <c r="B227" s="341"/>
      <c r="C227" s="341"/>
      <c r="D227" s="341"/>
      <c r="E227" s="341"/>
      <c r="F227" s="341"/>
      <c r="G227" s="341"/>
      <c r="H227" s="341"/>
      <c r="I227" s="341"/>
      <c r="J227" s="341"/>
      <c r="K227" s="341"/>
      <c r="L227" s="341"/>
      <c r="O227" s="341"/>
      <c r="P227" s="341"/>
      <c r="Q227" s="341"/>
      <c r="R227" s="341"/>
    </row>
    <row r="228" spans="1:18" ht="21">
      <c r="A228" s="341"/>
      <c r="B228" s="341"/>
      <c r="C228" s="341"/>
      <c r="D228" s="341"/>
      <c r="E228" s="341"/>
      <c r="F228" s="341"/>
      <c r="G228" s="341"/>
      <c r="H228" s="341"/>
      <c r="I228" s="341"/>
      <c r="J228" s="341"/>
      <c r="K228" s="341"/>
      <c r="L228" s="341"/>
      <c r="O228" s="341"/>
      <c r="P228" s="341"/>
      <c r="Q228" s="341"/>
      <c r="R228" s="341"/>
    </row>
    <row r="229" spans="1:18" ht="21">
      <c r="A229" s="341"/>
      <c r="B229" s="341"/>
      <c r="C229" s="341"/>
      <c r="D229" s="341"/>
      <c r="E229" s="341"/>
      <c r="F229" s="341"/>
      <c r="G229" s="341"/>
      <c r="H229" s="341"/>
      <c r="I229" s="341"/>
      <c r="J229" s="341"/>
      <c r="K229" s="341"/>
      <c r="L229" s="341"/>
      <c r="O229" s="341"/>
      <c r="P229" s="341"/>
      <c r="Q229" s="341"/>
      <c r="R229" s="341"/>
    </row>
    <row r="230" spans="1:18" ht="21">
      <c r="A230" s="341"/>
      <c r="B230" s="341"/>
      <c r="C230" s="341"/>
      <c r="D230" s="341"/>
      <c r="E230" s="341"/>
      <c r="F230" s="341"/>
      <c r="G230" s="341"/>
      <c r="H230" s="341"/>
      <c r="I230" s="341"/>
      <c r="J230" s="341"/>
      <c r="K230" s="341"/>
      <c r="L230" s="341"/>
      <c r="O230" s="341"/>
      <c r="P230" s="341"/>
      <c r="Q230" s="341"/>
      <c r="R230" s="341"/>
    </row>
    <row r="231" spans="1:18" ht="21">
      <c r="A231" s="341"/>
      <c r="B231" s="341"/>
      <c r="C231" s="341"/>
      <c r="D231" s="341"/>
      <c r="E231" s="341"/>
      <c r="F231" s="341"/>
      <c r="G231" s="341"/>
      <c r="H231" s="341"/>
      <c r="I231" s="341"/>
      <c r="J231" s="341"/>
      <c r="K231" s="341"/>
      <c r="L231" s="341"/>
      <c r="O231" s="341"/>
      <c r="P231" s="341"/>
      <c r="Q231" s="341"/>
      <c r="R231" s="341"/>
    </row>
    <row r="232" spans="1:18" ht="21">
      <c r="A232" s="341"/>
      <c r="B232" s="341"/>
      <c r="C232" s="341"/>
      <c r="D232" s="341"/>
      <c r="E232" s="341"/>
      <c r="F232" s="341"/>
      <c r="G232" s="341"/>
      <c r="H232" s="341"/>
      <c r="I232" s="341"/>
      <c r="J232" s="341"/>
      <c r="K232" s="341"/>
      <c r="L232" s="341"/>
      <c r="O232" s="341"/>
      <c r="P232" s="341"/>
      <c r="Q232" s="341"/>
      <c r="R232" s="341"/>
    </row>
    <row r="233" spans="1:18" ht="21">
      <c r="A233" s="341"/>
      <c r="B233" s="341"/>
      <c r="C233" s="341"/>
      <c r="D233" s="341"/>
      <c r="E233" s="341"/>
      <c r="F233" s="341"/>
      <c r="G233" s="341"/>
      <c r="H233" s="341"/>
      <c r="I233" s="341"/>
      <c r="J233" s="341"/>
      <c r="K233" s="341"/>
      <c r="L233" s="341"/>
      <c r="O233" s="341"/>
      <c r="P233" s="341"/>
      <c r="Q233" s="341"/>
      <c r="R233" s="341"/>
    </row>
    <row r="234" spans="1:18" ht="21">
      <c r="A234" s="341"/>
      <c r="B234" s="341"/>
      <c r="C234" s="341"/>
      <c r="D234" s="341"/>
      <c r="E234" s="341"/>
      <c r="F234" s="341"/>
      <c r="G234" s="341"/>
      <c r="H234" s="341"/>
      <c r="I234" s="341"/>
      <c r="J234" s="341"/>
      <c r="K234" s="341"/>
      <c r="L234" s="341"/>
      <c r="O234" s="341"/>
      <c r="P234" s="341"/>
      <c r="Q234" s="341"/>
      <c r="R234" s="341"/>
    </row>
    <row r="235" spans="1:18" ht="21">
      <c r="A235" s="341"/>
      <c r="B235" s="341"/>
      <c r="C235" s="341"/>
      <c r="D235" s="341"/>
      <c r="E235" s="341"/>
      <c r="F235" s="341"/>
      <c r="G235" s="341"/>
      <c r="H235" s="341"/>
      <c r="I235" s="341"/>
      <c r="J235" s="341"/>
      <c r="K235" s="341"/>
      <c r="L235" s="341"/>
      <c r="O235" s="341"/>
      <c r="P235" s="341"/>
      <c r="Q235" s="341"/>
      <c r="R235" s="341"/>
    </row>
    <row r="236" spans="1:18" ht="21">
      <c r="A236" s="341"/>
      <c r="B236" s="341"/>
      <c r="C236" s="341"/>
      <c r="D236" s="341"/>
      <c r="E236" s="341"/>
      <c r="F236" s="341"/>
      <c r="G236" s="341"/>
      <c r="H236" s="341"/>
      <c r="I236" s="341"/>
      <c r="J236" s="341"/>
      <c r="K236" s="341"/>
      <c r="L236" s="341"/>
      <c r="O236" s="341"/>
      <c r="P236" s="341"/>
      <c r="Q236" s="341"/>
      <c r="R236" s="341"/>
    </row>
    <row r="237" spans="1:18" ht="21">
      <c r="A237" s="341"/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  <c r="O237" s="341"/>
      <c r="P237" s="341"/>
      <c r="Q237" s="341"/>
      <c r="R237" s="341"/>
    </row>
    <row r="238" spans="1:18" ht="21">
      <c r="A238" s="341"/>
      <c r="B238" s="341"/>
      <c r="C238" s="341"/>
      <c r="D238" s="341"/>
      <c r="E238" s="341"/>
      <c r="F238" s="341"/>
      <c r="G238" s="341"/>
      <c r="H238" s="341"/>
      <c r="I238" s="341"/>
      <c r="J238" s="341"/>
      <c r="K238" s="341"/>
      <c r="L238" s="341"/>
      <c r="O238" s="341"/>
      <c r="P238" s="341"/>
      <c r="Q238" s="341"/>
      <c r="R238" s="341"/>
    </row>
    <row r="239" spans="1:18" ht="21">
      <c r="A239" s="341"/>
      <c r="B239" s="341"/>
      <c r="C239" s="341"/>
      <c r="D239" s="341"/>
      <c r="E239" s="341"/>
      <c r="F239" s="341"/>
      <c r="G239" s="341"/>
      <c r="H239" s="341"/>
      <c r="I239" s="341"/>
      <c r="J239" s="341"/>
      <c r="K239" s="341"/>
      <c r="L239" s="341"/>
      <c r="O239" s="341"/>
      <c r="P239" s="341"/>
      <c r="Q239" s="341"/>
      <c r="R239" s="341"/>
    </row>
    <row r="240" spans="1:18" ht="21">
      <c r="A240" s="341"/>
      <c r="B240" s="341"/>
      <c r="C240" s="341"/>
      <c r="D240" s="341"/>
      <c r="E240" s="341"/>
      <c r="F240" s="341"/>
      <c r="G240" s="341"/>
      <c r="H240" s="341"/>
      <c r="I240" s="341"/>
      <c r="J240" s="341"/>
      <c r="K240" s="341"/>
      <c r="L240" s="341"/>
      <c r="O240" s="341"/>
      <c r="P240" s="341"/>
      <c r="Q240" s="341"/>
      <c r="R240" s="341"/>
    </row>
    <row r="241" spans="1:18" ht="21">
      <c r="A241" s="341"/>
      <c r="B241" s="341"/>
      <c r="C241" s="341"/>
      <c r="D241" s="341"/>
      <c r="E241" s="341"/>
      <c r="F241" s="341"/>
      <c r="G241" s="341"/>
      <c r="H241" s="341"/>
      <c r="I241" s="341"/>
      <c r="J241" s="341"/>
      <c r="K241" s="341"/>
      <c r="L241" s="341"/>
      <c r="O241" s="341"/>
      <c r="P241" s="341"/>
      <c r="Q241" s="341"/>
      <c r="R241" s="341"/>
    </row>
    <row r="242" spans="1:18" ht="21">
      <c r="A242" s="341"/>
      <c r="B242" s="341"/>
      <c r="C242" s="341"/>
      <c r="D242" s="341"/>
      <c r="E242" s="341"/>
      <c r="F242" s="341"/>
      <c r="G242" s="341"/>
      <c r="H242" s="341"/>
      <c r="I242" s="341"/>
      <c r="J242" s="341"/>
      <c r="K242" s="341"/>
      <c r="L242" s="341"/>
      <c r="O242" s="341"/>
      <c r="P242" s="341"/>
      <c r="Q242" s="341"/>
      <c r="R242" s="341"/>
    </row>
    <row r="243" spans="1:20" ht="21">
      <c r="A243" s="341"/>
      <c r="B243" s="341"/>
      <c r="C243" s="341"/>
      <c r="D243" s="341"/>
      <c r="E243" s="341"/>
      <c r="F243" s="341"/>
      <c r="G243" s="341"/>
      <c r="H243" s="341"/>
      <c r="I243" s="341"/>
      <c r="J243" s="341"/>
      <c r="K243" s="341"/>
      <c r="L243" s="341"/>
      <c r="O243" s="341"/>
      <c r="P243" s="341"/>
      <c r="Q243" s="341"/>
      <c r="R243" s="341"/>
      <c r="S243" s="341"/>
      <c r="T243" s="341"/>
    </row>
    <row r="244" spans="1:20" ht="21">
      <c r="A244" s="341"/>
      <c r="B244" s="341"/>
      <c r="C244" s="341"/>
      <c r="D244" s="341"/>
      <c r="E244" s="341"/>
      <c r="F244" s="341"/>
      <c r="G244" s="341"/>
      <c r="H244" s="341"/>
      <c r="I244" s="341"/>
      <c r="J244" s="341"/>
      <c r="K244" s="341"/>
      <c r="L244" s="341"/>
      <c r="O244" s="341"/>
      <c r="P244" s="341"/>
      <c r="Q244" s="341"/>
      <c r="R244" s="341"/>
      <c r="S244" s="341"/>
      <c r="T244" s="341"/>
    </row>
    <row r="245" spans="1:20" ht="21">
      <c r="A245" s="341"/>
      <c r="B245" s="341"/>
      <c r="C245" s="341"/>
      <c r="D245" s="341"/>
      <c r="E245" s="341"/>
      <c r="F245" s="341"/>
      <c r="G245" s="341"/>
      <c r="H245" s="341"/>
      <c r="I245" s="341"/>
      <c r="J245" s="341"/>
      <c r="K245" s="341"/>
      <c r="L245" s="341"/>
      <c r="O245" s="341"/>
      <c r="P245" s="341"/>
      <c r="Q245" s="341"/>
      <c r="R245" s="341"/>
      <c r="S245" s="341"/>
      <c r="T245" s="341"/>
    </row>
    <row r="246" spans="1:20" ht="21">
      <c r="A246" s="341"/>
      <c r="B246" s="341"/>
      <c r="C246" s="341"/>
      <c r="D246" s="341"/>
      <c r="E246" s="341"/>
      <c r="F246" s="341"/>
      <c r="G246" s="341"/>
      <c r="H246" s="341"/>
      <c r="I246" s="341"/>
      <c r="J246" s="341"/>
      <c r="K246" s="341"/>
      <c r="L246" s="341"/>
      <c r="O246" s="341"/>
      <c r="P246" s="341"/>
      <c r="Q246" s="341"/>
      <c r="R246" s="341"/>
      <c r="S246" s="341"/>
      <c r="T246" s="341"/>
    </row>
    <row r="247" spans="1:20" ht="21">
      <c r="A247" s="341"/>
      <c r="B247" s="341"/>
      <c r="C247" s="341"/>
      <c r="D247" s="341"/>
      <c r="E247" s="341"/>
      <c r="F247" s="341"/>
      <c r="G247" s="341"/>
      <c r="H247" s="341"/>
      <c r="I247" s="341"/>
      <c r="J247" s="341"/>
      <c r="K247" s="341"/>
      <c r="L247" s="341"/>
      <c r="O247" s="341"/>
      <c r="P247" s="341"/>
      <c r="Q247" s="341"/>
      <c r="R247" s="341"/>
      <c r="S247" s="341"/>
      <c r="T247" s="341"/>
    </row>
    <row r="248" spans="1:20" ht="21">
      <c r="A248" s="341"/>
      <c r="B248" s="341"/>
      <c r="C248" s="341"/>
      <c r="D248" s="341"/>
      <c r="E248" s="341"/>
      <c r="F248" s="341"/>
      <c r="G248" s="341"/>
      <c r="H248" s="341"/>
      <c r="I248" s="341"/>
      <c r="J248" s="341"/>
      <c r="K248" s="341"/>
      <c r="L248" s="341"/>
      <c r="O248" s="341"/>
      <c r="P248" s="341"/>
      <c r="Q248" s="341"/>
      <c r="R248" s="341"/>
      <c r="S248" s="341"/>
      <c r="T248" s="341"/>
    </row>
    <row r="249" spans="1:20" ht="21">
      <c r="A249" s="341"/>
      <c r="B249" s="341"/>
      <c r="C249" s="341"/>
      <c r="D249" s="341"/>
      <c r="E249" s="341"/>
      <c r="F249" s="341"/>
      <c r="G249" s="341"/>
      <c r="H249" s="341"/>
      <c r="I249" s="341"/>
      <c r="J249" s="341"/>
      <c r="K249" s="341"/>
      <c r="L249" s="341"/>
      <c r="O249" s="341"/>
      <c r="P249" s="341"/>
      <c r="Q249" s="341"/>
      <c r="R249" s="341"/>
      <c r="S249" s="341"/>
      <c r="T249" s="341"/>
    </row>
    <row r="250" spans="1:20" ht="21">
      <c r="A250" s="341"/>
      <c r="B250" s="341"/>
      <c r="C250" s="341"/>
      <c r="D250" s="341"/>
      <c r="E250" s="341"/>
      <c r="F250" s="341"/>
      <c r="G250" s="341"/>
      <c r="H250" s="341"/>
      <c r="I250" s="341"/>
      <c r="J250" s="341"/>
      <c r="K250" s="341"/>
      <c r="L250" s="341"/>
      <c r="O250" s="341"/>
      <c r="P250" s="341"/>
      <c r="Q250" s="341"/>
      <c r="R250" s="341"/>
      <c r="S250" s="341"/>
      <c r="T250" s="341"/>
    </row>
    <row r="251" spans="1:20" ht="21">
      <c r="A251" s="341"/>
      <c r="B251" s="341"/>
      <c r="C251" s="341"/>
      <c r="D251" s="341"/>
      <c r="E251" s="341"/>
      <c r="F251" s="341"/>
      <c r="G251" s="341"/>
      <c r="H251" s="341"/>
      <c r="I251" s="341"/>
      <c r="J251" s="341"/>
      <c r="K251" s="341"/>
      <c r="L251" s="341"/>
      <c r="O251" s="341"/>
      <c r="P251" s="341"/>
      <c r="Q251" s="341"/>
      <c r="R251" s="341"/>
      <c r="S251" s="341"/>
      <c r="T251" s="341"/>
    </row>
    <row r="252" spans="1:20" ht="21">
      <c r="A252" s="341"/>
      <c r="B252" s="341"/>
      <c r="C252" s="341"/>
      <c r="D252" s="341"/>
      <c r="E252" s="341"/>
      <c r="F252" s="341"/>
      <c r="G252" s="341"/>
      <c r="H252" s="341"/>
      <c r="I252" s="341"/>
      <c r="J252" s="341"/>
      <c r="K252" s="341"/>
      <c r="L252" s="341"/>
      <c r="O252" s="341"/>
      <c r="P252" s="341"/>
      <c r="Q252" s="341"/>
      <c r="R252" s="341"/>
      <c r="S252" s="341"/>
      <c r="T252" s="341"/>
    </row>
    <row r="253" spans="1:20" ht="21">
      <c r="A253" s="341"/>
      <c r="B253" s="341"/>
      <c r="C253" s="341"/>
      <c r="D253" s="341"/>
      <c r="E253" s="341"/>
      <c r="F253" s="341"/>
      <c r="G253" s="341"/>
      <c r="H253" s="341"/>
      <c r="I253" s="341"/>
      <c r="J253" s="341"/>
      <c r="K253" s="341"/>
      <c r="L253" s="341"/>
      <c r="O253" s="341"/>
      <c r="P253" s="341"/>
      <c r="Q253" s="341"/>
      <c r="R253" s="341"/>
      <c r="S253" s="341"/>
      <c r="T253" s="341"/>
    </row>
    <row r="254" spans="1:20" ht="21">
      <c r="A254" s="341"/>
      <c r="B254" s="341"/>
      <c r="C254" s="341"/>
      <c r="D254" s="341"/>
      <c r="E254" s="341"/>
      <c r="F254" s="341"/>
      <c r="G254" s="341"/>
      <c r="H254" s="341"/>
      <c r="I254" s="341"/>
      <c r="J254" s="341"/>
      <c r="K254" s="341"/>
      <c r="L254" s="341"/>
      <c r="O254" s="341"/>
      <c r="P254" s="341"/>
      <c r="Q254" s="341"/>
      <c r="R254" s="341"/>
      <c r="S254" s="341"/>
      <c r="T254" s="341"/>
    </row>
    <row r="255" spans="1:20" ht="21">
      <c r="A255" s="341"/>
      <c r="B255" s="341"/>
      <c r="C255" s="341"/>
      <c r="D255" s="341"/>
      <c r="E255" s="341"/>
      <c r="F255" s="341"/>
      <c r="G255" s="341"/>
      <c r="H255" s="341"/>
      <c r="I255" s="341"/>
      <c r="J255" s="341"/>
      <c r="K255" s="341"/>
      <c r="L255" s="341"/>
      <c r="O255" s="341"/>
      <c r="P255" s="341"/>
      <c r="Q255" s="341"/>
      <c r="R255" s="341"/>
      <c r="S255" s="341"/>
      <c r="T255" s="341"/>
    </row>
    <row r="256" spans="1:20" ht="21">
      <c r="A256" s="341"/>
      <c r="B256" s="341"/>
      <c r="C256" s="341"/>
      <c r="D256" s="341"/>
      <c r="E256" s="341"/>
      <c r="F256" s="341"/>
      <c r="G256" s="341"/>
      <c r="H256" s="341"/>
      <c r="I256" s="341"/>
      <c r="J256" s="341"/>
      <c r="K256" s="341"/>
      <c r="L256" s="341"/>
      <c r="O256" s="341"/>
      <c r="P256" s="341"/>
      <c r="Q256" s="341"/>
      <c r="R256" s="341"/>
      <c r="S256" s="341"/>
      <c r="T256" s="341"/>
    </row>
    <row r="257" spans="1:20" ht="21">
      <c r="A257" s="341"/>
      <c r="D257" s="341"/>
      <c r="E257" s="341"/>
      <c r="F257" s="341"/>
      <c r="G257" s="341"/>
      <c r="H257" s="341"/>
      <c r="I257" s="341"/>
      <c r="J257" s="341"/>
      <c r="K257" s="341"/>
      <c r="L257" s="341"/>
      <c r="O257" s="341"/>
      <c r="P257" s="341"/>
      <c r="Q257" s="341"/>
      <c r="R257" s="341"/>
      <c r="S257" s="341"/>
      <c r="T257" s="341"/>
    </row>
    <row r="258" spans="1:20" ht="21">
      <c r="A258" s="341"/>
      <c r="D258" s="341"/>
      <c r="E258" s="341"/>
      <c r="F258" s="341"/>
      <c r="G258" s="341"/>
      <c r="H258" s="341"/>
      <c r="I258" s="341"/>
      <c r="J258" s="341"/>
      <c r="K258" s="341"/>
      <c r="L258" s="341"/>
      <c r="O258" s="341"/>
      <c r="P258" s="341"/>
      <c r="Q258" s="341"/>
      <c r="R258" s="341"/>
      <c r="S258" s="341"/>
      <c r="T258" s="341"/>
    </row>
    <row r="259" spans="1:20" ht="21">
      <c r="A259" s="341"/>
      <c r="D259" s="341"/>
      <c r="E259" s="341"/>
      <c r="F259" s="341"/>
      <c r="G259" s="341"/>
      <c r="H259" s="341"/>
      <c r="I259" s="341"/>
      <c r="J259" s="341"/>
      <c r="K259" s="341"/>
      <c r="L259" s="341"/>
      <c r="O259" s="341"/>
      <c r="P259" s="341"/>
      <c r="Q259" s="341"/>
      <c r="R259" s="341"/>
      <c r="S259" s="341"/>
      <c r="T259" s="341"/>
    </row>
    <row r="260" spans="1:20" ht="21">
      <c r="A260" s="341"/>
      <c r="E260" s="341"/>
      <c r="F260" s="341"/>
      <c r="G260" s="341"/>
      <c r="H260" s="341"/>
      <c r="I260" s="341"/>
      <c r="J260" s="341"/>
      <c r="K260" s="341"/>
      <c r="L260" s="341"/>
      <c r="O260" s="341"/>
      <c r="Q260" s="341"/>
      <c r="R260" s="341"/>
      <c r="S260" s="341"/>
      <c r="T260" s="341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203:Z203"/>
    <mergeCell ref="G4:I4"/>
    <mergeCell ref="G5:I5"/>
    <mergeCell ref="J4:L4"/>
    <mergeCell ref="J5:L5"/>
    <mergeCell ref="D5:F5"/>
    <mergeCell ref="M5:O5"/>
    <mergeCell ref="A202:C202"/>
    <mergeCell ref="A206:C206"/>
    <mergeCell ref="A200:C200"/>
    <mergeCell ref="A203:C203"/>
    <mergeCell ref="A204:C204"/>
    <mergeCell ref="A205:C205"/>
    <mergeCell ref="P4:R4"/>
    <mergeCell ref="P5:R5"/>
    <mergeCell ref="D4:F4"/>
    <mergeCell ref="A199:C199"/>
  </mergeCells>
  <printOptions/>
  <pageMargins left="0.44" right="0.2362204724409449" top="0.32" bottom="0.7480314960629921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1" manualBreakCount="1">
    <brk id="20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B9" sqref="B9"/>
    </sheetView>
  </sheetViews>
  <sheetFormatPr defaultColWidth="8.7109375" defaultRowHeight="15"/>
  <cols>
    <col min="1" max="1" width="9.7109375" style="4" customWidth="1"/>
    <col min="2" max="2" width="24.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11.57421875" style="15" customWidth="1"/>
    <col min="13" max="16384" width="8.7109375" style="4" customWidth="1"/>
  </cols>
  <sheetData>
    <row r="1" spans="1:12" ht="26.25">
      <c r="A1" s="274" t="s">
        <v>461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6.2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5" customFormat="1" ht="23.25" customHeight="1">
      <c r="A3" s="275" t="s">
        <v>8</v>
      </c>
      <c r="B3" s="277" t="s">
        <v>11</v>
      </c>
      <c r="C3" s="279" t="s">
        <v>43</v>
      </c>
      <c r="D3" s="280"/>
      <c r="E3" s="269" t="s">
        <v>241</v>
      </c>
      <c r="F3" s="271" t="s">
        <v>44</v>
      </c>
      <c r="G3" s="264" t="s">
        <v>8</v>
      </c>
      <c r="H3" s="266" t="s">
        <v>11</v>
      </c>
      <c r="I3" s="268" t="s">
        <v>43</v>
      </c>
      <c r="J3" s="268"/>
      <c r="K3" s="269" t="s">
        <v>241</v>
      </c>
      <c r="L3" s="271" t="s">
        <v>44</v>
      </c>
    </row>
    <row r="4" spans="1:12" s="5" customFormat="1" ht="23.25">
      <c r="A4" s="276"/>
      <c r="B4" s="278"/>
      <c r="C4" s="7" t="s">
        <v>41</v>
      </c>
      <c r="D4" s="6" t="s">
        <v>39</v>
      </c>
      <c r="E4" s="281"/>
      <c r="F4" s="282"/>
      <c r="G4" s="265"/>
      <c r="H4" s="267"/>
      <c r="I4" s="7" t="s">
        <v>41</v>
      </c>
      <c r="J4" s="7" t="s">
        <v>39</v>
      </c>
      <c r="K4" s="270"/>
      <c r="L4" s="272"/>
    </row>
    <row r="5" spans="1:12" s="13" customFormat="1" ht="23.25">
      <c r="A5" s="8" t="s">
        <v>45</v>
      </c>
      <c r="B5" s="9" t="s">
        <v>10</v>
      </c>
      <c r="C5" s="10">
        <v>4</v>
      </c>
      <c r="D5" s="10">
        <v>1</v>
      </c>
      <c r="E5" s="10"/>
      <c r="F5" s="11">
        <f>SUM(C5:E5)</f>
        <v>5</v>
      </c>
      <c r="G5" s="8" t="s">
        <v>49</v>
      </c>
      <c r="H5" s="14" t="s">
        <v>64</v>
      </c>
      <c r="I5" s="48">
        <v>8</v>
      </c>
      <c r="J5" s="48">
        <v>6</v>
      </c>
      <c r="K5" s="48"/>
      <c r="L5" s="11">
        <f aca="true" t="shared" si="0" ref="L5:L15">SUM(I5:K5)</f>
        <v>14</v>
      </c>
    </row>
    <row r="6" spans="1:12" s="13" customFormat="1" ht="23.25">
      <c r="A6" s="8" t="s">
        <v>48</v>
      </c>
      <c r="B6" s="9" t="s">
        <v>23</v>
      </c>
      <c r="C6" s="10">
        <v>47</v>
      </c>
      <c r="D6" s="10">
        <v>1</v>
      </c>
      <c r="E6" s="10"/>
      <c r="F6" s="11">
        <f aca="true" t="shared" si="1" ref="F6:F15">SUM(C6:E6)</f>
        <v>48</v>
      </c>
      <c r="G6" s="8" t="s">
        <v>51</v>
      </c>
      <c r="H6" s="12" t="s">
        <v>47</v>
      </c>
      <c r="I6" s="10"/>
      <c r="J6" s="10">
        <v>13</v>
      </c>
      <c r="K6" s="10"/>
      <c r="L6" s="11">
        <f t="shared" si="0"/>
        <v>13</v>
      </c>
    </row>
    <row r="7" spans="1:12" s="13" customFormat="1" ht="23.25">
      <c r="A7" s="8" t="s">
        <v>50</v>
      </c>
      <c r="B7" s="14" t="s">
        <v>24</v>
      </c>
      <c r="C7" s="10"/>
      <c r="D7" s="10">
        <v>15</v>
      </c>
      <c r="E7" s="10"/>
      <c r="F7" s="11">
        <f t="shared" si="1"/>
        <v>15</v>
      </c>
      <c r="G7" s="8" t="s">
        <v>54</v>
      </c>
      <c r="H7" s="12" t="s">
        <v>362</v>
      </c>
      <c r="I7" s="10"/>
      <c r="J7" s="10">
        <v>41</v>
      </c>
      <c r="K7" s="26"/>
      <c r="L7" s="11">
        <f t="shared" si="0"/>
        <v>41</v>
      </c>
    </row>
    <row r="8" spans="1:12" s="13" customFormat="1" ht="23.25">
      <c r="A8" s="8" t="s">
        <v>52</v>
      </c>
      <c r="B8" s="14" t="s">
        <v>53</v>
      </c>
      <c r="C8" s="10">
        <v>13</v>
      </c>
      <c r="D8" s="10"/>
      <c r="E8" s="10"/>
      <c r="F8" s="11">
        <f t="shared" si="1"/>
        <v>13</v>
      </c>
      <c r="G8" s="8" t="s">
        <v>56</v>
      </c>
      <c r="H8" s="12" t="s">
        <v>313</v>
      </c>
      <c r="I8" s="10">
        <v>10</v>
      </c>
      <c r="J8" s="10">
        <v>9</v>
      </c>
      <c r="K8" s="10"/>
      <c r="L8" s="11">
        <f t="shared" si="0"/>
        <v>19</v>
      </c>
    </row>
    <row r="9" spans="1:12" s="13" customFormat="1" ht="23.25">
      <c r="A9" s="8" t="s">
        <v>55</v>
      </c>
      <c r="B9" s="14" t="s">
        <v>26</v>
      </c>
      <c r="C9" s="10">
        <v>18</v>
      </c>
      <c r="D9" s="10">
        <v>51</v>
      </c>
      <c r="E9" s="10"/>
      <c r="F9" s="11">
        <f t="shared" si="1"/>
        <v>69</v>
      </c>
      <c r="G9" s="8" t="s">
        <v>364</v>
      </c>
      <c r="H9" s="12" t="s">
        <v>464</v>
      </c>
      <c r="I9" s="10"/>
      <c r="J9" s="10">
        <v>1</v>
      </c>
      <c r="K9" s="10"/>
      <c r="L9" s="11">
        <f t="shared" si="0"/>
        <v>1</v>
      </c>
    </row>
    <row r="10" spans="1:12" s="13" customFormat="1" ht="23.25">
      <c r="A10" s="8" t="s">
        <v>57</v>
      </c>
      <c r="B10" s="45" t="s">
        <v>130</v>
      </c>
      <c r="C10" s="26"/>
      <c r="D10" s="26"/>
      <c r="E10" s="10"/>
      <c r="F10" s="11" t="s">
        <v>468</v>
      </c>
      <c r="G10" s="8" t="s">
        <v>365</v>
      </c>
      <c r="H10" s="12" t="s">
        <v>363</v>
      </c>
      <c r="I10" s="10"/>
      <c r="J10" s="10">
        <v>6</v>
      </c>
      <c r="K10" s="26"/>
      <c r="L10" s="11">
        <f t="shared" si="0"/>
        <v>6</v>
      </c>
    </row>
    <row r="11" spans="1:12" s="13" customFormat="1" ht="23.25">
      <c r="A11" s="8" t="s">
        <v>59</v>
      </c>
      <c r="B11" s="45" t="s">
        <v>28</v>
      </c>
      <c r="C11" s="26"/>
      <c r="D11" s="26"/>
      <c r="E11" s="10"/>
      <c r="F11" s="11" t="s">
        <v>468</v>
      </c>
      <c r="G11" s="8" t="s">
        <v>366</v>
      </c>
      <c r="H11" s="12" t="s">
        <v>58</v>
      </c>
      <c r="I11" s="10">
        <v>9</v>
      </c>
      <c r="J11" s="10"/>
      <c r="K11" s="26"/>
      <c r="L11" s="11">
        <f t="shared" si="0"/>
        <v>9</v>
      </c>
    </row>
    <row r="12" spans="1:12" ht="23.25">
      <c r="A12" s="8" t="s">
        <v>61</v>
      </c>
      <c r="B12" s="45" t="s">
        <v>29</v>
      </c>
      <c r="C12" s="48">
        <v>24</v>
      </c>
      <c r="D12" s="48"/>
      <c r="E12" s="10"/>
      <c r="F12" s="11">
        <f t="shared" si="1"/>
        <v>24</v>
      </c>
      <c r="G12" s="8" t="s">
        <v>462</v>
      </c>
      <c r="H12" s="12" t="s">
        <v>60</v>
      </c>
      <c r="I12" s="10">
        <v>4</v>
      </c>
      <c r="J12" s="10">
        <v>5</v>
      </c>
      <c r="K12" s="26"/>
      <c r="L12" s="11">
        <f t="shared" si="0"/>
        <v>9</v>
      </c>
    </row>
    <row r="13" spans="1:12" ht="23.25">
      <c r="A13" s="8" t="s">
        <v>62</v>
      </c>
      <c r="B13" s="14" t="s">
        <v>148</v>
      </c>
      <c r="C13" s="48">
        <v>1</v>
      </c>
      <c r="D13" s="48">
        <v>5</v>
      </c>
      <c r="E13" s="48"/>
      <c r="F13" s="11">
        <f t="shared" si="1"/>
        <v>6</v>
      </c>
      <c r="G13" s="8" t="s">
        <v>463</v>
      </c>
      <c r="H13" s="58" t="s">
        <v>116</v>
      </c>
      <c r="I13" s="10">
        <v>7</v>
      </c>
      <c r="J13" s="10">
        <v>2</v>
      </c>
      <c r="K13" s="26"/>
      <c r="L13" s="11">
        <f t="shared" si="0"/>
        <v>9</v>
      </c>
    </row>
    <row r="14" spans="1:12" ht="23.25">
      <c r="A14" s="8" t="s">
        <v>248</v>
      </c>
      <c r="B14" s="14" t="s">
        <v>89</v>
      </c>
      <c r="C14" s="48">
        <v>1</v>
      </c>
      <c r="D14" s="48">
        <v>1</v>
      </c>
      <c r="E14" s="48"/>
      <c r="F14" s="11">
        <f t="shared" si="1"/>
        <v>2</v>
      </c>
      <c r="G14" s="8" t="s">
        <v>465</v>
      </c>
      <c r="H14" s="58" t="s">
        <v>63</v>
      </c>
      <c r="I14" s="26"/>
      <c r="J14" s="26">
        <v>10</v>
      </c>
      <c r="K14" s="26"/>
      <c r="L14" s="11">
        <f t="shared" si="0"/>
        <v>10</v>
      </c>
    </row>
    <row r="15" spans="1:12" ht="23.25">
      <c r="A15" s="8" t="s">
        <v>46</v>
      </c>
      <c r="B15" s="14" t="s">
        <v>33</v>
      </c>
      <c r="C15" s="48">
        <v>15</v>
      </c>
      <c r="D15" s="48"/>
      <c r="E15" s="48"/>
      <c r="F15" s="11">
        <f t="shared" si="1"/>
        <v>15</v>
      </c>
      <c r="G15" s="8" t="s">
        <v>466</v>
      </c>
      <c r="H15" s="58" t="s">
        <v>451</v>
      </c>
      <c r="I15" s="26"/>
      <c r="J15" s="26">
        <v>18</v>
      </c>
      <c r="K15" s="26"/>
      <c r="L15" s="11">
        <f t="shared" si="0"/>
        <v>18</v>
      </c>
    </row>
    <row r="16" spans="1:12" ht="26.25">
      <c r="A16"/>
      <c r="B16"/>
      <c r="C16"/>
      <c r="D16"/>
      <c r="E16"/>
      <c r="F16"/>
      <c r="G16" s="273" t="s">
        <v>13</v>
      </c>
      <c r="H16" s="273"/>
      <c r="I16" s="16">
        <f>SUM(C5:C15,I5:I15)</f>
        <v>161</v>
      </c>
      <c r="J16" s="16">
        <f>SUM(D5:D15,J5:J15)</f>
        <v>185</v>
      </c>
      <c r="K16" s="16">
        <f>SUM(E5:E15,K5:K15)</f>
        <v>0</v>
      </c>
      <c r="L16" s="16">
        <f>SUM(F5:F15,L5:L15)</f>
        <v>346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6:H16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45">
      <selection activeCell="K165" sqref="K165"/>
    </sheetView>
  </sheetViews>
  <sheetFormatPr defaultColWidth="9.140625" defaultRowHeight="15"/>
  <cols>
    <col min="1" max="1" width="9.00390625" style="33" customWidth="1"/>
    <col min="2" max="2" width="16.421875" style="33" bestFit="1" customWidth="1"/>
    <col min="3" max="3" width="13.8515625" style="33" customWidth="1"/>
    <col min="4" max="4" width="6.7109375" style="33" bestFit="1" customWidth="1"/>
    <col min="5" max="5" width="3.00390625" style="33" bestFit="1" customWidth="1"/>
    <col min="6" max="6" width="10.140625" style="33" bestFit="1" customWidth="1"/>
    <col min="7" max="7" width="12.28125" style="33" customWidth="1"/>
    <col min="8" max="10" width="10.8515625" style="33" bestFit="1" customWidth="1"/>
    <col min="11" max="11" width="23.421875" style="34" bestFit="1" customWidth="1"/>
    <col min="12" max="12" width="13.7109375" style="33" customWidth="1"/>
    <col min="13" max="13" width="9.00390625" style="34" customWidth="1"/>
    <col min="14" max="14" width="9.421875" style="34" bestFit="1" customWidth="1"/>
    <col min="15" max="16384" width="9.00390625" style="34" customWidth="1"/>
  </cols>
  <sheetData>
    <row r="1" spans="11:12" ht="21">
      <c r="K1" s="283" t="s">
        <v>455</v>
      </c>
      <c r="L1" s="283"/>
    </row>
    <row r="2" spans="1:12" ht="21">
      <c r="A2" s="237" t="s">
        <v>446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21">
      <c r="A3" s="2" t="s">
        <v>8</v>
      </c>
      <c r="B3" s="2" t="s">
        <v>9</v>
      </c>
      <c r="C3" s="2" t="s">
        <v>4</v>
      </c>
      <c r="D3" s="2" t="s">
        <v>230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367</v>
      </c>
      <c r="L3" s="2" t="s">
        <v>5</v>
      </c>
    </row>
    <row r="4" spans="1:13" s="59" customFormat="1" ht="21">
      <c r="A4" s="136">
        <v>1</v>
      </c>
      <c r="B4" s="136" t="s">
        <v>10</v>
      </c>
      <c r="C4" s="136">
        <v>2500700010</v>
      </c>
      <c r="D4" s="136" t="s">
        <v>229</v>
      </c>
      <c r="E4" s="136">
        <v>81</v>
      </c>
      <c r="F4" s="136" t="s">
        <v>375</v>
      </c>
      <c r="G4" s="145">
        <v>43922</v>
      </c>
      <c r="H4" s="136">
        <v>6100024125</v>
      </c>
      <c r="I4" s="136">
        <v>2500700987</v>
      </c>
      <c r="J4" s="136">
        <v>2500700010</v>
      </c>
      <c r="K4" s="127">
        <v>44522700</v>
      </c>
      <c r="L4" s="136">
        <v>1206020102</v>
      </c>
      <c r="M4" s="59">
        <v>1</v>
      </c>
    </row>
    <row r="5" spans="1:13" s="59" customFormat="1" ht="21">
      <c r="A5" s="136"/>
      <c r="B5" s="136"/>
      <c r="C5" s="136">
        <v>2500700010</v>
      </c>
      <c r="D5" s="136" t="s">
        <v>229</v>
      </c>
      <c r="E5" s="136">
        <v>81</v>
      </c>
      <c r="F5" s="136" t="s">
        <v>419</v>
      </c>
      <c r="G5" s="145">
        <v>43929</v>
      </c>
      <c r="H5" s="136">
        <v>6100030635</v>
      </c>
      <c r="I5" s="136">
        <v>2500700987</v>
      </c>
      <c r="J5" s="136">
        <v>2500700010</v>
      </c>
      <c r="K5" s="127">
        <v>651000000</v>
      </c>
      <c r="L5" s="136">
        <v>1206030102</v>
      </c>
      <c r="M5" s="59">
        <v>2</v>
      </c>
    </row>
    <row r="6" spans="1:13" s="59" customFormat="1" ht="21">
      <c r="A6" s="136"/>
      <c r="B6" s="136"/>
      <c r="C6" s="136">
        <v>2500700010</v>
      </c>
      <c r="D6" s="136" t="s">
        <v>418</v>
      </c>
      <c r="E6" s="136">
        <v>40</v>
      </c>
      <c r="F6" s="136" t="s">
        <v>377</v>
      </c>
      <c r="G6" s="145">
        <v>43941</v>
      </c>
      <c r="H6" s="136">
        <v>3200002149</v>
      </c>
      <c r="I6" s="136">
        <v>2500700987</v>
      </c>
      <c r="J6" s="136">
        <v>2500700010</v>
      </c>
      <c r="K6" s="127">
        <v>817052</v>
      </c>
      <c r="L6" s="136">
        <v>1206160102</v>
      </c>
      <c r="M6" s="59">
        <v>3</v>
      </c>
    </row>
    <row r="7" spans="1:13" s="59" customFormat="1" ht="21">
      <c r="A7" s="136"/>
      <c r="B7" s="136"/>
      <c r="C7" s="136">
        <v>2500700010</v>
      </c>
      <c r="D7" s="136" t="s">
        <v>418</v>
      </c>
      <c r="E7" s="136">
        <v>40</v>
      </c>
      <c r="F7" s="136" t="s">
        <v>377</v>
      </c>
      <c r="G7" s="145">
        <v>43941</v>
      </c>
      <c r="H7" s="136">
        <v>3200003217</v>
      </c>
      <c r="I7" s="136">
        <v>2500700987</v>
      </c>
      <c r="J7" s="136">
        <v>2500700010</v>
      </c>
      <c r="K7" s="127">
        <v>147660</v>
      </c>
      <c r="L7" s="136">
        <v>1206160102</v>
      </c>
      <c r="M7" s="59">
        <v>4</v>
      </c>
    </row>
    <row r="8" spans="1:13" ht="21">
      <c r="A8" s="137">
        <v>2</v>
      </c>
      <c r="B8" s="137" t="s">
        <v>217</v>
      </c>
      <c r="C8" s="137">
        <v>2500700173</v>
      </c>
      <c r="D8" s="137" t="s">
        <v>278</v>
      </c>
      <c r="E8" s="137">
        <v>50</v>
      </c>
      <c r="F8" s="137" t="s">
        <v>266</v>
      </c>
      <c r="G8" s="146">
        <v>43739</v>
      </c>
      <c r="H8" s="137">
        <v>100007116</v>
      </c>
      <c r="I8" s="137">
        <v>2500700173</v>
      </c>
      <c r="J8" s="137">
        <v>2500700173</v>
      </c>
      <c r="K8" s="128">
        <v>-100840272.12</v>
      </c>
      <c r="L8" s="137">
        <v>1206010102</v>
      </c>
      <c r="M8" s="59">
        <v>5</v>
      </c>
    </row>
    <row r="9" spans="1:13" ht="21">
      <c r="A9" s="137"/>
      <c r="B9" s="137"/>
      <c r="C9" s="137">
        <v>2500700173</v>
      </c>
      <c r="D9" s="137" t="s">
        <v>278</v>
      </c>
      <c r="E9" s="137">
        <v>40</v>
      </c>
      <c r="F9" s="137" t="s">
        <v>266</v>
      </c>
      <c r="G9" s="146">
        <v>43739</v>
      </c>
      <c r="H9" s="137">
        <v>100009511</v>
      </c>
      <c r="I9" s="137">
        <v>2500700173</v>
      </c>
      <c r="J9" s="137">
        <v>2500700173</v>
      </c>
      <c r="K9" s="128">
        <v>14445897.08</v>
      </c>
      <c r="L9" s="137">
        <v>1206040102</v>
      </c>
      <c r="M9" s="59">
        <v>6</v>
      </c>
    </row>
    <row r="10" spans="1:13" ht="21">
      <c r="A10" s="137"/>
      <c r="B10" s="137"/>
      <c r="C10" s="137">
        <v>2500700173</v>
      </c>
      <c r="D10" s="137" t="s">
        <v>278</v>
      </c>
      <c r="E10" s="137">
        <v>50</v>
      </c>
      <c r="F10" s="137" t="s">
        <v>266</v>
      </c>
      <c r="G10" s="146">
        <v>43739</v>
      </c>
      <c r="H10" s="137">
        <v>100015406</v>
      </c>
      <c r="I10" s="137">
        <v>2500700173</v>
      </c>
      <c r="J10" s="137">
        <v>2500700173</v>
      </c>
      <c r="K10" s="128">
        <v>-14445897.08</v>
      </c>
      <c r="L10" s="137">
        <v>1206040102</v>
      </c>
      <c r="M10" s="59">
        <v>7</v>
      </c>
    </row>
    <row r="11" spans="1:13" ht="21">
      <c r="A11" s="137"/>
      <c r="B11" s="137"/>
      <c r="C11" s="137">
        <v>2500700173</v>
      </c>
      <c r="D11" s="137" t="s">
        <v>250</v>
      </c>
      <c r="E11" s="137">
        <v>50</v>
      </c>
      <c r="F11" s="137" t="s">
        <v>266</v>
      </c>
      <c r="G11" s="146">
        <v>43739</v>
      </c>
      <c r="H11" s="137">
        <v>5000002756</v>
      </c>
      <c r="I11" s="137">
        <v>2500700173</v>
      </c>
      <c r="J11" s="137">
        <v>2500700173</v>
      </c>
      <c r="K11" s="128">
        <v>-26646994.44</v>
      </c>
      <c r="L11" s="137">
        <v>1206010102</v>
      </c>
      <c r="M11" s="59">
        <v>8</v>
      </c>
    </row>
    <row r="12" spans="1:13" ht="21">
      <c r="A12" s="137"/>
      <c r="B12" s="137"/>
      <c r="C12" s="137">
        <v>2500700173</v>
      </c>
      <c r="D12" s="137" t="s">
        <v>250</v>
      </c>
      <c r="E12" s="137">
        <v>40</v>
      </c>
      <c r="F12" s="137" t="s">
        <v>266</v>
      </c>
      <c r="G12" s="146">
        <v>43739</v>
      </c>
      <c r="H12" s="137">
        <v>5000010001</v>
      </c>
      <c r="I12" s="137">
        <v>2500700173</v>
      </c>
      <c r="J12" s="137">
        <v>2500700173</v>
      </c>
      <c r="K12" s="128">
        <v>127487266.56</v>
      </c>
      <c r="L12" s="137">
        <v>1206010102</v>
      </c>
      <c r="M12" s="59">
        <v>9</v>
      </c>
    </row>
    <row r="13" spans="1:13" ht="21">
      <c r="A13" s="137"/>
      <c r="B13" s="137"/>
      <c r="C13" s="137">
        <v>2500700173</v>
      </c>
      <c r="D13" s="137" t="s">
        <v>229</v>
      </c>
      <c r="E13" s="137">
        <v>81</v>
      </c>
      <c r="F13" s="137" t="s">
        <v>297</v>
      </c>
      <c r="G13" s="146">
        <v>43801</v>
      </c>
      <c r="H13" s="137">
        <v>6100009784</v>
      </c>
      <c r="I13" s="137">
        <v>2500700359</v>
      </c>
      <c r="J13" s="137">
        <v>2500700173</v>
      </c>
      <c r="K13" s="128">
        <v>150000</v>
      </c>
      <c r="L13" s="137">
        <v>1206090102</v>
      </c>
      <c r="M13" s="59">
        <v>10</v>
      </c>
    </row>
    <row r="14" spans="1:13" ht="21">
      <c r="A14" s="137"/>
      <c r="B14" s="137"/>
      <c r="C14" s="137">
        <v>2500700173</v>
      </c>
      <c r="D14" s="137" t="s">
        <v>229</v>
      </c>
      <c r="E14" s="137">
        <v>91</v>
      </c>
      <c r="F14" s="137" t="s">
        <v>297</v>
      </c>
      <c r="G14" s="146">
        <v>43801</v>
      </c>
      <c r="H14" s="137">
        <v>6100010437</v>
      </c>
      <c r="I14" s="137">
        <v>2500700359</v>
      </c>
      <c r="J14" s="137">
        <v>2500700173</v>
      </c>
      <c r="K14" s="128">
        <v>-150000</v>
      </c>
      <c r="L14" s="137">
        <v>1206090102</v>
      </c>
      <c r="M14" s="59">
        <v>11</v>
      </c>
    </row>
    <row r="15" spans="1:13" ht="21">
      <c r="A15" s="137"/>
      <c r="B15" s="137"/>
      <c r="C15" s="137">
        <v>2500700173</v>
      </c>
      <c r="D15" s="137" t="s">
        <v>229</v>
      </c>
      <c r="E15" s="137">
        <v>81</v>
      </c>
      <c r="F15" s="137" t="s">
        <v>282</v>
      </c>
      <c r="G15" s="146">
        <v>43831</v>
      </c>
      <c r="H15" s="137">
        <v>6100011721</v>
      </c>
      <c r="I15" s="137">
        <v>2500700359</v>
      </c>
      <c r="J15" s="137">
        <v>2500700173</v>
      </c>
      <c r="K15" s="128">
        <v>26536</v>
      </c>
      <c r="L15" s="137">
        <v>1206010102</v>
      </c>
      <c r="M15" s="59">
        <v>12</v>
      </c>
    </row>
    <row r="16" spans="1:13" ht="21">
      <c r="A16" s="137"/>
      <c r="B16" s="137"/>
      <c r="C16" s="137">
        <v>2500700173</v>
      </c>
      <c r="D16" s="137" t="s">
        <v>229</v>
      </c>
      <c r="E16" s="137">
        <v>91</v>
      </c>
      <c r="F16" s="137" t="s">
        <v>282</v>
      </c>
      <c r="G16" s="146">
        <v>43831</v>
      </c>
      <c r="H16" s="137">
        <v>6100011901</v>
      </c>
      <c r="I16" s="137">
        <v>2500700359</v>
      </c>
      <c r="J16" s="137">
        <v>2500700173</v>
      </c>
      <c r="K16" s="128">
        <v>-26536</v>
      </c>
      <c r="L16" s="137">
        <v>1206010102</v>
      </c>
      <c r="M16" s="59">
        <v>13</v>
      </c>
    </row>
    <row r="17" spans="1:13" ht="21">
      <c r="A17" s="137"/>
      <c r="B17" s="137"/>
      <c r="C17" s="137">
        <v>2500700173</v>
      </c>
      <c r="D17" s="137" t="s">
        <v>229</v>
      </c>
      <c r="E17" s="137">
        <v>81</v>
      </c>
      <c r="F17" s="137" t="s">
        <v>324</v>
      </c>
      <c r="G17" s="146">
        <v>43859</v>
      </c>
      <c r="H17" s="137">
        <v>6100015309</v>
      </c>
      <c r="I17" s="137">
        <v>2500700173</v>
      </c>
      <c r="J17" s="137">
        <v>2500700173</v>
      </c>
      <c r="K17" s="128">
        <v>225000</v>
      </c>
      <c r="L17" s="137">
        <v>1206090102</v>
      </c>
      <c r="M17" s="59">
        <v>14</v>
      </c>
    </row>
    <row r="18" spans="1:13" ht="21">
      <c r="A18" s="137"/>
      <c r="B18" s="137"/>
      <c r="C18" s="137">
        <v>2500700173</v>
      </c>
      <c r="D18" s="137" t="s">
        <v>229</v>
      </c>
      <c r="E18" s="137">
        <v>81</v>
      </c>
      <c r="F18" s="137" t="s">
        <v>319</v>
      </c>
      <c r="G18" s="146">
        <v>43860</v>
      </c>
      <c r="H18" s="137">
        <v>6100013026</v>
      </c>
      <c r="I18" s="137">
        <v>2500700173</v>
      </c>
      <c r="J18" s="137">
        <v>2500700173</v>
      </c>
      <c r="K18" s="128">
        <v>1499500</v>
      </c>
      <c r="L18" s="137">
        <v>1206090102</v>
      </c>
      <c r="M18" s="59">
        <v>15</v>
      </c>
    </row>
    <row r="19" spans="1:13" ht="21">
      <c r="A19" s="137"/>
      <c r="B19" s="137"/>
      <c r="C19" s="137">
        <v>2500700173</v>
      </c>
      <c r="D19" s="137" t="s">
        <v>229</v>
      </c>
      <c r="E19" s="137">
        <v>81</v>
      </c>
      <c r="F19" s="137" t="s">
        <v>420</v>
      </c>
      <c r="G19" s="146">
        <v>43864</v>
      </c>
      <c r="H19" s="137">
        <v>6100014467</v>
      </c>
      <c r="I19" s="137">
        <v>2500700173</v>
      </c>
      <c r="J19" s="137">
        <v>2500700173</v>
      </c>
      <c r="K19" s="128">
        <v>101650</v>
      </c>
      <c r="L19" s="137">
        <v>1206010102</v>
      </c>
      <c r="M19" s="59">
        <v>16</v>
      </c>
    </row>
    <row r="20" spans="1:13" ht="21">
      <c r="A20" s="137"/>
      <c r="B20" s="137"/>
      <c r="C20" s="137">
        <v>2500700173</v>
      </c>
      <c r="D20" s="137" t="s">
        <v>229</v>
      </c>
      <c r="E20" s="137">
        <v>81</v>
      </c>
      <c r="F20" s="137" t="s">
        <v>423</v>
      </c>
      <c r="G20" s="146">
        <v>43903</v>
      </c>
      <c r="H20" s="137">
        <v>6100025277</v>
      </c>
      <c r="I20" s="137">
        <v>2500700173</v>
      </c>
      <c r="J20" s="137">
        <v>2500700173</v>
      </c>
      <c r="K20" s="128">
        <v>168000</v>
      </c>
      <c r="L20" s="137">
        <v>1206090102</v>
      </c>
      <c r="M20" s="59">
        <v>17</v>
      </c>
    </row>
    <row r="21" spans="1:13" ht="21">
      <c r="A21" s="137"/>
      <c r="B21" s="137"/>
      <c r="C21" s="137">
        <v>2500700173</v>
      </c>
      <c r="D21" s="137" t="s">
        <v>229</v>
      </c>
      <c r="E21" s="137">
        <v>81</v>
      </c>
      <c r="F21" s="137" t="s">
        <v>421</v>
      </c>
      <c r="G21" s="146">
        <v>43908</v>
      </c>
      <c r="H21" s="137">
        <v>6100022465</v>
      </c>
      <c r="I21" s="137">
        <v>2500700173</v>
      </c>
      <c r="J21" s="137">
        <v>2500700173</v>
      </c>
      <c r="K21" s="128">
        <v>2200000</v>
      </c>
      <c r="L21" s="137">
        <v>1206090102</v>
      </c>
      <c r="M21" s="59">
        <v>18</v>
      </c>
    </row>
    <row r="22" spans="1:13" ht="21">
      <c r="A22" s="137"/>
      <c r="B22" s="137"/>
      <c r="C22" s="137">
        <v>2500700173</v>
      </c>
      <c r="D22" s="137" t="s">
        <v>229</v>
      </c>
      <c r="E22" s="137">
        <v>81</v>
      </c>
      <c r="F22" s="137" t="s">
        <v>421</v>
      </c>
      <c r="G22" s="146">
        <v>43908</v>
      </c>
      <c r="H22" s="137">
        <v>6100024288</v>
      </c>
      <c r="I22" s="137">
        <v>2500700173</v>
      </c>
      <c r="J22" s="137">
        <v>2500700173</v>
      </c>
      <c r="K22" s="128">
        <v>1700000</v>
      </c>
      <c r="L22" s="137">
        <v>1206090102</v>
      </c>
      <c r="M22" s="59">
        <v>19</v>
      </c>
    </row>
    <row r="23" spans="1:13" ht="21">
      <c r="A23" s="137"/>
      <c r="B23" s="137"/>
      <c r="C23" s="137">
        <v>2500700173</v>
      </c>
      <c r="D23" s="137" t="s">
        <v>229</v>
      </c>
      <c r="E23" s="137">
        <v>81</v>
      </c>
      <c r="F23" s="137" t="s">
        <v>421</v>
      </c>
      <c r="G23" s="146">
        <v>43908</v>
      </c>
      <c r="H23" s="137">
        <v>6100024289</v>
      </c>
      <c r="I23" s="137">
        <v>2500700173</v>
      </c>
      <c r="J23" s="137">
        <v>2500700173</v>
      </c>
      <c r="K23" s="128">
        <v>1400000</v>
      </c>
      <c r="L23" s="137">
        <v>1206090102</v>
      </c>
      <c r="M23" s="59">
        <v>20</v>
      </c>
    </row>
    <row r="24" spans="1:13" ht="21">
      <c r="A24" s="137"/>
      <c r="B24" s="137"/>
      <c r="C24" s="137">
        <v>2500700173</v>
      </c>
      <c r="D24" s="137" t="s">
        <v>229</v>
      </c>
      <c r="E24" s="137">
        <v>81</v>
      </c>
      <c r="F24" s="137" t="s">
        <v>422</v>
      </c>
      <c r="G24" s="146">
        <v>43910</v>
      </c>
      <c r="H24" s="137">
        <v>6100024191</v>
      </c>
      <c r="I24" s="137">
        <v>2500700173</v>
      </c>
      <c r="J24" s="137">
        <v>2500700173</v>
      </c>
      <c r="K24" s="128">
        <v>42500</v>
      </c>
      <c r="L24" s="137">
        <v>1206010102</v>
      </c>
      <c r="M24" s="59">
        <v>21</v>
      </c>
    </row>
    <row r="25" spans="1:13" ht="21">
      <c r="A25" s="137"/>
      <c r="B25" s="137"/>
      <c r="C25" s="137">
        <v>2500700173</v>
      </c>
      <c r="D25" s="137" t="s">
        <v>278</v>
      </c>
      <c r="E25" s="137">
        <v>40</v>
      </c>
      <c r="F25" s="137" t="s">
        <v>375</v>
      </c>
      <c r="G25" s="146">
        <v>43922</v>
      </c>
      <c r="H25" s="137">
        <v>100070432</v>
      </c>
      <c r="I25" s="137">
        <v>2500700173</v>
      </c>
      <c r="J25" s="137">
        <v>2500700173</v>
      </c>
      <c r="K25" s="128">
        <v>144500</v>
      </c>
      <c r="L25" s="137">
        <v>1206010102</v>
      </c>
      <c r="M25" s="59">
        <v>22</v>
      </c>
    </row>
    <row r="26" spans="1:13" ht="21">
      <c r="A26" s="137"/>
      <c r="B26" s="137"/>
      <c r="C26" s="137">
        <v>2500700173</v>
      </c>
      <c r="D26" s="137" t="s">
        <v>278</v>
      </c>
      <c r="E26" s="137">
        <v>40</v>
      </c>
      <c r="F26" s="137" t="s">
        <v>375</v>
      </c>
      <c r="G26" s="146">
        <v>43922</v>
      </c>
      <c r="H26" s="137">
        <v>100070433</v>
      </c>
      <c r="I26" s="137">
        <v>2500700173</v>
      </c>
      <c r="J26" s="137">
        <v>2500700173</v>
      </c>
      <c r="K26" s="128">
        <v>149500</v>
      </c>
      <c r="L26" s="137">
        <v>1206010102</v>
      </c>
      <c r="M26" s="59">
        <v>23</v>
      </c>
    </row>
    <row r="27" spans="1:13" ht="21">
      <c r="A27" s="137"/>
      <c r="B27" s="137"/>
      <c r="C27" s="137">
        <v>2500700173</v>
      </c>
      <c r="D27" s="137" t="s">
        <v>278</v>
      </c>
      <c r="E27" s="137">
        <v>40</v>
      </c>
      <c r="F27" s="137" t="s">
        <v>375</v>
      </c>
      <c r="G27" s="146">
        <v>43922</v>
      </c>
      <c r="H27" s="137">
        <v>100070434</v>
      </c>
      <c r="I27" s="137">
        <v>2500700173</v>
      </c>
      <c r="J27" s="137">
        <v>2500700173</v>
      </c>
      <c r="K27" s="128">
        <v>245000</v>
      </c>
      <c r="L27" s="137">
        <v>1206010102</v>
      </c>
      <c r="M27" s="59">
        <v>24</v>
      </c>
    </row>
    <row r="28" spans="1:13" ht="21">
      <c r="A28" s="137"/>
      <c r="B28" s="137"/>
      <c r="C28" s="137">
        <v>2500700173</v>
      </c>
      <c r="D28" s="137" t="s">
        <v>278</v>
      </c>
      <c r="E28" s="137">
        <v>40</v>
      </c>
      <c r="F28" s="137" t="s">
        <v>375</v>
      </c>
      <c r="G28" s="146">
        <v>43922</v>
      </c>
      <c r="H28" s="137">
        <v>100070435</v>
      </c>
      <c r="I28" s="137">
        <v>2500700173</v>
      </c>
      <c r="J28" s="137">
        <v>2500700173</v>
      </c>
      <c r="K28" s="128">
        <v>1080000</v>
      </c>
      <c r="L28" s="137">
        <v>1206010102</v>
      </c>
      <c r="M28" s="59">
        <v>25</v>
      </c>
    </row>
    <row r="29" spans="1:13" ht="21">
      <c r="A29" s="137"/>
      <c r="B29" s="137"/>
      <c r="C29" s="137">
        <v>2500700173</v>
      </c>
      <c r="D29" s="137" t="s">
        <v>278</v>
      </c>
      <c r="E29" s="137">
        <v>40</v>
      </c>
      <c r="F29" s="137" t="s">
        <v>375</v>
      </c>
      <c r="G29" s="146">
        <v>43922</v>
      </c>
      <c r="H29" s="137">
        <v>100071024</v>
      </c>
      <c r="I29" s="137">
        <v>2500700173</v>
      </c>
      <c r="J29" s="137">
        <v>2500700173</v>
      </c>
      <c r="K29" s="128">
        <v>2039100</v>
      </c>
      <c r="L29" s="137">
        <v>1206010102</v>
      </c>
      <c r="M29" s="59">
        <v>26</v>
      </c>
    </row>
    <row r="30" spans="1:13" ht="21">
      <c r="A30" s="137"/>
      <c r="B30" s="137"/>
      <c r="C30" s="137">
        <v>2500700173</v>
      </c>
      <c r="D30" s="137" t="s">
        <v>278</v>
      </c>
      <c r="E30" s="137">
        <v>40</v>
      </c>
      <c r="F30" s="137" t="s">
        <v>375</v>
      </c>
      <c r="G30" s="146">
        <v>43922</v>
      </c>
      <c r="H30" s="137">
        <v>100075020</v>
      </c>
      <c r="I30" s="137">
        <v>2500700173</v>
      </c>
      <c r="J30" s="137">
        <v>2500700173</v>
      </c>
      <c r="K30" s="128">
        <v>253400</v>
      </c>
      <c r="L30" s="137">
        <v>1206010102</v>
      </c>
      <c r="M30" s="59">
        <v>27</v>
      </c>
    </row>
    <row r="31" spans="1:13" ht="21">
      <c r="A31" s="137"/>
      <c r="B31" s="137"/>
      <c r="C31" s="137">
        <v>2500700173</v>
      </c>
      <c r="D31" s="137" t="s">
        <v>229</v>
      </c>
      <c r="E31" s="137">
        <v>81</v>
      </c>
      <c r="F31" s="137" t="s">
        <v>422</v>
      </c>
      <c r="G31" s="146">
        <v>43922</v>
      </c>
      <c r="H31" s="137">
        <v>6100020886</v>
      </c>
      <c r="I31" s="137">
        <v>2500700173</v>
      </c>
      <c r="J31" s="137">
        <v>2500700173</v>
      </c>
      <c r="K31" s="128">
        <v>350000</v>
      </c>
      <c r="L31" s="137">
        <v>1206090102</v>
      </c>
      <c r="M31" s="59">
        <v>28</v>
      </c>
    </row>
    <row r="32" spans="1:13" ht="21">
      <c r="A32" s="137"/>
      <c r="B32" s="137"/>
      <c r="C32" s="137">
        <v>2500700173</v>
      </c>
      <c r="D32" s="137" t="s">
        <v>229</v>
      </c>
      <c r="E32" s="137">
        <v>81</v>
      </c>
      <c r="F32" s="137" t="s">
        <v>424</v>
      </c>
      <c r="G32" s="146">
        <v>43922</v>
      </c>
      <c r="H32" s="137">
        <v>6100026858</v>
      </c>
      <c r="I32" s="137">
        <v>2500700173</v>
      </c>
      <c r="J32" s="137">
        <v>2500700173</v>
      </c>
      <c r="K32" s="128">
        <v>19600000</v>
      </c>
      <c r="L32" s="137">
        <v>1206090102</v>
      </c>
      <c r="M32" s="59">
        <v>29</v>
      </c>
    </row>
    <row r="33" spans="1:13" ht="21">
      <c r="A33" s="137"/>
      <c r="B33" s="137"/>
      <c r="C33" s="137">
        <v>2500700173</v>
      </c>
      <c r="D33" s="137" t="s">
        <v>229</v>
      </c>
      <c r="E33" s="137">
        <v>81</v>
      </c>
      <c r="F33" s="137" t="s">
        <v>391</v>
      </c>
      <c r="G33" s="146">
        <v>43922</v>
      </c>
      <c r="H33" s="137">
        <v>6100027750</v>
      </c>
      <c r="I33" s="137">
        <v>2500700173</v>
      </c>
      <c r="J33" s="137">
        <v>2500700173</v>
      </c>
      <c r="K33" s="128">
        <v>90118</v>
      </c>
      <c r="L33" s="137">
        <v>1206120102</v>
      </c>
      <c r="M33" s="59">
        <v>30</v>
      </c>
    </row>
    <row r="34" spans="1:13" ht="21">
      <c r="A34" s="137"/>
      <c r="B34" s="137"/>
      <c r="C34" s="137">
        <v>2500700173</v>
      </c>
      <c r="D34" s="137" t="s">
        <v>229</v>
      </c>
      <c r="E34" s="137">
        <v>81</v>
      </c>
      <c r="F34" s="137" t="s">
        <v>391</v>
      </c>
      <c r="G34" s="146">
        <v>43922</v>
      </c>
      <c r="H34" s="137">
        <v>6100027750</v>
      </c>
      <c r="I34" s="137">
        <v>2500700173</v>
      </c>
      <c r="J34" s="137">
        <v>2500700173</v>
      </c>
      <c r="K34" s="128">
        <v>74250</v>
      </c>
      <c r="L34" s="137">
        <v>1206120102</v>
      </c>
      <c r="M34" s="59">
        <v>31</v>
      </c>
    </row>
    <row r="35" spans="1:13" ht="21">
      <c r="A35" s="137"/>
      <c r="B35" s="137"/>
      <c r="C35" s="137">
        <v>2500700173</v>
      </c>
      <c r="D35" s="137" t="s">
        <v>229</v>
      </c>
      <c r="E35" s="137">
        <v>81</v>
      </c>
      <c r="F35" s="137" t="s">
        <v>391</v>
      </c>
      <c r="G35" s="146">
        <v>43922</v>
      </c>
      <c r="H35" s="137">
        <v>6100027750</v>
      </c>
      <c r="I35" s="137">
        <v>2500700173</v>
      </c>
      <c r="J35" s="137">
        <v>2500700173</v>
      </c>
      <c r="K35" s="128">
        <v>57810</v>
      </c>
      <c r="L35" s="137">
        <v>1206120102</v>
      </c>
      <c r="M35" s="59">
        <v>32</v>
      </c>
    </row>
    <row r="36" spans="1:13" ht="21">
      <c r="A36" s="137"/>
      <c r="B36" s="137"/>
      <c r="C36" s="137">
        <v>2500700173</v>
      </c>
      <c r="D36" s="137" t="s">
        <v>229</v>
      </c>
      <c r="E36" s="137">
        <v>81</v>
      </c>
      <c r="F36" s="137" t="s">
        <v>391</v>
      </c>
      <c r="G36" s="146">
        <v>43922</v>
      </c>
      <c r="H36" s="137">
        <v>6100027750</v>
      </c>
      <c r="I36" s="137">
        <v>2500700173</v>
      </c>
      <c r="J36" s="137">
        <v>2500700173</v>
      </c>
      <c r="K36" s="128">
        <v>147000</v>
      </c>
      <c r="L36" s="137">
        <v>1206120102</v>
      </c>
      <c r="M36" s="59">
        <v>33</v>
      </c>
    </row>
    <row r="37" spans="1:13" ht="21">
      <c r="A37" s="137"/>
      <c r="B37" s="137"/>
      <c r="C37" s="137">
        <v>2500700173</v>
      </c>
      <c r="D37" s="137" t="s">
        <v>229</v>
      </c>
      <c r="E37" s="137">
        <v>81</v>
      </c>
      <c r="F37" s="137" t="s">
        <v>391</v>
      </c>
      <c r="G37" s="146">
        <v>43922</v>
      </c>
      <c r="H37" s="137">
        <v>6100027750</v>
      </c>
      <c r="I37" s="137">
        <v>2500700173</v>
      </c>
      <c r="J37" s="137">
        <v>2500700173</v>
      </c>
      <c r="K37" s="128">
        <v>24375</v>
      </c>
      <c r="L37" s="137">
        <v>1206120102</v>
      </c>
      <c r="M37" s="59">
        <v>34</v>
      </c>
    </row>
    <row r="38" spans="1:13" ht="21">
      <c r="A38" s="137"/>
      <c r="B38" s="137"/>
      <c r="C38" s="137">
        <v>2500700173</v>
      </c>
      <c r="D38" s="137" t="s">
        <v>229</v>
      </c>
      <c r="E38" s="137">
        <v>91</v>
      </c>
      <c r="F38" s="137" t="s">
        <v>391</v>
      </c>
      <c r="G38" s="146">
        <v>43922</v>
      </c>
      <c r="H38" s="137">
        <v>6100027761</v>
      </c>
      <c r="I38" s="137">
        <v>2500700173</v>
      </c>
      <c r="J38" s="137">
        <v>2500700173</v>
      </c>
      <c r="K38" s="128">
        <v>-90118</v>
      </c>
      <c r="L38" s="137">
        <v>1206120102</v>
      </c>
      <c r="M38" s="59">
        <v>35</v>
      </c>
    </row>
    <row r="39" spans="1:13" ht="21">
      <c r="A39" s="137"/>
      <c r="B39" s="137"/>
      <c r="C39" s="137">
        <v>2500700173</v>
      </c>
      <c r="D39" s="137" t="s">
        <v>229</v>
      </c>
      <c r="E39" s="137">
        <v>91</v>
      </c>
      <c r="F39" s="137" t="s">
        <v>391</v>
      </c>
      <c r="G39" s="146">
        <v>43922</v>
      </c>
      <c r="H39" s="137">
        <v>6100027761</v>
      </c>
      <c r="I39" s="137">
        <v>2500700173</v>
      </c>
      <c r="J39" s="137">
        <v>2500700173</v>
      </c>
      <c r="K39" s="128">
        <v>-74250</v>
      </c>
      <c r="L39" s="137">
        <v>1206120102</v>
      </c>
      <c r="M39" s="59">
        <v>36</v>
      </c>
    </row>
    <row r="40" spans="1:13" ht="21">
      <c r="A40" s="137"/>
      <c r="B40" s="137"/>
      <c r="C40" s="137">
        <v>2500700173</v>
      </c>
      <c r="D40" s="137" t="s">
        <v>229</v>
      </c>
      <c r="E40" s="137">
        <v>91</v>
      </c>
      <c r="F40" s="137" t="s">
        <v>391</v>
      </c>
      <c r="G40" s="146">
        <v>43922</v>
      </c>
      <c r="H40" s="137">
        <v>6100027761</v>
      </c>
      <c r="I40" s="137">
        <v>2500700173</v>
      </c>
      <c r="J40" s="137">
        <v>2500700173</v>
      </c>
      <c r="K40" s="128">
        <v>-57810</v>
      </c>
      <c r="L40" s="137">
        <v>1206120102</v>
      </c>
      <c r="M40" s="59">
        <v>37</v>
      </c>
    </row>
    <row r="41" spans="1:13" ht="21">
      <c r="A41" s="137"/>
      <c r="B41" s="137"/>
      <c r="C41" s="137">
        <v>2500700173</v>
      </c>
      <c r="D41" s="137" t="s">
        <v>229</v>
      </c>
      <c r="E41" s="137">
        <v>91</v>
      </c>
      <c r="F41" s="137" t="s">
        <v>391</v>
      </c>
      <c r="G41" s="146">
        <v>43922</v>
      </c>
      <c r="H41" s="137">
        <v>6100027761</v>
      </c>
      <c r="I41" s="137">
        <v>2500700173</v>
      </c>
      <c r="J41" s="137">
        <v>2500700173</v>
      </c>
      <c r="K41" s="128">
        <v>-147000</v>
      </c>
      <c r="L41" s="137">
        <v>1206120102</v>
      </c>
      <c r="M41" s="59">
        <v>38</v>
      </c>
    </row>
    <row r="42" spans="1:13" ht="21">
      <c r="A42" s="137"/>
      <c r="B42" s="137"/>
      <c r="C42" s="137">
        <v>2500700173</v>
      </c>
      <c r="D42" s="137" t="s">
        <v>229</v>
      </c>
      <c r="E42" s="137">
        <v>91</v>
      </c>
      <c r="F42" s="137" t="s">
        <v>391</v>
      </c>
      <c r="G42" s="146">
        <v>43922</v>
      </c>
      <c r="H42" s="137">
        <v>6100027761</v>
      </c>
      <c r="I42" s="137">
        <v>2500700173</v>
      </c>
      <c r="J42" s="137">
        <v>2500700173</v>
      </c>
      <c r="K42" s="128">
        <v>-24375</v>
      </c>
      <c r="L42" s="137">
        <v>1206120102</v>
      </c>
      <c r="M42" s="59">
        <v>39</v>
      </c>
    </row>
    <row r="43" spans="1:13" ht="21">
      <c r="A43" s="137"/>
      <c r="B43" s="137"/>
      <c r="C43" s="137">
        <v>2500700173</v>
      </c>
      <c r="D43" s="137" t="s">
        <v>229</v>
      </c>
      <c r="E43" s="137">
        <v>81</v>
      </c>
      <c r="F43" s="137" t="s">
        <v>425</v>
      </c>
      <c r="G43" s="146">
        <v>43922</v>
      </c>
      <c r="H43" s="137">
        <v>6100028440</v>
      </c>
      <c r="I43" s="137">
        <v>2500700173</v>
      </c>
      <c r="J43" s="137">
        <v>2500700173</v>
      </c>
      <c r="K43" s="128">
        <v>300000</v>
      </c>
      <c r="L43" s="137">
        <v>1206090102</v>
      </c>
      <c r="M43" s="59">
        <v>40</v>
      </c>
    </row>
    <row r="44" spans="1:13" ht="21">
      <c r="A44" s="137"/>
      <c r="B44" s="137"/>
      <c r="C44" s="137">
        <v>2500700173</v>
      </c>
      <c r="D44" s="137" t="s">
        <v>229</v>
      </c>
      <c r="E44" s="137">
        <v>81</v>
      </c>
      <c r="F44" s="137" t="s">
        <v>391</v>
      </c>
      <c r="G44" s="146">
        <v>43922</v>
      </c>
      <c r="H44" s="137">
        <v>6100029262</v>
      </c>
      <c r="I44" s="137">
        <v>2500700173</v>
      </c>
      <c r="J44" s="137">
        <v>2500700173</v>
      </c>
      <c r="K44" s="128">
        <v>57810</v>
      </c>
      <c r="L44" s="137">
        <v>1206120102</v>
      </c>
      <c r="M44" s="59">
        <v>41</v>
      </c>
    </row>
    <row r="45" spans="1:13" ht="21">
      <c r="A45" s="137"/>
      <c r="B45" s="137"/>
      <c r="C45" s="137">
        <v>2500700173</v>
      </c>
      <c r="D45" s="137" t="s">
        <v>229</v>
      </c>
      <c r="E45" s="137">
        <v>81</v>
      </c>
      <c r="F45" s="137" t="s">
        <v>391</v>
      </c>
      <c r="G45" s="146">
        <v>43922</v>
      </c>
      <c r="H45" s="137">
        <v>6100029262</v>
      </c>
      <c r="I45" s="137">
        <v>2500700173</v>
      </c>
      <c r="J45" s="137">
        <v>2500700173</v>
      </c>
      <c r="K45" s="128">
        <v>147000</v>
      </c>
      <c r="L45" s="137">
        <v>1206120102</v>
      </c>
      <c r="M45" s="59">
        <v>42</v>
      </c>
    </row>
    <row r="46" spans="1:13" ht="21">
      <c r="A46" s="137"/>
      <c r="B46" s="137"/>
      <c r="C46" s="137">
        <v>2500700173</v>
      </c>
      <c r="D46" s="137" t="s">
        <v>229</v>
      </c>
      <c r="E46" s="137">
        <v>81</v>
      </c>
      <c r="F46" s="137" t="s">
        <v>391</v>
      </c>
      <c r="G46" s="146">
        <v>43922</v>
      </c>
      <c r="H46" s="137">
        <v>6100029262</v>
      </c>
      <c r="I46" s="137">
        <v>2500700173</v>
      </c>
      <c r="J46" s="137">
        <v>2500700173</v>
      </c>
      <c r="K46" s="128">
        <v>24375</v>
      </c>
      <c r="L46" s="137">
        <v>1206120102</v>
      </c>
      <c r="M46" s="59">
        <v>43</v>
      </c>
    </row>
    <row r="47" spans="1:13" ht="21">
      <c r="A47" s="137"/>
      <c r="B47" s="137"/>
      <c r="C47" s="137">
        <v>2500700173</v>
      </c>
      <c r="D47" s="137" t="s">
        <v>229</v>
      </c>
      <c r="E47" s="137">
        <v>81</v>
      </c>
      <c r="F47" s="137" t="s">
        <v>376</v>
      </c>
      <c r="G47" s="146">
        <v>43923</v>
      </c>
      <c r="H47" s="137">
        <v>6100022468</v>
      </c>
      <c r="I47" s="137">
        <v>2500700173</v>
      </c>
      <c r="J47" s="137">
        <v>2500700173</v>
      </c>
      <c r="K47" s="128">
        <v>200000</v>
      </c>
      <c r="L47" s="137">
        <v>1206090102</v>
      </c>
      <c r="M47" s="59">
        <v>44</v>
      </c>
    </row>
    <row r="48" spans="1:13" ht="21">
      <c r="A48" s="137"/>
      <c r="B48" s="137"/>
      <c r="C48" s="137">
        <v>2500700173</v>
      </c>
      <c r="D48" s="137" t="s">
        <v>229</v>
      </c>
      <c r="E48" s="137">
        <v>81</v>
      </c>
      <c r="F48" s="137" t="s">
        <v>376</v>
      </c>
      <c r="G48" s="146">
        <v>43923</v>
      </c>
      <c r="H48" s="137">
        <v>6100022468</v>
      </c>
      <c r="I48" s="137">
        <v>2500700173</v>
      </c>
      <c r="J48" s="137">
        <v>2500700173</v>
      </c>
      <c r="K48" s="128">
        <v>170000</v>
      </c>
      <c r="L48" s="137">
        <v>1206090102</v>
      </c>
      <c r="M48" s="59">
        <v>45</v>
      </c>
    </row>
    <row r="49" spans="1:13" ht="21">
      <c r="A49" s="137"/>
      <c r="B49" s="137"/>
      <c r="C49" s="137">
        <v>2500700173</v>
      </c>
      <c r="D49" s="137" t="s">
        <v>229</v>
      </c>
      <c r="E49" s="137">
        <v>81</v>
      </c>
      <c r="F49" s="137" t="s">
        <v>376</v>
      </c>
      <c r="G49" s="146">
        <v>43923</v>
      </c>
      <c r="H49" s="137">
        <v>6100024153</v>
      </c>
      <c r="I49" s="137">
        <v>2500700173</v>
      </c>
      <c r="J49" s="137">
        <v>2500700173</v>
      </c>
      <c r="K49" s="128">
        <v>88000</v>
      </c>
      <c r="L49" s="137">
        <v>1206090102</v>
      </c>
      <c r="M49" s="59">
        <v>46</v>
      </c>
    </row>
    <row r="50" spans="1:13" ht="21">
      <c r="A50" s="137"/>
      <c r="B50" s="137"/>
      <c r="C50" s="137">
        <v>2500700173</v>
      </c>
      <c r="D50" s="137" t="s">
        <v>229</v>
      </c>
      <c r="E50" s="137">
        <v>81</v>
      </c>
      <c r="F50" s="137" t="s">
        <v>376</v>
      </c>
      <c r="G50" s="146">
        <v>43923</v>
      </c>
      <c r="H50" s="137">
        <v>6100026933</v>
      </c>
      <c r="I50" s="137">
        <v>2500700173</v>
      </c>
      <c r="J50" s="137">
        <v>2500700173</v>
      </c>
      <c r="K50" s="128">
        <v>4950000</v>
      </c>
      <c r="L50" s="137">
        <v>1206090102</v>
      </c>
      <c r="M50" s="59">
        <v>47</v>
      </c>
    </row>
    <row r="51" spans="1:13" ht="21">
      <c r="A51" s="137"/>
      <c r="B51" s="137"/>
      <c r="C51" s="137">
        <v>2500700173</v>
      </c>
      <c r="D51" s="137" t="s">
        <v>229</v>
      </c>
      <c r="E51" s="137">
        <v>81</v>
      </c>
      <c r="F51" s="137" t="s">
        <v>400</v>
      </c>
      <c r="G51" s="146">
        <v>43924</v>
      </c>
      <c r="H51" s="137">
        <v>6100030663</v>
      </c>
      <c r="I51" s="137">
        <v>2500700173</v>
      </c>
      <c r="J51" s="137">
        <v>2500700173</v>
      </c>
      <c r="K51" s="128">
        <v>960000</v>
      </c>
      <c r="L51" s="137">
        <v>1206090102</v>
      </c>
      <c r="M51" s="59">
        <v>48</v>
      </c>
    </row>
    <row r="52" spans="1:13" ht="21">
      <c r="A52" s="137"/>
      <c r="B52" s="137"/>
      <c r="C52" s="137">
        <v>2500700173</v>
      </c>
      <c r="D52" s="137" t="s">
        <v>229</v>
      </c>
      <c r="E52" s="137">
        <v>81</v>
      </c>
      <c r="F52" s="137" t="s">
        <v>368</v>
      </c>
      <c r="G52" s="146">
        <v>43931</v>
      </c>
      <c r="H52" s="137">
        <v>6100030660</v>
      </c>
      <c r="I52" s="137">
        <v>2500700173</v>
      </c>
      <c r="J52" s="137">
        <v>2500700173</v>
      </c>
      <c r="K52" s="128">
        <v>349300</v>
      </c>
      <c r="L52" s="137">
        <v>1206090102</v>
      </c>
      <c r="M52" s="59">
        <v>49</v>
      </c>
    </row>
    <row r="53" spans="1:13" ht="21">
      <c r="A53" s="137"/>
      <c r="B53" s="137"/>
      <c r="C53" s="137">
        <v>2500700173</v>
      </c>
      <c r="D53" s="137" t="s">
        <v>229</v>
      </c>
      <c r="E53" s="137">
        <v>81</v>
      </c>
      <c r="F53" s="137" t="s">
        <v>370</v>
      </c>
      <c r="G53" s="146">
        <v>43934</v>
      </c>
      <c r="H53" s="137">
        <v>6100026821</v>
      </c>
      <c r="I53" s="137">
        <v>2500700173</v>
      </c>
      <c r="J53" s="137">
        <v>2500700173</v>
      </c>
      <c r="K53" s="128">
        <v>295000</v>
      </c>
      <c r="L53" s="137">
        <v>1206090102</v>
      </c>
      <c r="M53" s="59">
        <v>50</v>
      </c>
    </row>
    <row r="54" spans="1:14" ht="21">
      <c r="A54" s="137"/>
      <c r="B54" s="137"/>
      <c r="C54" s="137">
        <v>2500700173</v>
      </c>
      <c r="D54" s="137" t="s">
        <v>229</v>
      </c>
      <c r="E54" s="137">
        <v>81</v>
      </c>
      <c r="F54" s="137" t="s">
        <v>397</v>
      </c>
      <c r="G54" s="146">
        <v>43945</v>
      </c>
      <c r="H54" s="137">
        <v>6100027268</v>
      </c>
      <c r="I54" s="137">
        <v>2500700173</v>
      </c>
      <c r="J54" s="137">
        <v>2500700173</v>
      </c>
      <c r="K54" s="128">
        <v>220000</v>
      </c>
      <c r="L54" s="137">
        <v>1206090102</v>
      </c>
      <c r="M54" s="59">
        <v>51</v>
      </c>
      <c r="N54" s="17"/>
    </row>
    <row r="55" spans="1:13" ht="21">
      <c r="A55" s="2">
        <v>3</v>
      </c>
      <c r="B55" s="2" t="s">
        <v>438</v>
      </c>
      <c r="C55" s="2">
        <v>2500700238</v>
      </c>
      <c r="D55" s="2" t="s">
        <v>229</v>
      </c>
      <c r="E55" s="2">
        <v>81</v>
      </c>
      <c r="F55" s="2" t="s">
        <v>383</v>
      </c>
      <c r="G55" s="21">
        <v>43938</v>
      </c>
      <c r="H55" s="2">
        <v>6100031317</v>
      </c>
      <c r="I55" s="2">
        <v>2500700242</v>
      </c>
      <c r="J55" s="2">
        <v>2500700238</v>
      </c>
      <c r="K55" s="18">
        <v>185000</v>
      </c>
      <c r="L55" s="2">
        <v>1206060102</v>
      </c>
      <c r="M55" s="59">
        <v>52</v>
      </c>
    </row>
    <row r="56" spans="1:13" ht="21">
      <c r="A56" s="2"/>
      <c r="B56" s="2"/>
      <c r="C56" s="2">
        <v>2500700238</v>
      </c>
      <c r="D56" s="2" t="s">
        <v>229</v>
      </c>
      <c r="E56" s="2">
        <v>81</v>
      </c>
      <c r="F56" s="2" t="s">
        <v>373</v>
      </c>
      <c r="G56" s="21">
        <v>43942</v>
      </c>
      <c r="H56" s="2">
        <v>6100030338</v>
      </c>
      <c r="I56" s="2">
        <v>2500700242</v>
      </c>
      <c r="J56" s="2">
        <v>2500700238</v>
      </c>
      <c r="K56" s="18">
        <v>126000</v>
      </c>
      <c r="L56" s="2">
        <v>1206060102</v>
      </c>
      <c r="M56" s="59">
        <v>53</v>
      </c>
    </row>
    <row r="57" spans="1:13" ht="21">
      <c r="A57" s="2"/>
      <c r="B57" s="2"/>
      <c r="C57" s="2">
        <v>2500700238</v>
      </c>
      <c r="D57" s="2" t="s">
        <v>229</v>
      </c>
      <c r="E57" s="2">
        <v>81</v>
      </c>
      <c r="F57" s="2" t="s">
        <v>373</v>
      </c>
      <c r="G57" s="21">
        <v>43942</v>
      </c>
      <c r="H57" s="2">
        <v>6100030339</v>
      </c>
      <c r="I57" s="2">
        <v>2500700242</v>
      </c>
      <c r="J57" s="2">
        <v>2500700238</v>
      </c>
      <c r="K57" s="18">
        <v>126000</v>
      </c>
      <c r="L57" s="2">
        <v>1206060102</v>
      </c>
      <c r="M57" s="59">
        <v>54</v>
      </c>
    </row>
    <row r="58" spans="1:13" ht="21">
      <c r="A58" s="2"/>
      <c r="B58" s="2"/>
      <c r="C58" s="2">
        <v>2500700238</v>
      </c>
      <c r="D58" s="2" t="s">
        <v>229</v>
      </c>
      <c r="E58" s="2">
        <v>81</v>
      </c>
      <c r="F58" s="2" t="s">
        <v>398</v>
      </c>
      <c r="G58" s="21">
        <v>43944</v>
      </c>
      <c r="H58" s="2">
        <v>6100025141</v>
      </c>
      <c r="I58" s="2">
        <v>2500700242</v>
      </c>
      <c r="J58" s="2">
        <v>2500700238</v>
      </c>
      <c r="K58" s="18">
        <v>178000</v>
      </c>
      <c r="L58" s="2">
        <v>1206060102</v>
      </c>
      <c r="M58" s="59">
        <v>55</v>
      </c>
    </row>
    <row r="59" spans="1:13" ht="21">
      <c r="A59" s="2"/>
      <c r="B59" s="2"/>
      <c r="C59" s="2">
        <v>2500700238</v>
      </c>
      <c r="D59" s="2" t="s">
        <v>229</v>
      </c>
      <c r="E59" s="2">
        <v>81</v>
      </c>
      <c r="F59" s="2" t="s">
        <v>437</v>
      </c>
      <c r="G59" s="21">
        <v>43949</v>
      </c>
      <c r="H59" s="2">
        <v>6100029911</v>
      </c>
      <c r="I59" s="2">
        <v>2500700242</v>
      </c>
      <c r="J59" s="2">
        <v>2500700238</v>
      </c>
      <c r="K59" s="18">
        <v>37000</v>
      </c>
      <c r="L59" s="2">
        <v>1206060102</v>
      </c>
      <c r="M59" s="59">
        <v>56</v>
      </c>
    </row>
    <row r="60" spans="1:13" ht="21">
      <c r="A60" s="2"/>
      <c r="B60" s="2"/>
      <c r="C60" s="2">
        <v>2500700238</v>
      </c>
      <c r="D60" s="2" t="s">
        <v>229</v>
      </c>
      <c r="E60" s="2">
        <v>81</v>
      </c>
      <c r="F60" s="2" t="s">
        <v>380</v>
      </c>
      <c r="G60" s="21">
        <v>43951</v>
      </c>
      <c r="H60" s="2">
        <v>6100030340</v>
      </c>
      <c r="I60" s="2">
        <v>2500700242</v>
      </c>
      <c r="J60" s="2">
        <v>2500700238</v>
      </c>
      <c r="K60" s="18">
        <v>126000</v>
      </c>
      <c r="L60" s="2">
        <v>1206060102</v>
      </c>
      <c r="M60" s="59">
        <v>57</v>
      </c>
    </row>
    <row r="61" spans="1:13" ht="21">
      <c r="A61" s="141">
        <v>4</v>
      </c>
      <c r="B61" s="141" t="s">
        <v>452</v>
      </c>
      <c r="C61" s="141">
        <v>2500700244</v>
      </c>
      <c r="D61" s="141" t="s">
        <v>229</v>
      </c>
      <c r="E61" s="141">
        <v>81</v>
      </c>
      <c r="F61" s="141" t="s">
        <v>401</v>
      </c>
      <c r="G61" s="150">
        <v>43948</v>
      </c>
      <c r="H61" s="141">
        <v>6100025352</v>
      </c>
      <c r="I61" s="141">
        <v>2500700244</v>
      </c>
      <c r="J61" s="141">
        <v>2500700244</v>
      </c>
      <c r="K61" s="132">
        <v>195000</v>
      </c>
      <c r="L61" s="141">
        <v>1206060102</v>
      </c>
      <c r="M61" s="59">
        <v>58</v>
      </c>
    </row>
    <row r="62" spans="1:13" ht="21">
      <c r="A62" s="141"/>
      <c r="B62" s="141"/>
      <c r="C62" s="141">
        <v>2500700244</v>
      </c>
      <c r="D62" s="141" t="s">
        <v>229</v>
      </c>
      <c r="E62" s="141">
        <v>81</v>
      </c>
      <c r="F62" s="141" t="s">
        <v>401</v>
      </c>
      <c r="G62" s="150">
        <v>43948</v>
      </c>
      <c r="H62" s="141">
        <v>6100030913</v>
      </c>
      <c r="I62" s="141">
        <v>2500700244</v>
      </c>
      <c r="J62" s="141">
        <v>2500700244</v>
      </c>
      <c r="K62" s="132">
        <v>70000</v>
      </c>
      <c r="L62" s="141">
        <v>1206060102</v>
      </c>
      <c r="M62" s="59">
        <v>59</v>
      </c>
    </row>
    <row r="63" spans="1:13" ht="21">
      <c r="A63" s="1">
        <v>5</v>
      </c>
      <c r="B63" s="1" t="s">
        <v>439</v>
      </c>
      <c r="C63" s="1">
        <v>2500700247</v>
      </c>
      <c r="D63" s="1" t="s">
        <v>229</v>
      </c>
      <c r="E63" s="1">
        <v>81</v>
      </c>
      <c r="F63" s="1" t="s">
        <v>372</v>
      </c>
      <c r="G63" s="22">
        <v>43935</v>
      </c>
      <c r="H63" s="1">
        <v>6100030243</v>
      </c>
      <c r="I63" s="1">
        <v>2500700247</v>
      </c>
      <c r="J63" s="1">
        <v>2500700247</v>
      </c>
      <c r="K63" s="20">
        <v>319000</v>
      </c>
      <c r="L63" s="1">
        <v>1206060102</v>
      </c>
      <c r="M63" s="59">
        <v>60</v>
      </c>
    </row>
    <row r="64" spans="1:13" ht="21">
      <c r="A64" s="1"/>
      <c r="B64" s="1"/>
      <c r="C64" s="1">
        <v>2500700247</v>
      </c>
      <c r="D64" s="1" t="s">
        <v>229</v>
      </c>
      <c r="E64" s="1">
        <v>81</v>
      </c>
      <c r="F64" s="1" t="s">
        <v>377</v>
      </c>
      <c r="G64" s="22">
        <v>43941</v>
      </c>
      <c r="H64" s="1">
        <v>6100029483</v>
      </c>
      <c r="I64" s="1">
        <v>2500700247</v>
      </c>
      <c r="J64" s="1">
        <v>2500700247</v>
      </c>
      <c r="K64" s="20">
        <v>146000</v>
      </c>
      <c r="L64" s="1">
        <v>1206060102</v>
      </c>
      <c r="M64" s="59">
        <v>61</v>
      </c>
    </row>
    <row r="65" spans="1:13" ht="21">
      <c r="A65" s="2">
        <v>6</v>
      </c>
      <c r="B65" s="2" t="s">
        <v>403</v>
      </c>
      <c r="C65" s="2">
        <v>2500700281</v>
      </c>
      <c r="D65" s="2" t="s">
        <v>229</v>
      </c>
      <c r="E65" s="2">
        <v>81</v>
      </c>
      <c r="F65" s="2" t="s">
        <v>371</v>
      </c>
      <c r="G65" s="21">
        <v>43906</v>
      </c>
      <c r="H65" s="2">
        <v>6100024132</v>
      </c>
      <c r="I65" s="2">
        <v>2500700282</v>
      </c>
      <c r="J65" s="2">
        <v>2500700281</v>
      </c>
      <c r="K65" s="18">
        <v>19600000</v>
      </c>
      <c r="L65" s="2">
        <v>1206100102</v>
      </c>
      <c r="M65" s="59">
        <v>62</v>
      </c>
    </row>
    <row r="66" spans="1:13" s="59" customFormat="1" ht="21">
      <c r="A66" s="3">
        <v>7</v>
      </c>
      <c r="B66" s="3" t="s">
        <v>285</v>
      </c>
      <c r="C66" s="3">
        <v>2500700387</v>
      </c>
      <c r="D66" s="3" t="s">
        <v>229</v>
      </c>
      <c r="E66" s="3">
        <v>81</v>
      </c>
      <c r="F66" s="3" t="s">
        <v>279</v>
      </c>
      <c r="G66" s="23">
        <v>43770</v>
      </c>
      <c r="H66" s="3">
        <v>6100003290</v>
      </c>
      <c r="I66" s="3">
        <v>2500700400</v>
      </c>
      <c r="J66" s="3">
        <v>2500700387</v>
      </c>
      <c r="K66" s="19">
        <v>29680000</v>
      </c>
      <c r="L66" s="3">
        <v>1206090102</v>
      </c>
      <c r="M66" s="59">
        <v>63</v>
      </c>
    </row>
    <row r="67" spans="1:13" s="59" customFormat="1" ht="21">
      <c r="A67" s="3"/>
      <c r="B67" s="3"/>
      <c r="C67" s="3">
        <v>2500700387</v>
      </c>
      <c r="D67" s="3" t="s">
        <v>229</v>
      </c>
      <c r="E67" s="3">
        <v>91</v>
      </c>
      <c r="F67" s="3" t="s">
        <v>279</v>
      </c>
      <c r="G67" s="23">
        <v>43770</v>
      </c>
      <c r="H67" s="3">
        <v>6100006725</v>
      </c>
      <c r="I67" s="3">
        <v>2500700400</v>
      </c>
      <c r="J67" s="3">
        <v>2500700387</v>
      </c>
      <c r="K67" s="19">
        <v>-29680000</v>
      </c>
      <c r="L67" s="3">
        <v>1206090102</v>
      </c>
      <c r="M67" s="59">
        <v>64</v>
      </c>
    </row>
    <row r="68" spans="1:13" s="59" customFormat="1" ht="21">
      <c r="A68" s="3"/>
      <c r="B68" s="3"/>
      <c r="C68" s="3">
        <v>2500700387</v>
      </c>
      <c r="D68" s="3" t="s">
        <v>229</v>
      </c>
      <c r="E68" s="3">
        <v>81</v>
      </c>
      <c r="F68" s="3" t="s">
        <v>399</v>
      </c>
      <c r="G68" s="23">
        <v>43920</v>
      </c>
      <c r="H68" s="3">
        <v>6100027731</v>
      </c>
      <c r="I68" s="3">
        <v>2500700388</v>
      </c>
      <c r="J68" s="3">
        <v>2500700387</v>
      </c>
      <c r="K68" s="19">
        <v>6222300</v>
      </c>
      <c r="L68" s="3">
        <v>1206090102</v>
      </c>
      <c r="M68" s="59">
        <v>65</v>
      </c>
    </row>
    <row r="69" spans="1:13" s="59" customFormat="1" ht="21">
      <c r="A69" s="3"/>
      <c r="B69" s="3"/>
      <c r="C69" s="3">
        <v>2500700387</v>
      </c>
      <c r="D69" s="3" t="s">
        <v>229</v>
      </c>
      <c r="E69" s="3">
        <v>81</v>
      </c>
      <c r="F69" s="3" t="s">
        <v>305</v>
      </c>
      <c r="G69" s="23">
        <v>43922</v>
      </c>
      <c r="H69" s="3">
        <v>6100020857</v>
      </c>
      <c r="I69" s="3">
        <v>2500700400</v>
      </c>
      <c r="J69" s="3">
        <v>2500700387</v>
      </c>
      <c r="K69" s="19">
        <v>17520000</v>
      </c>
      <c r="L69" s="3">
        <v>1206090102</v>
      </c>
      <c r="M69" s="59">
        <v>66</v>
      </c>
    </row>
    <row r="70" spans="1:13" s="59" customFormat="1" ht="21">
      <c r="A70" s="3"/>
      <c r="B70" s="3"/>
      <c r="C70" s="3">
        <v>2500700387</v>
      </c>
      <c r="D70" s="3" t="s">
        <v>229</v>
      </c>
      <c r="E70" s="3">
        <v>81</v>
      </c>
      <c r="F70" s="3" t="s">
        <v>305</v>
      </c>
      <c r="G70" s="23">
        <v>43922</v>
      </c>
      <c r="H70" s="3">
        <v>6100021891</v>
      </c>
      <c r="I70" s="3">
        <v>2500700400</v>
      </c>
      <c r="J70" s="3">
        <v>2500700387</v>
      </c>
      <c r="K70" s="19">
        <v>1430000</v>
      </c>
      <c r="L70" s="3">
        <v>1206090102</v>
      </c>
      <c r="M70" s="59">
        <v>67</v>
      </c>
    </row>
    <row r="71" spans="1:13" s="59" customFormat="1" ht="21">
      <c r="A71" s="3"/>
      <c r="B71" s="3"/>
      <c r="C71" s="3">
        <v>2500700387</v>
      </c>
      <c r="D71" s="3" t="s">
        <v>229</v>
      </c>
      <c r="E71" s="3">
        <v>81</v>
      </c>
      <c r="F71" s="3" t="s">
        <v>305</v>
      </c>
      <c r="G71" s="23">
        <v>43922</v>
      </c>
      <c r="H71" s="3">
        <v>6100021892</v>
      </c>
      <c r="I71" s="3">
        <v>2500700400</v>
      </c>
      <c r="J71" s="3">
        <v>2500700387</v>
      </c>
      <c r="K71" s="19">
        <v>3486124.2</v>
      </c>
      <c r="L71" s="3">
        <v>1206090102</v>
      </c>
      <c r="M71" s="59">
        <v>68</v>
      </c>
    </row>
    <row r="72" spans="1:13" s="59" customFormat="1" ht="21">
      <c r="A72" s="3"/>
      <c r="B72" s="3"/>
      <c r="C72" s="3">
        <v>2500700387</v>
      </c>
      <c r="D72" s="3" t="s">
        <v>229</v>
      </c>
      <c r="E72" s="3">
        <v>81</v>
      </c>
      <c r="F72" s="3" t="s">
        <v>390</v>
      </c>
      <c r="G72" s="23">
        <v>43922</v>
      </c>
      <c r="H72" s="3">
        <v>6100022194</v>
      </c>
      <c r="I72" s="3">
        <v>2500700388</v>
      </c>
      <c r="J72" s="3">
        <v>2500700387</v>
      </c>
      <c r="K72" s="19">
        <v>8889000</v>
      </c>
      <c r="L72" s="3">
        <v>1206090102</v>
      </c>
      <c r="M72" s="59">
        <v>69</v>
      </c>
    </row>
    <row r="73" spans="1:13" s="59" customFormat="1" ht="21">
      <c r="A73" s="3"/>
      <c r="B73" s="3"/>
      <c r="C73" s="3">
        <v>2500700387</v>
      </c>
      <c r="D73" s="3" t="s">
        <v>229</v>
      </c>
      <c r="E73" s="3">
        <v>81</v>
      </c>
      <c r="F73" s="3" t="s">
        <v>427</v>
      </c>
      <c r="G73" s="23">
        <v>43922</v>
      </c>
      <c r="H73" s="3">
        <v>6100022195</v>
      </c>
      <c r="I73" s="3">
        <v>2500700388</v>
      </c>
      <c r="J73" s="3">
        <v>2500700387</v>
      </c>
      <c r="K73" s="19">
        <v>8000100</v>
      </c>
      <c r="L73" s="3">
        <v>1206090102</v>
      </c>
      <c r="M73" s="59">
        <v>70</v>
      </c>
    </row>
    <row r="74" spans="1:13" s="59" customFormat="1" ht="21">
      <c r="A74" s="3"/>
      <c r="B74" s="3"/>
      <c r="C74" s="3">
        <v>2500700387</v>
      </c>
      <c r="D74" s="3" t="s">
        <v>229</v>
      </c>
      <c r="E74" s="3">
        <v>81</v>
      </c>
      <c r="F74" s="3" t="s">
        <v>428</v>
      </c>
      <c r="G74" s="23">
        <v>43922</v>
      </c>
      <c r="H74" s="3">
        <v>6100024244</v>
      </c>
      <c r="I74" s="3">
        <v>2500700388</v>
      </c>
      <c r="J74" s="3">
        <v>2500700387</v>
      </c>
      <c r="K74" s="19">
        <v>6933420</v>
      </c>
      <c r="L74" s="3">
        <v>1206090102</v>
      </c>
      <c r="M74" s="59">
        <v>71</v>
      </c>
    </row>
    <row r="75" spans="1:13" s="59" customFormat="1" ht="21">
      <c r="A75" s="3"/>
      <c r="B75" s="3"/>
      <c r="C75" s="3">
        <v>2500700387</v>
      </c>
      <c r="D75" s="3" t="s">
        <v>229</v>
      </c>
      <c r="E75" s="3">
        <v>81</v>
      </c>
      <c r="F75" s="3" t="s">
        <v>254</v>
      </c>
      <c r="G75" s="23">
        <v>43922</v>
      </c>
      <c r="H75" s="3">
        <v>6100025110</v>
      </c>
      <c r="I75" s="3">
        <v>2500700400</v>
      </c>
      <c r="J75" s="3">
        <v>2500700387</v>
      </c>
      <c r="K75" s="19">
        <v>7094100</v>
      </c>
      <c r="L75" s="3">
        <v>1206090102</v>
      </c>
      <c r="M75" s="59">
        <v>72</v>
      </c>
    </row>
    <row r="76" spans="1:13" ht="21">
      <c r="A76" s="140">
        <v>8</v>
      </c>
      <c r="B76" s="140" t="s">
        <v>218</v>
      </c>
      <c r="C76" s="140">
        <v>2500700429</v>
      </c>
      <c r="D76" s="140" t="s">
        <v>278</v>
      </c>
      <c r="E76" s="140">
        <v>50</v>
      </c>
      <c r="F76" s="140" t="s">
        <v>266</v>
      </c>
      <c r="G76" s="149">
        <v>43739</v>
      </c>
      <c r="H76" s="140">
        <v>100005016</v>
      </c>
      <c r="I76" s="140">
        <v>2500700429</v>
      </c>
      <c r="J76" s="140">
        <v>2500700429</v>
      </c>
      <c r="K76" s="131">
        <v>-41088</v>
      </c>
      <c r="L76" s="140">
        <v>1206040102</v>
      </c>
      <c r="M76" s="59">
        <v>73</v>
      </c>
    </row>
    <row r="77" spans="1:13" ht="21">
      <c r="A77" s="140"/>
      <c r="B77" s="140"/>
      <c r="C77" s="140">
        <v>2500700429</v>
      </c>
      <c r="D77" s="140" t="s">
        <v>278</v>
      </c>
      <c r="E77" s="140">
        <v>50</v>
      </c>
      <c r="F77" s="140" t="s">
        <v>266</v>
      </c>
      <c r="G77" s="149">
        <v>43739</v>
      </c>
      <c r="H77" s="140">
        <v>100011806</v>
      </c>
      <c r="I77" s="140">
        <v>2500700429</v>
      </c>
      <c r="J77" s="140">
        <v>2500700429</v>
      </c>
      <c r="K77" s="131">
        <v>-8990</v>
      </c>
      <c r="L77" s="140">
        <v>1206130102</v>
      </c>
      <c r="M77" s="59">
        <v>74</v>
      </c>
    </row>
    <row r="78" spans="1:13" ht="21">
      <c r="A78" s="140"/>
      <c r="B78" s="140"/>
      <c r="C78" s="140">
        <v>2500700429</v>
      </c>
      <c r="D78" s="140" t="s">
        <v>229</v>
      </c>
      <c r="E78" s="140">
        <v>81</v>
      </c>
      <c r="F78" s="140" t="s">
        <v>266</v>
      </c>
      <c r="G78" s="149">
        <v>43739</v>
      </c>
      <c r="H78" s="140">
        <v>6100002210</v>
      </c>
      <c r="I78" s="140">
        <v>2500700429</v>
      </c>
      <c r="J78" s="140">
        <v>2500700429</v>
      </c>
      <c r="K78" s="131">
        <v>41088</v>
      </c>
      <c r="L78" s="140">
        <v>1206040102</v>
      </c>
      <c r="M78" s="59">
        <v>75</v>
      </c>
    </row>
    <row r="79" spans="1:13" ht="21">
      <c r="A79" s="140"/>
      <c r="B79" s="140"/>
      <c r="C79" s="140">
        <v>2500700429</v>
      </c>
      <c r="D79" s="140" t="s">
        <v>278</v>
      </c>
      <c r="E79" s="140">
        <v>50</v>
      </c>
      <c r="F79" s="140" t="s">
        <v>268</v>
      </c>
      <c r="G79" s="149">
        <v>43740</v>
      </c>
      <c r="H79" s="140">
        <v>100009408</v>
      </c>
      <c r="I79" s="140">
        <v>2500700429</v>
      </c>
      <c r="J79" s="140">
        <v>2500700429</v>
      </c>
      <c r="K79" s="131">
        <v>-113152.5</v>
      </c>
      <c r="L79" s="140">
        <v>1206010102</v>
      </c>
      <c r="M79" s="59">
        <v>76</v>
      </c>
    </row>
    <row r="80" spans="1:13" ht="21">
      <c r="A80" s="140"/>
      <c r="B80" s="140"/>
      <c r="C80" s="140">
        <v>2500700429</v>
      </c>
      <c r="D80" s="140" t="s">
        <v>229</v>
      </c>
      <c r="E80" s="140">
        <v>81</v>
      </c>
      <c r="F80" s="140" t="s">
        <v>268</v>
      </c>
      <c r="G80" s="149">
        <v>43747</v>
      </c>
      <c r="H80" s="140">
        <v>6100001203</v>
      </c>
      <c r="I80" s="140">
        <v>2500700429</v>
      </c>
      <c r="J80" s="140">
        <v>2500700429</v>
      </c>
      <c r="K80" s="131">
        <v>113152.5</v>
      </c>
      <c r="L80" s="140">
        <v>1206010102</v>
      </c>
      <c r="M80" s="59">
        <v>77</v>
      </c>
    </row>
    <row r="81" spans="1:13" ht="21">
      <c r="A81" s="140"/>
      <c r="B81" s="140"/>
      <c r="C81" s="140">
        <v>2500700429</v>
      </c>
      <c r="D81" s="140" t="s">
        <v>229</v>
      </c>
      <c r="E81" s="140">
        <v>81</v>
      </c>
      <c r="F81" s="140" t="s">
        <v>266</v>
      </c>
      <c r="G81" s="149">
        <v>43748</v>
      </c>
      <c r="H81" s="140">
        <v>6100000385</v>
      </c>
      <c r="I81" s="140">
        <v>2500700429</v>
      </c>
      <c r="J81" s="140">
        <v>2500700429</v>
      </c>
      <c r="K81" s="131">
        <v>8990</v>
      </c>
      <c r="L81" s="140">
        <v>1206130102</v>
      </c>
      <c r="M81" s="59">
        <v>78</v>
      </c>
    </row>
    <row r="82" spans="1:13" ht="21">
      <c r="A82" s="140"/>
      <c r="B82" s="140"/>
      <c r="C82" s="140">
        <v>2500700429</v>
      </c>
      <c r="D82" s="140" t="s">
        <v>278</v>
      </c>
      <c r="E82" s="140">
        <v>50</v>
      </c>
      <c r="F82" s="140" t="s">
        <v>301</v>
      </c>
      <c r="G82" s="149">
        <v>43824</v>
      </c>
      <c r="H82" s="140">
        <v>100012405</v>
      </c>
      <c r="I82" s="140">
        <v>2500700429</v>
      </c>
      <c r="J82" s="140">
        <v>2500700429</v>
      </c>
      <c r="K82" s="131">
        <v>-5370</v>
      </c>
      <c r="L82" s="140">
        <v>1206010102</v>
      </c>
      <c r="M82" s="59">
        <v>79</v>
      </c>
    </row>
    <row r="83" spans="1:13" ht="21">
      <c r="A83" s="140"/>
      <c r="B83" s="140"/>
      <c r="C83" s="140">
        <v>2500700429</v>
      </c>
      <c r="D83" s="140" t="s">
        <v>229</v>
      </c>
      <c r="E83" s="140">
        <v>81</v>
      </c>
      <c r="F83" s="140" t="s">
        <v>301</v>
      </c>
      <c r="G83" s="149">
        <v>43824</v>
      </c>
      <c r="H83" s="140">
        <v>6100011736</v>
      </c>
      <c r="I83" s="140">
        <v>2500700429</v>
      </c>
      <c r="J83" s="140">
        <v>2500700429</v>
      </c>
      <c r="K83" s="131">
        <v>5370</v>
      </c>
      <c r="L83" s="140">
        <v>1206010102</v>
      </c>
      <c r="M83" s="59">
        <v>80</v>
      </c>
    </row>
    <row r="84" spans="1:13" ht="21">
      <c r="A84" s="140"/>
      <c r="B84" s="140"/>
      <c r="C84" s="140">
        <v>2500700429</v>
      </c>
      <c r="D84" s="140" t="s">
        <v>278</v>
      </c>
      <c r="E84" s="140">
        <v>50</v>
      </c>
      <c r="F84" s="140" t="s">
        <v>334</v>
      </c>
      <c r="G84" s="149">
        <v>43837</v>
      </c>
      <c r="H84" s="140">
        <v>100015818</v>
      </c>
      <c r="I84" s="140">
        <v>2500700429</v>
      </c>
      <c r="J84" s="140">
        <v>2500700429</v>
      </c>
      <c r="K84" s="131">
        <v>-12980</v>
      </c>
      <c r="L84" s="140">
        <v>1206100102</v>
      </c>
      <c r="M84" s="59">
        <v>81</v>
      </c>
    </row>
    <row r="85" spans="1:13" ht="21">
      <c r="A85" s="140"/>
      <c r="B85" s="140"/>
      <c r="C85" s="140">
        <v>2500700429</v>
      </c>
      <c r="D85" s="140" t="s">
        <v>229</v>
      </c>
      <c r="E85" s="140">
        <v>81</v>
      </c>
      <c r="F85" s="140" t="s">
        <v>334</v>
      </c>
      <c r="G85" s="149">
        <v>43837</v>
      </c>
      <c r="H85" s="140">
        <v>6100015906</v>
      </c>
      <c r="I85" s="140">
        <v>2500700429</v>
      </c>
      <c r="J85" s="140">
        <v>2500700429</v>
      </c>
      <c r="K85" s="131">
        <v>12980</v>
      </c>
      <c r="L85" s="140">
        <v>1206100102</v>
      </c>
      <c r="M85" s="59">
        <v>82</v>
      </c>
    </row>
    <row r="86" spans="1:13" ht="21">
      <c r="A86" s="140"/>
      <c r="B86" s="140"/>
      <c r="C86" s="140">
        <v>2500700429</v>
      </c>
      <c r="D86" s="140" t="s">
        <v>250</v>
      </c>
      <c r="E86" s="140">
        <v>50</v>
      </c>
      <c r="F86" s="140" t="s">
        <v>331</v>
      </c>
      <c r="G86" s="149">
        <v>43840</v>
      </c>
      <c r="H86" s="140">
        <v>5000008016</v>
      </c>
      <c r="I86" s="140">
        <v>2500700429</v>
      </c>
      <c r="J86" s="140">
        <v>2500700429</v>
      </c>
      <c r="K86" s="131">
        <v>-27525.75</v>
      </c>
      <c r="L86" s="140">
        <v>1206040102</v>
      </c>
      <c r="M86" s="59">
        <v>83</v>
      </c>
    </row>
    <row r="87" spans="1:13" ht="21">
      <c r="A87" s="140"/>
      <c r="B87" s="140"/>
      <c r="C87" s="140">
        <v>2500700429</v>
      </c>
      <c r="D87" s="140" t="s">
        <v>250</v>
      </c>
      <c r="E87" s="140">
        <v>50</v>
      </c>
      <c r="F87" s="140" t="s">
        <v>331</v>
      </c>
      <c r="G87" s="149">
        <v>43840</v>
      </c>
      <c r="H87" s="140">
        <v>5000008017</v>
      </c>
      <c r="I87" s="140">
        <v>2500700429</v>
      </c>
      <c r="J87" s="140">
        <v>2500700429</v>
      </c>
      <c r="K87" s="131">
        <v>-42693</v>
      </c>
      <c r="L87" s="140">
        <v>1206100102</v>
      </c>
      <c r="M87" s="59">
        <v>84</v>
      </c>
    </row>
    <row r="88" spans="1:13" ht="21">
      <c r="A88" s="140"/>
      <c r="B88" s="140"/>
      <c r="C88" s="140">
        <v>2500700429</v>
      </c>
      <c r="D88" s="140" t="s">
        <v>229</v>
      </c>
      <c r="E88" s="140">
        <v>81</v>
      </c>
      <c r="F88" s="140" t="s">
        <v>331</v>
      </c>
      <c r="G88" s="149">
        <v>43840</v>
      </c>
      <c r="H88" s="140">
        <v>6100015915</v>
      </c>
      <c r="I88" s="140">
        <v>2500700429</v>
      </c>
      <c r="J88" s="140">
        <v>2500700429</v>
      </c>
      <c r="K88" s="131">
        <v>42693</v>
      </c>
      <c r="L88" s="140">
        <v>1206100102</v>
      </c>
      <c r="M88" s="59">
        <v>85</v>
      </c>
    </row>
    <row r="89" spans="1:13" ht="21">
      <c r="A89" s="140"/>
      <c r="B89" s="140"/>
      <c r="C89" s="140">
        <v>2500700429</v>
      </c>
      <c r="D89" s="140" t="s">
        <v>229</v>
      </c>
      <c r="E89" s="140">
        <v>81</v>
      </c>
      <c r="F89" s="140" t="s">
        <v>331</v>
      </c>
      <c r="G89" s="149">
        <v>43840</v>
      </c>
      <c r="H89" s="140">
        <v>6100015916</v>
      </c>
      <c r="I89" s="140">
        <v>2500700429</v>
      </c>
      <c r="J89" s="140">
        <v>2500700429</v>
      </c>
      <c r="K89" s="131">
        <v>27525.75</v>
      </c>
      <c r="L89" s="140">
        <v>1206040102</v>
      </c>
      <c r="M89" s="59">
        <v>86</v>
      </c>
    </row>
    <row r="90" spans="1:13" ht="21">
      <c r="A90" s="140"/>
      <c r="B90" s="140"/>
      <c r="C90" s="140">
        <v>2500700429</v>
      </c>
      <c r="D90" s="140" t="s">
        <v>278</v>
      </c>
      <c r="E90" s="140">
        <v>50</v>
      </c>
      <c r="F90" s="140" t="s">
        <v>429</v>
      </c>
      <c r="G90" s="149">
        <v>43868</v>
      </c>
      <c r="H90" s="140">
        <v>100009479</v>
      </c>
      <c r="I90" s="140">
        <v>2500700429</v>
      </c>
      <c r="J90" s="140">
        <v>2500700429</v>
      </c>
      <c r="K90" s="131">
        <v>-8000</v>
      </c>
      <c r="L90" s="140">
        <v>1206160102</v>
      </c>
      <c r="M90" s="59">
        <v>87</v>
      </c>
    </row>
    <row r="91" spans="1:13" ht="21">
      <c r="A91" s="140"/>
      <c r="B91" s="140"/>
      <c r="C91" s="140">
        <v>2500700429</v>
      </c>
      <c r="D91" s="140" t="s">
        <v>229</v>
      </c>
      <c r="E91" s="140">
        <v>81</v>
      </c>
      <c r="F91" s="140" t="s">
        <v>429</v>
      </c>
      <c r="G91" s="149">
        <v>43868</v>
      </c>
      <c r="H91" s="140">
        <v>6100017342</v>
      </c>
      <c r="I91" s="140">
        <v>2500700429</v>
      </c>
      <c r="J91" s="140">
        <v>2500700429</v>
      </c>
      <c r="K91" s="131">
        <v>8000</v>
      </c>
      <c r="L91" s="140">
        <v>1206160102</v>
      </c>
      <c r="M91" s="59">
        <v>88</v>
      </c>
    </row>
    <row r="92" spans="1:13" ht="21">
      <c r="A92" s="140"/>
      <c r="B92" s="140"/>
      <c r="C92" s="140">
        <v>2500700429</v>
      </c>
      <c r="D92" s="140" t="s">
        <v>229</v>
      </c>
      <c r="E92" s="140">
        <v>91</v>
      </c>
      <c r="F92" s="140" t="s">
        <v>429</v>
      </c>
      <c r="G92" s="149">
        <v>43868</v>
      </c>
      <c r="H92" s="140">
        <v>6100017885</v>
      </c>
      <c r="I92" s="140">
        <v>2500700429</v>
      </c>
      <c r="J92" s="140">
        <v>2500700429</v>
      </c>
      <c r="K92" s="131">
        <v>-22577</v>
      </c>
      <c r="L92" s="140">
        <v>1206100102</v>
      </c>
      <c r="M92" s="59">
        <v>89</v>
      </c>
    </row>
    <row r="93" spans="1:13" ht="21">
      <c r="A93" s="140"/>
      <c r="B93" s="140"/>
      <c r="C93" s="140">
        <v>2500700429</v>
      </c>
      <c r="D93" s="140" t="s">
        <v>229</v>
      </c>
      <c r="E93" s="140">
        <v>81</v>
      </c>
      <c r="F93" s="140" t="s">
        <v>429</v>
      </c>
      <c r="G93" s="149">
        <v>43868</v>
      </c>
      <c r="H93" s="140">
        <v>6100017886</v>
      </c>
      <c r="I93" s="140">
        <v>2500700429</v>
      </c>
      <c r="J93" s="140">
        <v>2500700429</v>
      </c>
      <c r="K93" s="131">
        <v>22577</v>
      </c>
      <c r="L93" s="140">
        <v>1206100102</v>
      </c>
      <c r="M93" s="59">
        <v>90</v>
      </c>
    </row>
    <row r="94" spans="1:13" ht="21">
      <c r="A94" s="140"/>
      <c r="B94" s="140"/>
      <c r="C94" s="140">
        <v>2500700429</v>
      </c>
      <c r="D94" s="140" t="s">
        <v>229</v>
      </c>
      <c r="E94" s="140">
        <v>81</v>
      </c>
      <c r="F94" s="140" t="s">
        <v>430</v>
      </c>
      <c r="G94" s="149">
        <v>43915</v>
      </c>
      <c r="H94" s="140">
        <v>6100024698</v>
      </c>
      <c r="I94" s="140">
        <v>2500700429</v>
      </c>
      <c r="J94" s="140">
        <v>2500700429</v>
      </c>
      <c r="K94" s="131">
        <v>30000</v>
      </c>
      <c r="L94" s="140">
        <v>1206120102</v>
      </c>
      <c r="M94" s="59">
        <v>91</v>
      </c>
    </row>
    <row r="95" spans="1:13" ht="21">
      <c r="A95" s="140"/>
      <c r="B95" s="140"/>
      <c r="C95" s="140">
        <v>2500700429</v>
      </c>
      <c r="D95" s="140" t="s">
        <v>229</v>
      </c>
      <c r="E95" s="140">
        <v>81</v>
      </c>
      <c r="F95" s="140" t="s">
        <v>368</v>
      </c>
      <c r="G95" s="149">
        <v>43931</v>
      </c>
      <c r="H95" s="140">
        <v>6100027274</v>
      </c>
      <c r="I95" s="140">
        <v>2500700429</v>
      </c>
      <c r="J95" s="140">
        <v>2500700429</v>
      </c>
      <c r="K95" s="131">
        <v>20330</v>
      </c>
      <c r="L95" s="140">
        <v>1206050102</v>
      </c>
      <c r="M95" s="59">
        <v>92</v>
      </c>
    </row>
    <row r="96" spans="1:13" ht="21">
      <c r="A96" s="140"/>
      <c r="B96" s="140"/>
      <c r="C96" s="140">
        <v>2500700429</v>
      </c>
      <c r="D96" s="140" t="s">
        <v>229</v>
      </c>
      <c r="E96" s="140">
        <v>81</v>
      </c>
      <c r="F96" s="140" t="s">
        <v>372</v>
      </c>
      <c r="G96" s="149">
        <v>43935</v>
      </c>
      <c r="H96" s="140">
        <v>6100029839</v>
      </c>
      <c r="I96" s="140">
        <v>2500700429</v>
      </c>
      <c r="J96" s="140">
        <v>2500700429</v>
      </c>
      <c r="K96" s="131">
        <v>26750</v>
      </c>
      <c r="L96" s="140">
        <v>1206040102</v>
      </c>
      <c r="M96" s="59">
        <v>93</v>
      </c>
    </row>
    <row r="97" spans="1:13" ht="21">
      <c r="A97" s="140"/>
      <c r="B97" s="140"/>
      <c r="C97" s="140">
        <v>2500700429</v>
      </c>
      <c r="D97" s="140" t="s">
        <v>229</v>
      </c>
      <c r="E97" s="140">
        <v>81</v>
      </c>
      <c r="F97" s="140" t="s">
        <v>385</v>
      </c>
      <c r="G97" s="149">
        <v>43937</v>
      </c>
      <c r="H97" s="140">
        <v>6100031412</v>
      </c>
      <c r="I97" s="140">
        <v>2500700429</v>
      </c>
      <c r="J97" s="140">
        <v>2500700429</v>
      </c>
      <c r="K97" s="131">
        <v>21800</v>
      </c>
      <c r="L97" s="140">
        <v>1206100102</v>
      </c>
      <c r="M97" s="59">
        <v>94</v>
      </c>
    </row>
    <row r="98" spans="1:13" ht="21">
      <c r="A98" s="140"/>
      <c r="B98" s="140"/>
      <c r="C98" s="140">
        <v>2500700429</v>
      </c>
      <c r="D98" s="140" t="s">
        <v>229</v>
      </c>
      <c r="E98" s="140">
        <v>81</v>
      </c>
      <c r="F98" s="140" t="s">
        <v>379</v>
      </c>
      <c r="G98" s="149">
        <v>43943</v>
      </c>
      <c r="H98" s="140">
        <v>6100030692</v>
      </c>
      <c r="I98" s="140">
        <v>2500700429</v>
      </c>
      <c r="J98" s="140">
        <v>2500700429</v>
      </c>
      <c r="K98" s="131">
        <v>16500</v>
      </c>
      <c r="L98" s="140">
        <v>1206120102</v>
      </c>
      <c r="M98" s="59">
        <v>95</v>
      </c>
    </row>
    <row r="99" spans="1:13" ht="21">
      <c r="A99" s="140"/>
      <c r="B99" s="140"/>
      <c r="C99" s="140">
        <v>2500700429</v>
      </c>
      <c r="D99" s="140" t="s">
        <v>229</v>
      </c>
      <c r="E99" s="140">
        <v>81</v>
      </c>
      <c r="F99" s="140" t="s">
        <v>380</v>
      </c>
      <c r="G99" s="149">
        <v>43951</v>
      </c>
      <c r="H99" s="140">
        <v>6100030696</v>
      </c>
      <c r="I99" s="140">
        <v>2500700429</v>
      </c>
      <c r="J99" s="140">
        <v>2500700429</v>
      </c>
      <c r="K99" s="131">
        <v>100000</v>
      </c>
      <c r="L99" s="140">
        <v>1206160102</v>
      </c>
      <c r="M99" s="59">
        <v>96</v>
      </c>
    </row>
    <row r="100" spans="1:13" ht="21">
      <c r="A100" s="139">
        <v>9</v>
      </c>
      <c r="B100" s="139" t="s">
        <v>347</v>
      </c>
      <c r="C100" s="139">
        <v>2500700473</v>
      </c>
      <c r="D100" s="139" t="s">
        <v>229</v>
      </c>
      <c r="E100" s="139">
        <v>81</v>
      </c>
      <c r="F100" s="139" t="s">
        <v>431</v>
      </c>
      <c r="G100" s="148">
        <v>43922</v>
      </c>
      <c r="H100" s="139">
        <v>6100029514</v>
      </c>
      <c r="I100" s="139">
        <v>2500700473</v>
      </c>
      <c r="J100" s="139">
        <v>2500700473</v>
      </c>
      <c r="K100" s="130">
        <v>3187050</v>
      </c>
      <c r="L100" s="139">
        <v>1205040102</v>
      </c>
      <c r="M100" s="59">
        <v>97</v>
      </c>
    </row>
    <row r="101" spans="1:13" ht="21">
      <c r="A101" s="138">
        <v>10</v>
      </c>
      <c r="B101" s="138" t="s">
        <v>348</v>
      </c>
      <c r="C101" s="138">
        <v>2500700476</v>
      </c>
      <c r="D101" s="138" t="s">
        <v>229</v>
      </c>
      <c r="E101" s="138">
        <v>81</v>
      </c>
      <c r="F101" s="138" t="s">
        <v>316</v>
      </c>
      <c r="G101" s="147">
        <v>43832</v>
      </c>
      <c r="H101" s="138">
        <v>6100013599</v>
      </c>
      <c r="I101" s="138">
        <v>2500700476</v>
      </c>
      <c r="J101" s="138">
        <v>2500700476</v>
      </c>
      <c r="K101" s="129">
        <v>54000</v>
      </c>
      <c r="L101" s="138">
        <v>1206010102</v>
      </c>
      <c r="M101" s="59">
        <v>98</v>
      </c>
    </row>
    <row r="102" spans="1:13" ht="21">
      <c r="A102" s="138"/>
      <c r="B102" s="138"/>
      <c r="C102" s="138">
        <v>2500700476</v>
      </c>
      <c r="D102" s="138" t="s">
        <v>229</v>
      </c>
      <c r="E102" s="138">
        <v>81</v>
      </c>
      <c r="F102" s="138" t="s">
        <v>316</v>
      </c>
      <c r="G102" s="147">
        <v>43832</v>
      </c>
      <c r="H102" s="138">
        <v>6100013599</v>
      </c>
      <c r="I102" s="138">
        <v>2500700476</v>
      </c>
      <c r="J102" s="138">
        <v>2500700476</v>
      </c>
      <c r="K102" s="129">
        <v>11000</v>
      </c>
      <c r="L102" s="138">
        <v>1206010102</v>
      </c>
      <c r="M102" s="59">
        <v>99</v>
      </c>
    </row>
    <row r="103" spans="1:13" ht="21">
      <c r="A103" s="138"/>
      <c r="B103" s="138"/>
      <c r="C103" s="138">
        <v>2500700476</v>
      </c>
      <c r="D103" s="138" t="s">
        <v>229</v>
      </c>
      <c r="E103" s="138">
        <v>81</v>
      </c>
      <c r="F103" s="138" t="s">
        <v>316</v>
      </c>
      <c r="G103" s="147">
        <v>43832</v>
      </c>
      <c r="H103" s="138">
        <v>6100013599</v>
      </c>
      <c r="I103" s="138">
        <v>2500700476</v>
      </c>
      <c r="J103" s="138">
        <v>2500700476</v>
      </c>
      <c r="K103" s="129">
        <v>29200</v>
      </c>
      <c r="L103" s="138">
        <v>1206030102</v>
      </c>
      <c r="M103" s="59">
        <v>100</v>
      </c>
    </row>
    <row r="104" spans="1:13" ht="21">
      <c r="A104" s="138"/>
      <c r="B104" s="138"/>
      <c r="C104" s="138">
        <v>2500700476</v>
      </c>
      <c r="D104" s="138" t="s">
        <v>229</v>
      </c>
      <c r="E104" s="138">
        <v>81</v>
      </c>
      <c r="F104" s="138" t="s">
        <v>316</v>
      </c>
      <c r="G104" s="147">
        <v>43832</v>
      </c>
      <c r="H104" s="138">
        <v>6100013599</v>
      </c>
      <c r="I104" s="138">
        <v>2500700476</v>
      </c>
      <c r="J104" s="138">
        <v>2500700476</v>
      </c>
      <c r="K104" s="129">
        <v>8000</v>
      </c>
      <c r="L104" s="138">
        <v>1206030102</v>
      </c>
      <c r="M104" s="59">
        <v>101</v>
      </c>
    </row>
    <row r="105" spans="1:13" ht="21">
      <c r="A105" s="138"/>
      <c r="B105" s="138"/>
      <c r="C105" s="138">
        <v>2500700476</v>
      </c>
      <c r="D105" s="138" t="s">
        <v>229</v>
      </c>
      <c r="E105" s="138">
        <v>91</v>
      </c>
      <c r="F105" s="138" t="s">
        <v>316</v>
      </c>
      <c r="G105" s="147">
        <v>43832</v>
      </c>
      <c r="H105" s="138">
        <v>6100013922</v>
      </c>
      <c r="I105" s="138">
        <v>2500700476</v>
      </c>
      <c r="J105" s="138">
        <v>2500700476</v>
      </c>
      <c r="K105" s="129">
        <v>-54000</v>
      </c>
      <c r="L105" s="138">
        <v>1206010102</v>
      </c>
      <c r="M105" s="59">
        <v>102</v>
      </c>
    </row>
    <row r="106" spans="1:13" ht="21">
      <c r="A106" s="138"/>
      <c r="B106" s="138"/>
      <c r="C106" s="138">
        <v>2500700476</v>
      </c>
      <c r="D106" s="138" t="s">
        <v>229</v>
      </c>
      <c r="E106" s="138">
        <v>91</v>
      </c>
      <c r="F106" s="138" t="s">
        <v>316</v>
      </c>
      <c r="G106" s="147">
        <v>43832</v>
      </c>
      <c r="H106" s="138">
        <v>6100013922</v>
      </c>
      <c r="I106" s="138">
        <v>2500700476</v>
      </c>
      <c r="J106" s="138">
        <v>2500700476</v>
      </c>
      <c r="K106" s="129">
        <v>-11000</v>
      </c>
      <c r="L106" s="138">
        <v>1206010102</v>
      </c>
      <c r="M106" s="59">
        <v>103</v>
      </c>
    </row>
    <row r="107" spans="1:13" ht="21">
      <c r="A107" s="138"/>
      <c r="B107" s="138"/>
      <c r="C107" s="138">
        <v>2500700476</v>
      </c>
      <c r="D107" s="138" t="s">
        <v>229</v>
      </c>
      <c r="E107" s="138">
        <v>91</v>
      </c>
      <c r="F107" s="138" t="s">
        <v>316</v>
      </c>
      <c r="G107" s="147">
        <v>43832</v>
      </c>
      <c r="H107" s="138">
        <v>6100013922</v>
      </c>
      <c r="I107" s="138">
        <v>2500700476</v>
      </c>
      <c r="J107" s="138">
        <v>2500700476</v>
      </c>
      <c r="K107" s="129">
        <v>-29200</v>
      </c>
      <c r="L107" s="138">
        <v>1206030102</v>
      </c>
      <c r="M107" s="59">
        <v>104</v>
      </c>
    </row>
    <row r="108" spans="1:13" ht="21">
      <c r="A108" s="138"/>
      <c r="B108" s="138"/>
      <c r="C108" s="138">
        <v>2500700476</v>
      </c>
      <c r="D108" s="138" t="s">
        <v>229</v>
      </c>
      <c r="E108" s="138">
        <v>91</v>
      </c>
      <c r="F108" s="138" t="s">
        <v>316</v>
      </c>
      <c r="G108" s="147">
        <v>43832</v>
      </c>
      <c r="H108" s="138">
        <v>6100013922</v>
      </c>
      <c r="I108" s="138">
        <v>2500700476</v>
      </c>
      <c r="J108" s="138">
        <v>2500700476</v>
      </c>
      <c r="K108" s="129">
        <v>-8000</v>
      </c>
      <c r="L108" s="138">
        <v>1206030102</v>
      </c>
      <c r="M108" s="59">
        <v>105</v>
      </c>
    </row>
    <row r="109" spans="1:13" ht="21">
      <c r="A109" s="138"/>
      <c r="B109" s="138"/>
      <c r="C109" s="138">
        <v>2500700476</v>
      </c>
      <c r="D109" s="138" t="s">
        <v>229</v>
      </c>
      <c r="E109" s="138">
        <v>81</v>
      </c>
      <c r="F109" s="138" t="s">
        <v>375</v>
      </c>
      <c r="G109" s="147">
        <v>43922</v>
      </c>
      <c r="H109" s="138">
        <v>6100028272</v>
      </c>
      <c r="I109" s="138">
        <v>2500700476</v>
      </c>
      <c r="J109" s="138">
        <v>2500700476</v>
      </c>
      <c r="K109" s="129">
        <v>92550</v>
      </c>
      <c r="L109" s="138">
        <v>1206010102</v>
      </c>
      <c r="M109" s="59">
        <v>106</v>
      </c>
    </row>
    <row r="110" spans="1:13" ht="21">
      <c r="A110" s="138"/>
      <c r="B110" s="138"/>
      <c r="C110" s="138">
        <v>2500700476</v>
      </c>
      <c r="D110" s="138" t="s">
        <v>229</v>
      </c>
      <c r="E110" s="138">
        <v>81</v>
      </c>
      <c r="F110" s="138" t="s">
        <v>385</v>
      </c>
      <c r="G110" s="147">
        <v>43937</v>
      </c>
      <c r="H110" s="138">
        <v>6100027125</v>
      </c>
      <c r="I110" s="138">
        <v>2500700476</v>
      </c>
      <c r="J110" s="138">
        <v>2500700476</v>
      </c>
      <c r="K110" s="129">
        <v>340000</v>
      </c>
      <c r="L110" s="138">
        <v>1206010102</v>
      </c>
      <c r="M110" s="59">
        <v>107</v>
      </c>
    </row>
    <row r="111" spans="1:13" ht="21">
      <c r="A111" s="141">
        <v>11</v>
      </c>
      <c r="B111" s="141" t="s">
        <v>219</v>
      </c>
      <c r="C111" s="141">
        <v>2500700483</v>
      </c>
      <c r="D111" s="141" t="s">
        <v>229</v>
      </c>
      <c r="E111" s="141">
        <v>81</v>
      </c>
      <c r="F111" s="141" t="s">
        <v>284</v>
      </c>
      <c r="G111" s="150">
        <v>43784</v>
      </c>
      <c r="H111" s="141">
        <v>6100003814</v>
      </c>
      <c r="I111" s="141">
        <v>2500700483</v>
      </c>
      <c r="J111" s="141">
        <v>2500700483</v>
      </c>
      <c r="K111" s="132">
        <v>3040000</v>
      </c>
      <c r="L111" s="141">
        <v>1206070102</v>
      </c>
      <c r="M111" s="59">
        <v>108</v>
      </c>
    </row>
    <row r="112" spans="1:13" ht="21">
      <c r="A112" s="141"/>
      <c r="B112" s="141"/>
      <c r="C112" s="141">
        <v>2500700483</v>
      </c>
      <c r="D112" s="141" t="s">
        <v>229</v>
      </c>
      <c r="E112" s="141">
        <v>81</v>
      </c>
      <c r="F112" s="141" t="s">
        <v>284</v>
      </c>
      <c r="G112" s="150">
        <v>43784</v>
      </c>
      <c r="H112" s="141">
        <v>6100003814</v>
      </c>
      <c r="I112" s="141">
        <v>2500700483</v>
      </c>
      <c r="J112" s="141">
        <v>2500700483</v>
      </c>
      <c r="K112" s="132">
        <v>1900000</v>
      </c>
      <c r="L112" s="141">
        <v>1206070102</v>
      </c>
      <c r="M112" s="59">
        <v>109</v>
      </c>
    </row>
    <row r="113" spans="1:13" ht="21">
      <c r="A113" s="141"/>
      <c r="B113" s="141"/>
      <c r="C113" s="141">
        <v>2500700483</v>
      </c>
      <c r="D113" s="141" t="s">
        <v>229</v>
      </c>
      <c r="E113" s="141">
        <v>81</v>
      </c>
      <c r="F113" s="141" t="s">
        <v>284</v>
      </c>
      <c r="G113" s="150">
        <v>43784</v>
      </c>
      <c r="H113" s="141">
        <v>6100003814</v>
      </c>
      <c r="I113" s="141">
        <v>2500700483</v>
      </c>
      <c r="J113" s="141">
        <v>2500700483</v>
      </c>
      <c r="K113" s="132">
        <v>1900000</v>
      </c>
      <c r="L113" s="141">
        <v>1206070102</v>
      </c>
      <c r="M113" s="59">
        <v>110</v>
      </c>
    </row>
    <row r="114" spans="1:13" ht="21">
      <c r="A114" s="141"/>
      <c r="B114" s="141"/>
      <c r="C114" s="141">
        <v>2500700483</v>
      </c>
      <c r="D114" s="141" t="s">
        <v>229</v>
      </c>
      <c r="E114" s="141">
        <v>81</v>
      </c>
      <c r="F114" s="141" t="s">
        <v>284</v>
      </c>
      <c r="G114" s="150">
        <v>43784</v>
      </c>
      <c r="H114" s="141">
        <v>6100003814</v>
      </c>
      <c r="I114" s="141">
        <v>2500700483</v>
      </c>
      <c r="J114" s="141">
        <v>2500700483</v>
      </c>
      <c r="K114" s="132">
        <v>760000</v>
      </c>
      <c r="L114" s="141">
        <v>1206070102</v>
      </c>
      <c r="M114" s="59">
        <v>111</v>
      </c>
    </row>
    <row r="115" spans="1:13" ht="21">
      <c r="A115" s="141"/>
      <c r="B115" s="141"/>
      <c r="C115" s="141">
        <v>2500700483</v>
      </c>
      <c r="D115" s="141" t="s">
        <v>229</v>
      </c>
      <c r="E115" s="141">
        <v>81</v>
      </c>
      <c r="F115" s="141" t="s">
        <v>284</v>
      </c>
      <c r="G115" s="150">
        <v>43784</v>
      </c>
      <c r="H115" s="141">
        <v>6100003814</v>
      </c>
      <c r="I115" s="141">
        <v>2500700483</v>
      </c>
      <c r="J115" s="141">
        <v>2500700483</v>
      </c>
      <c r="K115" s="132">
        <v>1140000</v>
      </c>
      <c r="L115" s="141">
        <v>1206070102</v>
      </c>
      <c r="M115" s="59">
        <v>112</v>
      </c>
    </row>
    <row r="116" spans="1:13" ht="21">
      <c r="A116" s="141"/>
      <c r="B116" s="141"/>
      <c r="C116" s="141">
        <v>2500700483</v>
      </c>
      <c r="D116" s="141" t="s">
        <v>229</v>
      </c>
      <c r="E116" s="141">
        <v>81</v>
      </c>
      <c r="F116" s="141" t="s">
        <v>281</v>
      </c>
      <c r="G116" s="150">
        <v>43789</v>
      </c>
      <c r="H116" s="141">
        <v>6100002221</v>
      </c>
      <c r="I116" s="141">
        <v>2500700483</v>
      </c>
      <c r="J116" s="141">
        <v>2500700483</v>
      </c>
      <c r="K116" s="132">
        <v>1900000</v>
      </c>
      <c r="L116" s="141">
        <v>1206070102</v>
      </c>
      <c r="M116" s="59">
        <v>113</v>
      </c>
    </row>
    <row r="117" spans="1:13" ht="21">
      <c r="A117" s="141"/>
      <c r="B117" s="141"/>
      <c r="C117" s="141">
        <v>2500700483</v>
      </c>
      <c r="D117" s="141" t="s">
        <v>229</v>
      </c>
      <c r="E117" s="141">
        <v>81</v>
      </c>
      <c r="F117" s="141" t="s">
        <v>281</v>
      </c>
      <c r="G117" s="150">
        <v>43789</v>
      </c>
      <c r="H117" s="141">
        <v>6100002221</v>
      </c>
      <c r="I117" s="141">
        <v>2500700483</v>
      </c>
      <c r="J117" s="141">
        <v>2500700483</v>
      </c>
      <c r="K117" s="132">
        <v>2280000</v>
      </c>
      <c r="L117" s="141">
        <v>1206070102</v>
      </c>
      <c r="M117" s="59">
        <v>114</v>
      </c>
    </row>
    <row r="118" spans="1:13" ht="21">
      <c r="A118" s="141"/>
      <c r="B118" s="141"/>
      <c r="C118" s="141">
        <v>2500700483</v>
      </c>
      <c r="D118" s="141" t="s">
        <v>229</v>
      </c>
      <c r="E118" s="141">
        <v>81</v>
      </c>
      <c r="F118" s="141" t="s">
        <v>281</v>
      </c>
      <c r="G118" s="150">
        <v>43789</v>
      </c>
      <c r="H118" s="141">
        <v>6100002221</v>
      </c>
      <c r="I118" s="141">
        <v>2500700483</v>
      </c>
      <c r="J118" s="141">
        <v>2500700483</v>
      </c>
      <c r="K118" s="132">
        <v>1900000</v>
      </c>
      <c r="L118" s="141">
        <v>1206070102</v>
      </c>
      <c r="M118" s="59">
        <v>115</v>
      </c>
    </row>
    <row r="119" spans="1:13" ht="21">
      <c r="A119" s="141"/>
      <c r="B119" s="141"/>
      <c r="C119" s="141">
        <v>2500700483</v>
      </c>
      <c r="D119" s="141" t="s">
        <v>229</v>
      </c>
      <c r="E119" s="141">
        <v>81</v>
      </c>
      <c r="F119" s="141" t="s">
        <v>284</v>
      </c>
      <c r="G119" s="150">
        <v>43822</v>
      </c>
      <c r="H119" s="141">
        <v>6100010401</v>
      </c>
      <c r="I119" s="141">
        <v>2500700483</v>
      </c>
      <c r="J119" s="141">
        <v>2500700483</v>
      </c>
      <c r="K119" s="132">
        <v>3040000</v>
      </c>
      <c r="L119" s="141">
        <v>1206070102</v>
      </c>
      <c r="M119" s="59">
        <v>116</v>
      </c>
    </row>
    <row r="120" spans="1:13" ht="21">
      <c r="A120" s="141"/>
      <c r="B120" s="141"/>
      <c r="C120" s="141">
        <v>2500700483</v>
      </c>
      <c r="D120" s="141" t="s">
        <v>229</v>
      </c>
      <c r="E120" s="141">
        <v>81</v>
      </c>
      <c r="F120" s="141" t="s">
        <v>432</v>
      </c>
      <c r="G120" s="150">
        <v>43895</v>
      </c>
      <c r="H120" s="141">
        <v>6100018382</v>
      </c>
      <c r="I120" s="141">
        <v>2500700483</v>
      </c>
      <c r="J120" s="141">
        <v>2500700483</v>
      </c>
      <c r="K120" s="132">
        <v>65350000</v>
      </c>
      <c r="L120" s="141">
        <v>1206020102</v>
      </c>
      <c r="M120" s="59">
        <v>117</v>
      </c>
    </row>
    <row r="121" spans="1:13" ht="21">
      <c r="A121" s="141"/>
      <c r="B121" s="141"/>
      <c r="C121" s="141">
        <v>2500700483</v>
      </c>
      <c r="D121" s="141" t="s">
        <v>229</v>
      </c>
      <c r="E121" s="141">
        <v>81</v>
      </c>
      <c r="F121" s="141" t="s">
        <v>284</v>
      </c>
      <c r="G121" s="150">
        <v>43941</v>
      </c>
      <c r="H121" s="141">
        <v>6100002653</v>
      </c>
      <c r="I121" s="141">
        <v>2500700483</v>
      </c>
      <c r="J121" s="141">
        <v>2500700483</v>
      </c>
      <c r="K121" s="132">
        <v>3040000</v>
      </c>
      <c r="L121" s="141">
        <v>1206070102</v>
      </c>
      <c r="M121" s="59">
        <v>118</v>
      </c>
    </row>
    <row r="122" spans="1:13" ht="21">
      <c r="A122" s="141"/>
      <c r="B122" s="141"/>
      <c r="C122" s="141">
        <v>2500700483</v>
      </c>
      <c r="D122" s="141" t="s">
        <v>229</v>
      </c>
      <c r="E122" s="141">
        <v>81</v>
      </c>
      <c r="F122" s="141" t="s">
        <v>284</v>
      </c>
      <c r="G122" s="150">
        <v>43941</v>
      </c>
      <c r="H122" s="141">
        <v>6100002653</v>
      </c>
      <c r="I122" s="141">
        <v>2500700483</v>
      </c>
      <c r="J122" s="141">
        <v>2500700483</v>
      </c>
      <c r="K122" s="132">
        <v>3040000</v>
      </c>
      <c r="L122" s="141">
        <v>1206070102</v>
      </c>
      <c r="M122" s="59">
        <v>119</v>
      </c>
    </row>
    <row r="123" spans="1:13" ht="21">
      <c r="A123" s="141"/>
      <c r="B123" s="141"/>
      <c r="C123" s="141">
        <v>2500700483</v>
      </c>
      <c r="D123" s="141" t="s">
        <v>229</v>
      </c>
      <c r="E123" s="141">
        <v>81</v>
      </c>
      <c r="F123" s="141" t="s">
        <v>284</v>
      </c>
      <c r="G123" s="150">
        <v>43941</v>
      </c>
      <c r="H123" s="141">
        <v>6100002653</v>
      </c>
      <c r="I123" s="141">
        <v>2500700483</v>
      </c>
      <c r="J123" s="141">
        <v>2500700483</v>
      </c>
      <c r="K123" s="132">
        <v>4560000</v>
      </c>
      <c r="L123" s="141">
        <v>1206070102</v>
      </c>
      <c r="M123" s="59">
        <v>120</v>
      </c>
    </row>
    <row r="124" spans="1:13" ht="21">
      <c r="A124" s="141"/>
      <c r="B124" s="141"/>
      <c r="C124" s="141">
        <v>2500700483</v>
      </c>
      <c r="D124" s="141" t="s">
        <v>229</v>
      </c>
      <c r="E124" s="141">
        <v>81</v>
      </c>
      <c r="F124" s="141" t="s">
        <v>284</v>
      </c>
      <c r="G124" s="150">
        <v>43941</v>
      </c>
      <c r="H124" s="141">
        <v>6100002653</v>
      </c>
      <c r="I124" s="141">
        <v>2500700483</v>
      </c>
      <c r="J124" s="141">
        <v>2500700483</v>
      </c>
      <c r="K124" s="132">
        <v>4560000</v>
      </c>
      <c r="L124" s="141">
        <v>1206070102</v>
      </c>
      <c r="M124" s="59">
        <v>121</v>
      </c>
    </row>
    <row r="125" spans="1:13" ht="21">
      <c r="A125" s="141"/>
      <c r="B125" s="141"/>
      <c r="C125" s="141">
        <v>2500700483</v>
      </c>
      <c r="D125" s="141" t="s">
        <v>229</v>
      </c>
      <c r="E125" s="141">
        <v>81</v>
      </c>
      <c r="F125" s="141" t="s">
        <v>284</v>
      </c>
      <c r="G125" s="150">
        <v>43941</v>
      </c>
      <c r="H125" s="141">
        <v>6100002653</v>
      </c>
      <c r="I125" s="141">
        <v>2500700483</v>
      </c>
      <c r="J125" s="141">
        <v>2500700483</v>
      </c>
      <c r="K125" s="132">
        <v>4940000</v>
      </c>
      <c r="L125" s="141">
        <v>1206070102</v>
      </c>
      <c r="M125" s="59">
        <v>122</v>
      </c>
    </row>
    <row r="126" spans="1:13" ht="21">
      <c r="A126" s="141"/>
      <c r="B126" s="141"/>
      <c r="C126" s="141">
        <v>2500700483</v>
      </c>
      <c r="D126" s="141" t="s">
        <v>229</v>
      </c>
      <c r="E126" s="141">
        <v>81</v>
      </c>
      <c r="F126" s="141" t="s">
        <v>433</v>
      </c>
      <c r="G126" s="150">
        <v>43945</v>
      </c>
      <c r="H126" s="141">
        <v>6100027279</v>
      </c>
      <c r="I126" s="141">
        <v>2500700483</v>
      </c>
      <c r="J126" s="141">
        <v>2500700483</v>
      </c>
      <c r="K126" s="132">
        <v>74200000</v>
      </c>
      <c r="L126" s="141">
        <v>1206160102</v>
      </c>
      <c r="M126" s="59">
        <v>123</v>
      </c>
    </row>
    <row r="127" spans="1:13" ht="21">
      <c r="A127" s="141"/>
      <c r="B127" s="141"/>
      <c r="C127" s="141">
        <v>2500700483</v>
      </c>
      <c r="D127" s="141" t="s">
        <v>229</v>
      </c>
      <c r="E127" s="141">
        <v>81</v>
      </c>
      <c r="F127" s="141" t="s">
        <v>282</v>
      </c>
      <c r="G127" s="150">
        <v>43945</v>
      </c>
      <c r="H127" s="141">
        <v>6100030113</v>
      </c>
      <c r="I127" s="141">
        <v>2500700483</v>
      </c>
      <c r="J127" s="141">
        <v>2500700483</v>
      </c>
      <c r="K127" s="132">
        <v>59270000</v>
      </c>
      <c r="L127" s="141">
        <v>1206020102</v>
      </c>
      <c r="M127" s="59">
        <v>124</v>
      </c>
    </row>
    <row r="128" spans="1:13" ht="21">
      <c r="A128" s="141"/>
      <c r="B128" s="141"/>
      <c r="C128" s="141">
        <v>2500700483</v>
      </c>
      <c r="D128" s="141" t="s">
        <v>229</v>
      </c>
      <c r="E128" s="141">
        <v>81</v>
      </c>
      <c r="F128" s="141" t="s">
        <v>282</v>
      </c>
      <c r="G128" s="150">
        <v>43945</v>
      </c>
      <c r="H128" s="141">
        <v>6100030114</v>
      </c>
      <c r="I128" s="141">
        <v>2500700483</v>
      </c>
      <c r="J128" s="141">
        <v>2500700483</v>
      </c>
      <c r="K128" s="132">
        <v>14980000</v>
      </c>
      <c r="L128" s="141">
        <v>1206020102</v>
      </c>
      <c r="M128" s="59">
        <v>125</v>
      </c>
    </row>
    <row r="129" spans="1:13" s="59" customFormat="1" ht="21">
      <c r="A129" s="136">
        <v>12</v>
      </c>
      <c r="B129" s="136" t="s">
        <v>440</v>
      </c>
      <c r="C129" s="136">
        <v>2500700788</v>
      </c>
      <c r="D129" s="136" t="s">
        <v>229</v>
      </c>
      <c r="E129" s="136">
        <v>81</v>
      </c>
      <c r="F129" s="136" t="s">
        <v>397</v>
      </c>
      <c r="G129" s="145">
        <v>43945</v>
      </c>
      <c r="H129" s="136">
        <v>6100029451</v>
      </c>
      <c r="I129" s="136">
        <v>2500700788</v>
      </c>
      <c r="J129" s="136">
        <v>2500700788</v>
      </c>
      <c r="K129" s="127">
        <v>46000</v>
      </c>
      <c r="L129" s="136">
        <v>1206160102</v>
      </c>
      <c r="M129" s="59">
        <v>126</v>
      </c>
    </row>
    <row r="130" spans="1:13" s="59" customFormat="1" ht="21">
      <c r="A130" s="136"/>
      <c r="B130" s="136"/>
      <c r="C130" s="136">
        <v>2500700788</v>
      </c>
      <c r="D130" s="136" t="s">
        <v>229</v>
      </c>
      <c r="E130" s="136">
        <v>81</v>
      </c>
      <c r="F130" s="136" t="s">
        <v>397</v>
      </c>
      <c r="G130" s="145">
        <v>43945</v>
      </c>
      <c r="H130" s="136">
        <v>6100029451</v>
      </c>
      <c r="I130" s="136">
        <v>2500700788</v>
      </c>
      <c r="J130" s="136">
        <v>2500700788</v>
      </c>
      <c r="K130" s="127">
        <v>15000</v>
      </c>
      <c r="L130" s="136">
        <v>1206160102</v>
      </c>
      <c r="M130" s="59">
        <v>127</v>
      </c>
    </row>
    <row r="131" spans="1:13" s="59" customFormat="1" ht="21">
      <c r="A131" s="136"/>
      <c r="B131" s="136"/>
      <c r="C131" s="136">
        <v>2500700788</v>
      </c>
      <c r="D131" s="136" t="s">
        <v>229</v>
      </c>
      <c r="E131" s="136">
        <v>81</v>
      </c>
      <c r="F131" s="136" t="s">
        <v>397</v>
      </c>
      <c r="G131" s="145">
        <v>43945</v>
      </c>
      <c r="H131" s="136">
        <v>6100029453</v>
      </c>
      <c r="I131" s="136">
        <v>2500700788</v>
      </c>
      <c r="J131" s="136">
        <v>2500700788</v>
      </c>
      <c r="K131" s="127">
        <v>51000</v>
      </c>
      <c r="L131" s="136">
        <v>1206160102</v>
      </c>
      <c r="M131" s="59">
        <v>128</v>
      </c>
    </row>
    <row r="132" spans="1:13" s="59" customFormat="1" ht="21">
      <c r="A132" s="136"/>
      <c r="B132" s="136"/>
      <c r="C132" s="136">
        <v>2500700788</v>
      </c>
      <c r="D132" s="136" t="s">
        <v>229</v>
      </c>
      <c r="E132" s="136">
        <v>81</v>
      </c>
      <c r="F132" s="136" t="s">
        <v>396</v>
      </c>
      <c r="G132" s="145">
        <v>43950</v>
      </c>
      <c r="H132" s="136">
        <v>6100030437</v>
      </c>
      <c r="I132" s="136">
        <v>2500700788</v>
      </c>
      <c r="J132" s="136">
        <v>2500700788</v>
      </c>
      <c r="K132" s="127">
        <v>108100</v>
      </c>
      <c r="L132" s="136">
        <v>1206160102</v>
      </c>
      <c r="M132" s="59">
        <v>129</v>
      </c>
    </row>
    <row r="133" spans="1:13" ht="21">
      <c r="A133" s="142">
        <v>13</v>
      </c>
      <c r="B133" s="142" t="s">
        <v>259</v>
      </c>
      <c r="C133" s="142">
        <v>2500700797</v>
      </c>
      <c r="D133" s="142" t="s">
        <v>229</v>
      </c>
      <c r="E133" s="142">
        <v>81</v>
      </c>
      <c r="F133" s="142" t="s">
        <v>270</v>
      </c>
      <c r="G133" s="151">
        <v>43742</v>
      </c>
      <c r="H133" s="142">
        <v>6100000608</v>
      </c>
      <c r="I133" s="142">
        <v>2500700797</v>
      </c>
      <c r="J133" s="142">
        <v>2500700797</v>
      </c>
      <c r="K133" s="133">
        <v>1198000</v>
      </c>
      <c r="L133" s="142">
        <v>1206040102</v>
      </c>
      <c r="M133" s="59">
        <v>130</v>
      </c>
    </row>
    <row r="134" spans="1:13" ht="21">
      <c r="A134" s="142"/>
      <c r="B134" s="142"/>
      <c r="C134" s="142">
        <v>2500700797</v>
      </c>
      <c r="D134" s="142" t="s">
        <v>229</v>
      </c>
      <c r="E134" s="142">
        <v>81</v>
      </c>
      <c r="F134" s="142" t="s">
        <v>283</v>
      </c>
      <c r="G134" s="151">
        <v>43784</v>
      </c>
      <c r="H134" s="142">
        <v>6100004100</v>
      </c>
      <c r="I134" s="142">
        <v>2500700797</v>
      </c>
      <c r="J134" s="142">
        <v>2500700797</v>
      </c>
      <c r="K134" s="133">
        <v>2396000</v>
      </c>
      <c r="L134" s="142">
        <v>1206040102</v>
      </c>
      <c r="M134" s="59">
        <v>131</v>
      </c>
    </row>
    <row r="135" spans="1:13" ht="21">
      <c r="A135" s="142"/>
      <c r="B135" s="142"/>
      <c r="C135" s="142">
        <v>2500700797</v>
      </c>
      <c r="D135" s="142" t="s">
        <v>229</v>
      </c>
      <c r="E135" s="142">
        <v>81</v>
      </c>
      <c r="F135" s="142" t="s">
        <v>434</v>
      </c>
      <c r="G135" s="151">
        <v>43917</v>
      </c>
      <c r="H135" s="142">
        <v>6100000264</v>
      </c>
      <c r="I135" s="142">
        <v>2500700797</v>
      </c>
      <c r="J135" s="142">
        <v>2500700797</v>
      </c>
      <c r="K135" s="133">
        <v>2396000</v>
      </c>
      <c r="L135" s="142">
        <v>1206040102</v>
      </c>
      <c r="M135" s="59">
        <v>132</v>
      </c>
    </row>
    <row r="136" spans="1:13" ht="21">
      <c r="A136" s="142"/>
      <c r="B136" s="142"/>
      <c r="C136" s="142">
        <v>2500700797</v>
      </c>
      <c r="D136" s="142" t="s">
        <v>229</v>
      </c>
      <c r="E136" s="142">
        <v>91</v>
      </c>
      <c r="F136" s="142" t="s">
        <v>434</v>
      </c>
      <c r="G136" s="151">
        <v>43917</v>
      </c>
      <c r="H136" s="142">
        <v>6100021085</v>
      </c>
      <c r="I136" s="142">
        <v>2500700797</v>
      </c>
      <c r="J136" s="142">
        <v>2500700797</v>
      </c>
      <c r="K136" s="133">
        <v>-2396000</v>
      </c>
      <c r="L136" s="142">
        <v>1206040102</v>
      </c>
      <c r="M136" s="59">
        <v>133</v>
      </c>
    </row>
    <row r="137" spans="1:13" ht="21">
      <c r="A137" s="142"/>
      <c r="B137" s="142"/>
      <c r="C137" s="142">
        <v>2500700797</v>
      </c>
      <c r="D137" s="142" t="s">
        <v>229</v>
      </c>
      <c r="E137" s="142">
        <v>81</v>
      </c>
      <c r="F137" s="142" t="s">
        <v>434</v>
      </c>
      <c r="G137" s="151">
        <v>43917</v>
      </c>
      <c r="H137" s="142">
        <v>6100023507</v>
      </c>
      <c r="I137" s="142">
        <v>2500700797</v>
      </c>
      <c r="J137" s="142">
        <v>2500700797</v>
      </c>
      <c r="K137" s="133">
        <v>2396000</v>
      </c>
      <c r="L137" s="142">
        <v>1206040102</v>
      </c>
      <c r="M137" s="59">
        <v>134</v>
      </c>
    </row>
    <row r="138" spans="1:13" s="59" customFormat="1" ht="21">
      <c r="A138" s="136">
        <v>14</v>
      </c>
      <c r="B138" s="136" t="s">
        <v>356</v>
      </c>
      <c r="C138" s="136">
        <v>2500700812</v>
      </c>
      <c r="D138" s="136" t="s">
        <v>229</v>
      </c>
      <c r="E138" s="136">
        <v>81</v>
      </c>
      <c r="F138" s="136" t="s">
        <v>435</v>
      </c>
      <c r="G138" s="145">
        <v>43948</v>
      </c>
      <c r="H138" s="136">
        <v>6100027398</v>
      </c>
      <c r="I138" s="136">
        <v>2500700812</v>
      </c>
      <c r="J138" s="136">
        <v>2500700812</v>
      </c>
      <c r="K138" s="127">
        <v>17800</v>
      </c>
      <c r="L138" s="136">
        <v>1206100102</v>
      </c>
      <c r="M138" s="59">
        <v>135</v>
      </c>
    </row>
    <row r="139" spans="1:13" s="59" customFormat="1" ht="21">
      <c r="A139" s="136"/>
      <c r="B139" s="136"/>
      <c r="C139" s="136">
        <v>2500700812</v>
      </c>
      <c r="D139" s="136" t="s">
        <v>229</v>
      </c>
      <c r="E139" s="136">
        <v>81</v>
      </c>
      <c r="F139" s="136" t="s">
        <v>392</v>
      </c>
      <c r="G139" s="145">
        <v>43948</v>
      </c>
      <c r="H139" s="136">
        <v>6100029369</v>
      </c>
      <c r="I139" s="136">
        <v>2500700812</v>
      </c>
      <c r="J139" s="136">
        <v>2500700812</v>
      </c>
      <c r="K139" s="127">
        <v>50000</v>
      </c>
      <c r="L139" s="136">
        <v>1206010102</v>
      </c>
      <c r="M139" s="59">
        <v>136</v>
      </c>
    </row>
    <row r="140" spans="1:13" s="59" customFormat="1" ht="21">
      <c r="A140" s="136"/>
      <c r="B140" s="136"/>
      <c r="C140" s="136">
        <v>2500700812</v>
      </c>
      <c r="D140" s="136" t="s">
        <v>229</v>
      </c>
      <c r="E140" s="136">
        <v>81</v>
      </c>
      <c r="F140" s="136" t="s">
        <v>426</v>
      </c>
      <c r="G140" s="145">
        <v>43948</v>
      </c>
      <c r="H140" s="136">
        <v>6100029577</v>
      </c>
      <c r="I140" s="136">
        <v>2500700812</v>
      </c>
      <c r="J140" s="136">
        <v>2500700812</v>
      </c>
      <c r="K140" s="127">
        <v>60000</v>
      </c>
      <c r="L140" s="136">
        <v>1206030102</v>
      </c>
      <c r="M140" s="59">
        <v>137</v>
      </c>
    </row>
    <row r="141" spans="1:13" s="59" customFormat="1" ht="21">
      <c r="A141" s="136"/>
      <c r="B141" s="136"/>
      <c r="C141" s="136">
        <v>2500700812</v>
      </c>
      <c r="D141" s="136" t="s">
        <v>229</v>
      </c>
      <c r="E141" s="136">
        <v>81</v>
      </c>
      <c r="F141" s="136" t="s">
        <v>435</v>
      </c>
      <c r="G141" s="145">
        <v>43948</v>
      </c>
      <c r="H141" s="136">
        <v>6100030240</v>
      </c>
      <c r="I141" s="136">
        <v>2500700812</v>
      </c>
      <c r="J141" s="136">
        <v>2500700812</v>
      </c>
      <c r="K141" s="127">
        <v>22000</v>
      </c>
      <c r="L141" s="136">
        <v>1206100102</v>
      </c>
      <c r="M141" s="59">
        <v>138</v>
      </c>
    </row>
    <row r="142" spans="1:13" ht="21">
      <c r="A142" s="138">
        <v>15</v>
      </c>
      <c r="B142" s="138" t="s">
        <v>307</v>
      </c>
      <c r="C142" s="138">
        <v>2500700836</v>
      </c>
      <c r="D142" s="138" t="s">
        <v>229</v>
      </c>
      <c r="E142" s="138">
        <v>81</v>
      </c>
      <c r="F142" s="138" t="s">
        <v>394</v>
      </c>
      <c r="G142" s="147">
        <v>43936</v>
      </c>
      <c r="H142" s="138">
        <v>6100029418</v>
      </c>
      <c r="I142" s="138">
        <v>2500700836</v>
      </c>
      <c r="J142" s="138">
        <v>2500700836</v>
      </c>
      <c r="K142" s="129">
        <v>3252000</v>
      </c>
      <c r="L142" s="138">
        <v>1205040102</v>
      </c>
      <c r="M142" s="59">
        <v>139</v>
      </c>
    </row>
    <row r="143" spans="1:13" ht="21">
      <c r="A143" s="143">
        <v>16</v>
      </c>
      <c r="B143" s="143" t="s">
        <v>441</v>
      </c>
      <c r="C143" s="143">
        <v>2500700846</v>
      </c>
      <c r="D143" s="143" t="s">
        <v>229</v>
      </c>
      <c r="E143" s="143">
        <v>81</v>
      </c>
      <c r="F143" s="143" t="s">
        <v>394</v>
      </c>
      <c r="G143" s="152">
        <v>43936</v>
      </c>
      <c r="H143" s="143">
        <v>6100026144</v>
      </c>
      <c r="I143" s="143">
        <v>2500700846</v>
      </c>
      <c r="J143" s="143">
        <v>2500700846</v>
      </c>
      <c r="K143" s="134">
        <v>121700</v>
      </c>
      <c r="L143" s="143">
        <v>1206160102</v>
      </c>
      <c r="M143" s="59">
        <v>140</v>
      </c>
    </row>
    <row r="144" spans="1:13" ht="21">
      <c r="A144" s="143"/>
      <c r="B144" s="143"/>
      <c r="C144" s="143">
        <v>2500700846</v>
      </c>
      <c r="D144" s="143" t="s">
        <v>229</v>
      </c>
      <c r="E144" s="143">
        <v>91</v>
      </c>
      <c r="F144" s="143" t="s">
        <v>394</v>
      </c>
      <c r="G144" s="152">
        <v>43936</v>
      </c>
      <c r="H144" s="143">
        <v>6100027067</v>
      </c>
      <c r="I144" s="143">
        <v>2500700846</v>
      </c>
      <c r="J144" s="143">
        <v>2500700846</v>
      </c>
      <c r="K144" s="134">
        <v>-121700</v>
      </c>
      <c r="L144" s="143">
        <v>1206160102</v>
      </c>
      <c r="M144" s="59">
        <v>141</v>
      </c>
    </row>
    <row r="145" spans="1:13" ht="21">
      <c r="A145" s="143"/>
      <c r="B145" s="143"/>
      <c r="C145" s="143">
        <v>2500700846</v>
      </c>
      <c r="D145" s="143" t="s">
        <v>229</v>
      </c>
      <c r="E145" s="143">
        <v>81</v>
      </c>
      <c r="F145" s="143" t="s">
        <v>394</v>
      </c>
      <c r="G145" s="152">
        <v>43936</v>
      </c>
      <c r="H145" s="143">
        <v>6100027423</v>
      </c>
      <c r="I145" s="143">
        <v>2500700846</v>
      </c>
      <c r="J145" s="143">
        <v>2500700846</v>
      </c>
      <c r="K145" s="134">
        <v>5400</v>
      </c>
      <c r="L145" s="143">
        <v>1206160102</v>
      </c>
      <c r="M145" s="59">
        <v>142</v>
      </c>
    </row>
    <row r="146" spans="1:13" ht="21">
      <c r="A146" s="143"/>
      <c r="B146" s="143"/>
      <c r="C146" s="143">
        <v>2500700846</v>
      </c>
      <c r="D146" s="143" t="s">
        <v>229</v>
      </c>
      <c r="E146" s="143">
        <v>81</v>
      </c>
      <c r="F146" s="143" t="s">
        <v>385</v>
      </c>
      <c r="G146" s="152">
        <v>43937</v>
      </c>
      <c r="H146" s="143">
        <v>6100025975</v>
      </c>
      <c r="I146" s="143">
        <v>2500700846</v>
      </c>
      <c r="J146" s="143">
        <v>2500700846</v>
      </c>
      <c r="K146" s="134">
        <v>121700</v>
      </c>
      <c r="L146" s="143">
        <v>1206160102</v>
      </c>
      <c r="M146" s="59">
        <v>143</v>
      </c>
    </row>
    <row r="147" spans="1:13" ht="21">
      <c r="A147" s="143"/>
      <c r="B147" s="143"/>
      <c r="C147" s="143">
        <v>2500700846</v>
      </c>
      <c r="D147" s="143" t="s">
        <v>229</v>
      </c>
      <c r="E147" s="143">
        <v>81</v>
      </c>
      <c r="F147" s="143" t="s">
        <v>401</v>
      </c>
      <c r="G147" s="152">
        <v>43948</v>
      </c>
      <c r="H147" s="143">
        <v>6100027491</v>
      </c>
      <c r="I147" s="143">
        <v>2500700846</v>
      </c>
      <c r="J147" s="143">
        <v>2500700846</v>
      </c>
      <c r="K147" s="134">
        <v>191400</v>
      </c>
      <c r="L147" s="143">
        <v>1206160102</v>
      </c>
      <c r="M147" s="59">
        <v>144</v>
      </c>
    </row>
    <row r="148" spans="1:13" ht="21">
      <c r="A148" s="143"/>
      <c r="B148" s="143"/>
      <c r="C148" s="143">
        <v>2500700846</v>
      </c>
      <c r="D148" s="143" t="s">
        <v>229</v>
      </c>
      <c r="E148" s="143">
        <v>81</v>
      </c>
      <c r="F148" s="143" t="s">
        <v>401</v>
      </c>
      <c r="G148" s="152">
        <v>43948</v>
      </c>
      <c r="H148" s="143">
        <v>6100027492</v>
      </c>
      <c r="I148" s="143">
        <v>2500700846</v>
      </c>
      <c r="J148" s="143">
        <v>2500700846</v>
      </c>
      <c r="K148" s="134">
        <v>123370</v>
      </c>
      <c r="L148" s="143">
        <v>1206160102</v>
      </c>
      <c r="M148" s="59">
        <v>145</v>
      </c>
    </row>
    <row r="149" spans="1:13" s="59" customFormat="1" ht="21">
      <c r="A149" s="136">
        <v>17</v>
      </c>
      <c r="B149" s="136" t="s">
        <v>442</v>
      </c>
      <c r="C149" s="136">
        <v>2500701422</v>
      </c>
      <c r="D149" s="136" t="s">
        <v>229</v>
      </c>
      <c r="E149" s="136">
        <v>81</v>
      </c>
      <c r="F149" s="136" t="s">
        <v>436</v>
      </c>
      <c r="G149" s="145">
        <v>43946</v>
      </c>
      <c r="H149" s="136">
        <v>6100022574</v>
      </c>
      <c r="I149" s="136">
        <v>2500701422</v>
      </c>
      <c r="J149" s="136">
        <v>2500701422</v>
      </c>
      <c r="K149" s="127">
        <v>301000</v>
      </c>
      <c r="L149" s="136">
        <v>1206060102</v>
      </c>
      <c r="M149" s="59">
        <v>146</v>
      </c>
    </row>
    <row r="150" spans="1:13" s="59" customFormat="1" ht="21">
      <c r="A150" s="136"/>
      <c r="B150" s="136"/>
      <c r="C150" s="136">
        <v>2500701422</v>
      </c>
      <c r="D150" s="136" t="s">
        <v>229</v>
      </c>
      <c r="E150" s="136">
        <v>81</v>
      </c>
      <c r="F150" s="136" t="s">
        <v>436</v>
      </c>
      <c r="G150" s="145">
        <v>43946</v>
      </c>
      <c r="H150" s="136">
        <v>6100023585</v>
      </c>
      <c r="I150" s="136">
        <v>2500701422</v>
      </c>
      <c r="J150" s="136">
        <v>2500701422</v>
      </c>
      <c r="K150" s="127">
        <v>301000</v>
      </c>
      <c r="L150" s="136">
        <v>1206060102</v>
      </c>
      <c r="M150" s="59">
        <v>147</v>
      </c>
    </row>
    <row r="151" spans="1:13" s="59" customFormat="1" ht="21">
      <c r="A151" s="136"/>
      <c r="B151" s="136"/>
      <c r="C151" s="136">
        <v>2500701422</v>
      </c>
      <c r="D151" s="136" t="s">
        <v>229</v>
      </c>
      <c r="E151" s="136">
        <v>81</v>
      </c>
      <c r="F151" s="136" t="s">
        <v>436</v>
      </c>
      <c r="G151" s="145">
        <v>43946</v>
      </c>
      <c r="H151" s="136">
        <v>6100023587</v>
      </c>
      <c r="I151" s="136">
        <v>2500701422</v>
      </c>
      <c r="J151" s="136">
        <v>2500701422</v>
      </c>
      <c r="K151" s="127">
        <v>185000</v>
      </c>
      <c r="L151" s="136">
        <v>1206060102</v>
      </c>
      <c r="M151" s="59">
        <v>148</v>
      </c>
    </row>
    <row r="152" spans="1:13" s="59" customFormat="1" ht="21">
      <c r="A152" s="136"/>
      <c r="B152" s="136"/>
      <c r="C152" s="136">
        <v>2500701422</v>
      </c>
      <c r="D152" s="136" t="s">
        <v>229</v>
      </c>
      <c r="E152" s="136">
        <v>81</v>
      </c>
      <c r="F152" s="136" t="s">
        <v>436</v>
      </c>
      <c r="G152" s="145">
        <v>43946</v>
      </c>
      <c r="H152" s="136">
        <v>6100023844</v>
      </c>
      <c r="I152" s="136">
        <v>2500701422</v>
      </c>
      <c r="J152" s="136">
        <v>2500701422</v>
      </c>
      <c r="K152" s="127">
        <v>156000</v>
      </c>
      <c r="L152" s="136">
        <v>1206060102</v>
      </c>
      <c r="M152" s="59">
        <v>149</v>
      </c>
    </row>
    <row r="153" spans="1:13" s="59" customFormat="1" ht="21">
      <c r="A153" s="136"/>
      <c r="B153" s="136"/>
      <c r="C153" s="136">
        <v>2500701422</v>
      </c>
      <c r="D153" s="136" t="s">
        <v>229</v>
      </c>
      <c r="E153" s="136">
        <v>81</v>
      </c>
      <c r="F153" s="136" t="s">
        <v>436</v>
      </c>
      <c r="G153" s="145">
        <v>43946</v>
      </c>
      <c r="H153" s="136">
        <v>6100024322</v>
      </c>
      <c r="I153" s="136">
        <v>2500701422</v>
      </c>
      <c r="J153" s="136">
        <v>2500701422</v>
      </c>
      <c r="K153" s="127">
        <v>495000</v>
      </c>
      <c r="L153" s="136">
        <v>1206060102</v>
      </c>
      <c r="M153" s="59">
        <v>150</v>
      </c>
    </row>
    <row r="154" spans="1:13" ht="21">
      <c r="A154" s="144">
        <v>18</v>
      </c>
      <c r="B154" s="144" t="s">
        <v>294</v>
      </c>
      <c r="C154" s="144">
        <v>2500701495</v>
      </c>
      <c r="D154" s="144" t="s">
        <v>229</v>
      </c>
      <c r="E154" s="144">
        <v>81</v>
      </c>
      <c r="F154" s="144" t="s">
        <v>397</v>
      </c>
      <c r="G154" s="153">
        <v>43945</v>
      </c>
      <c r="H154" s="144">
        <v>6100027386</v>
      </c>
      <c r="I154" s="144">
        <v>2500701495</v>
      </c>
      <c r="J154" s="144">
        <v>2500701495</v>
      </c>
      <c r="K154" s="135">
        <v>42500</v>
      </c>
      <c r="L154" s="144">
        <v>1206040102</v>
      </c>
      <c r="M154" s="59">
        <v>151</v>
      </c>
    </row>
    <row r="155" spans="1:13" ht="21">
      <c r="A155" s="144"/>
      <c r="B155" s="144"/>
      <c r="C155" s="144">
        <v>2500701495</v>
      </c>
      <c r="D155" s="144" t="s">
        <v>229</v>
      </c>
      <c r="E155" s="144">
        <v>81</v>
      </c>
      <c r="F155" s="144" t="s">
        <v>397</v>
      </c>
      <c r="G155" s="153">
        <v>43945</v>
      </c>
      <c r="H155" s="144">
        <v>6100029796</v>
      </c>
      <c r="I155" s="144">
        <v>2500701495</v>
      </c>
      <c r="J155" s="144">
        <v>2500701495</v>
      </c>
      <c r="K155" s="135">
        <v>28000</v>
      </c>
      <c r="L155" s="144">
        <v>1206030102</v>
      </c>
      <c r="M155" s="59">
        <v>152</v>
      </c>
    </row>
    <row r="156" spans="1:13" ht="21">
      <c r="A156" s="144"/>
      <c r="B156" s="144"/>
      <c r="C156" s="144">
        <v>2500701495</v>
      </c>
      <c r="D156" s="144" t="s">
        <v>229</v>
      </c>
      <c r="E156" s="144">
        <v>81</v>
      </c>
      <c r="F156" s="144" t="s">
        <v>401</v>
      </c>
      <c r="G156" s="153">
        <v>43948</v>
      </c>
      <c r="H156" s="144">
        <v>6100027476</v>
      </c>
      <c r="I156" s="144">
        <v>2500701495</v>
      </c>
      <c r="J156" s="144">
        <v>2500701495</v>
      </c>
      <c r="K156" s="135">
        <v>98000</v>
      </c>
      <c r="L156" s="144">
        <v>1206050102</v>
      </c>
      <c r="M156" s="59">
        <v>153</v>
      </c>
    </row>
    <row r="157" spans="1:13" ht="21">
      <c r="A157" s="144"/>
      <c r="B157" s="144"/>
      <c r="C157" s="144">
        <v>2500701495</v>
      </c>
      <c r="D157" s="144" t="s">
        <v>229</v>
      </c>
      <c r="E157" s="144">
        <v>81</v>
      </c>
      <c r="F157" s="144" t="s">
        <v>437</v>
      </c>
      <c r="G157" s="153">
        <v>43949</v>
      </c>
      <c r="H157" s="144">
        <v>6100030272</v>
      </c>
      <c r="I157" s="144">
        <v>2500701495</v>
      </c>
      <c r="J157" s="144">
        <v>2500701495</v>
      </c>
      <c r="K157" s="135">
        <v>5000</v>
      </c>
      <c r="L157" s="144">
        <v>1206010102</v>
      </c>
      <c r="M157" s="59">
        <v>154</v>
      </c>
    </row>
    <row r="158" spans="1:13" ht="21">
      <c r="A158" s="144"/>
      <c r="B158" s="144"/>
      <c r="C158" s="144">
        <v>2500701495</v>
      </c>
      <c r="D158" s="144" t="s">
        <v>229</v>
      </c>
      <c r="E158" s="144">
        <v>81</v>
      </c>
      <c r="F158" s="144" t="s">
        <v>396</v>
      </c>
      <c r="G158" s="153">
        <v>43950</v>
      </c>
      <c r="H158" s="144">
        <v>6100029490</v>
      </c>
      <c r="I158" s="144">
        <v>2500701495</v>
      </c>
      <c r="J158" s="144">
        <v>2500701495</v>
      </c>
      <c r="K158" s="135">
        <v>50000</v>
      </c>
      <c r="L158" s="144">
        <v>1206120102</v>
      </c>
      <c r="M158" s="59">
        <v>155</v>
      </c>
    </row>
    <row r="159" spans="1:13" ht="21">
      <c r="A159" s="144"/>
      <c r="B159" s="144"/>
      <c r="C159" s="144">
        <v>2500701495</v>
      </c>
      <c r="D159" s="144" t="s">
        <v>229</v>
      </c>
      <c r="E159" s="144">
        <v>81</v>
      </c>
      <c r="F159" s="144" t="s">
        <v>396</v>
      </c>
      <c r="G159" s="153">
        <v>43950</v>
      </c>
      <c r="H159" s="144">
        <v>6100030297</v>
      </c>
      <c r="I159" s="144">
        <v>2500701495</v>
      </c>
      <c r="J159" s="144">
        <v>2500701495</v>
      </c>
      <c r="K159" s="135">
        <v>4800</v>
      </c>
      <c r="L159" s="144">
        <v>1206010102</v>
      </c>
      <c r="M159" s="59">
        <v>156</v>
      </c>
    </row>
    <row r="160" spans="1:13" ht="21">
      <c r="A160" s="144"/>
      <c r="B160" s="144"/>
      <c r="C160" s="144">
        <v>2500701495</v>
      </c>
      <c r="D160" s="144" t="s">
        <v>229</v>
      </c>
      <c r="E160" s="144">
        <v>81</v>
      </c>
      <c r="F160" s="144" t="s">
        <v>396</v>
      </c>
      <c r="G160" s="153">
        <v>43950</v>
      </c>
      <c r="H160" s="144">
        <v>6100030412</v>
      </c>
      <c r="I160" s="144">
        <v>2500701495</v>
      </c>
      <c r="J160" s="144">
        <v>2500701495</v>
      </c>
      <c r="K160" s="135">
        <v>44000</v>
      </c>
      <c r="L160" s="144">
        <v>1206120102</v>
      </c>
      <c r="M160" s="59">
        <v>157</v>
      </c>
    </row>
    <row r="161" spans="1:13" ht="21">
      <c r="A161" s="144"/>
      <c r="B161" s="144"/>
      <c r="C161" s="144">
        <v>2500701495</v>
      </c>
      <c r="D161" s="144" t="s">
        <v>229</v>
      </c>
      <c r="E161" s="144">
        <v>81</v>
      </c>
      <c r="F161" s="144" t="s">
        <v>396</v>
      </c>
      <c r="G161" s="153">
        <v>43950</v>
      </c>
      <c r="H161" s="144">
        <v>6100030413</v>
      </c>
      <c r="I161" s="144">
        <v>2500701495</v>
      </c>
      <c r="J161" s="144">
        <v>2500701495</v>
      </c>
      <c r="K161" s="135">
        <v>178900</v>
      </c>
      <c r="L161" s="144">
        <v>1206030102</v>
      </c>
      <c r="M161" s="59">
        <v>158</v>
      </c>
    </row>
    <row r="162" spans="1:13" ht="21">
      <c r="A162" s="2">
        <v>19</v>
      </c>
      <c r="B162" s="2" t="s">
        <v>349</v>
      </c>
      <c r="C162" s="2">
        <v>2500701674</v>
      </c>
      <c r="D162" s="2" t="s">
        <v>229</v>
      </c>
      <c r="E162" s="2">
        <v>81</v>
      </c>
      <c r="F162" s="2" t="s">
        <v>369</v>
      </c>
      <c r="G162" s="21">
        <v>43928</v>
      </c>
      <c r="H162" s="2">
        <v>6100025591</v>
      </c>
      <c r="I162" s="2">
        <v>2500701674</v>
      </c>
      <c r="J162" s="2">
        <v>2500701674</v>
      </c>
      <c r="K162" s="18">
        <v>795200</v>
      </c>
      <c r="L162" s="2">
        <v>1206100102</v>
      </c>
      <c r="M162" s="59">
        <v>159</v>
      </c>
    </row>
    <row r="163" spans="1:13" ht="21">
      <c r="A163" s="2"/>
      <c r="B163" s="2"/>
      <c r="C163" s="2">
        <v>2500701674</v>
      </c>
      <c r="D163" s="2" t="s">
        <v>229</v>
      </c>
      <c r="E163" s="2">
        <v>91</v>
      </c>
      <c r="F163" s="2" t="s">
        <v>369</v>
      </c>
      <c r="G163" s="21">
        <v>43928</v>
      </c>
      <c r="H163" s="2">
        <v>6100026940</v>
      </c>
      <c r="I163" s="2">
        <v>2500701674</v>
      </c>
      <c r="J163" s="2">
        <v>2500701674</v>
      </c>
      <c r="K163" s="18">
        <v>-795200</v>
      </c>
      <c r="L163" s="2">
        <v>1206100102</v>
      </c>
      <c r="M163" s="59">
        <v>160</v>
      </c>
    </row>
    <row r="164" spans="1:13" ht="21">
      <c r="A164" s="2"/>
      <c r="B164" s="2"/>
      <c r="C164" s="2">
        <v>2500701674</v>
      </c>
      <c r="D164" s="2" t="s">
        <v>229</v>
      </c>
      <c r="E164" s="2">
        <v>81</v>
      </c>
      <c r="F164" s="2" t="s">
        <v>369</v>
      </c>
      <c r="G164" s="21">
        <v>43928</v>
      </c>
      <c r="H164" s="2">
        <v>6100029092</v>
      </c>
      <c r="I164" s="2">
        <v>2500701674</v>
      </c>
      <c r="J164" s="2">
        <v>2500701674</v>
      </c>
      <c r="K164" s="18">
        <v>795200</v>
      </c>
      <c r="L164" s="2">
        <v>1206100102</v>
      </c>
      <c r="M164" s="59">
        <v>161</v>
      </c>
    </row>
    <row r="165" ht="21">
      <c r="K165" s="17">
        <f>SUM(K4:K164)</f>
        <v>1084503241.2</v>
      </c>
    </row>
  </sheetData>
  <sheetProtection/>
  <mergeCells count="2">
    <mergeCell ref="K1:L1"/>
    <mergeCell ref="A2:L2"/>
  </mergeCells>
  <printOptions/>
  <pageMargins left="0.31496062992125984" right="0.2755905511811024" top="0.35433070866141736" bottom="0.7480314960629921" header="0.31496062992125984" footer="0.31496062992125984"/>
  <pageSetup horizontalDpi="300" verticalDpi="300" orientation="portrait" paperSize="9" scale="6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91"/>
  <sheetViews>
    <sheetView zoomScalePageLayoutView="0" workbookViewId="0" topLeftCell="A177">
      <selection activeCell="K189" sqref="K189"/>
    </sheetView>
  </sheetViews>
  <sheetFormatPr defaultColWidth="9.140625" defaultRowHeight="15"/>
  <cols>
    <col min="1" max="1" width="9.00390625" style="126" customWidth="1"/>
    <col min="2" max="2" width="18.421875" style="60" bestFit="1" customWidth="1"/>
    <col min="3" max="3" width="12.7109375" style="126" customWidth="1"/>
    <col min="4" max="4" width="6.7109375" style="126" bestFit="1" customWidth="1"/>
    <col min="5" max="5" width="5.421875" style="126" customWidth="1"/>
    <col min="6" max="7" width="10.140625" style="126" bestFit="1" customWidth="1"/>
    <col min="8" max="10" width="10.8515625" style="126" bestFit="1" customWidth="1"/>
    <col min="11" max="11" width="23.421875" style="60" bestFit="1" customWidth="1"/>
    <col min="12" max="12" width="10.8515625" style="126" bestFit="1" customWidth="1"/>
    <col min="13" max="13" width="9.00390625" style="60" customWidth="1"/>
    <col min="14" max="14" width="11.57421875" style="60" bestFit="1" customWidth="1"/>
    <col min="15" max="16384" width="9.00390625" style="60" customWidth="1"/>
  </cols>
  <sheetData>
    <row r="1" spans="11:12" ht="23.25">
      <c r="K1" s="283" t="s">
        <v>455</v>
      </c>
      <c r="L1" s="283"/>
    </row>
    <row r="2" spans="1:12" ht="23.25">
      <c r="A2" s="284" t="s">
        <v>417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23.25">
      <c r="A3" s="62" t="s">
        <v>8</v>
      </c>
      <c r="B3" s="62" t="s">
        <v>9</v>
      </c>
      <c r="C3" s="62" t="s">
        <v>4</v>
      </c>
      <c r="D3" s="62" t="s">
        <v>230</v>
      </c>
      <c r="E3" s="62" t="s">
        <v>2</v>
      </c>
      <c r="F3" s="62" t="s">
        <v>6</v>
      </c>
      <c r="G3" s="62" t="s">
        <v>0</v>
      </c>
      <c r="H3" s="62" t="s">
        <v>1</v>
      </c>
      <c r="I3" s="62" t="s">
        <v>3</v>
      </c>
      <c r="J3" s="62" t="s">
        <v>4</v>
      </c>
      <c r="K3" s="62" t="s">
        <v>367</v>
      </c>
      <c r="L3" s="62" t="s">
        <v>5</v>
      </c>
    </row>
    <row r="4" spans="1:13" ht="23.25">
      <c r="A4" s="62">
        <v>1</v>
      </c>
      <c r="B4" s="63" t="s">
        <v>10</v>
      </c>
      <c r="C4" s="62">
        <v>2500700010</v>
      </c>
      <c r="D4" s="62" t="s">
        <v>229</v>
      </c>
      <c r="E4" s="62">
        <v>81</v>
      </c>
      <c r="F4" s="62" t="s">
        <v>368</v>
      </c>
      <c r="G4" s="64">
        <v>43949</v>
      </c>
      <c r="H4" s="62">
        <v>6100028536</v>
      </c>
      <c r="I4" s="62">
        <v>2500701616</v>
      </c>
      <c r="J4" s="62">
        <v>2500700010</v>
      </c>
      <c r="K4" s="65">
        <v>450000</v>
      </c>
      <c r="L4" s="62">
        <v>1211010102</v>
      </c>
      <c r="M4" s="60">
        <v>1</v>
      </c>
    </row>
    <row r="5" spans="1:13" ht="23.25">
      <c r="A5" s="66">
        <v>2</v>
      </c>
      <c r="B5" s="67" t="s">
        <v>217</v>
      </c>
      <c r="C5" s="66">
        <v>2500700173</v>
      </c>
      <c r="D5" s="66" t="s">
        <v>229</v>
      </c>
      <c r="E5" s="66">
        <v>81</v>
      </c>
      <c r="F5" s="66" t="s">
        <v>371</v>
      </c>
      <c r="G5" s="68">
        <v>43906</v>
      </c>
      <c r="H5" s="66">
        <v>6100023389</v>
      </c>
      <c r="I5" s="66">
        <v>2500700173</v>
      </c>
      <c r="J5" s="66">
        <v>2500700173</v>
      </c>
      <c r="K5" s="69">
        <v>353003.7</v>
      </c>
      <c r="L5" s="66">
        <v>1211010102</v>
      </c>
      <c r="M5" s="60">
        <v>2</v>
      </c>
    </row>
    <row r="6" spans="1:13" ht="23.25">
      <c r="A6" s="70">
        <v>3</v>
      </c>
      <c r="B6" s="71" t="s">
        <v>403</v>
      </c>
      <c r="C6" s="70">
        <v>2500700281</v>
      </c>
      <c r="D6" s="70" t="s">
        <v>229</v>
      </c>
      <c r="E6" s="70">
        <v>81</v>
      </c>
      <c r="F6" s="70" t="s">
        <v>372</v>
      </c>
      <c r="G6" s="72">
        <v>43935</v>
      </c>
      <c r="H6" s="70">
        <v>6100028982</v>
      </c>
      <c r="I6" s="70">
        <v>2500700282</v>
      </c>
      <c r="J6" s="70">
        <v>2500700281</v>
      </c>
      <c r="K6" s="73">
        <v>2142000</v>
      </c>
      <c r="L6" s="70">
        <v>1211010102</v>
      </c>
      <c r="M6" s="60">
        <v>3</v>
      </c>
    </row>
    <row r="7" spans="1:13" ht="23.25">
      <c r="A7" s="74">
        <v>4</v>
      </c>
      <c r="B7" s="75" t="s">
        <v>404</v>
      </c>
      <c r="C7" s="74">
        <v>2500700328</v>
      </c>
      <c r="D7" s="74" t="s">
        <v>229</v>
      </c>
      <c r="E7" s="74">
        <v>81</v>
      </c>
      <c r="F7" s="74" t="s">
        <v>374</v>
      </c>
      <c r="G7" s="76">
        <v>43891</v>
      </c>
      <c r="H7" s="74">
        <v>6100022857</v>
      </c>
      <c r="I7" s="74">
        <v>2500700328</v>
      </c>
      <c r="J7" s="74">
        <v>2500700328</v>
      </c>
      <c r="K7" s="77">
        <v>300950</v>
      </c>
      <c r="L7" s="74">
        <v>1211010102</v>
      </c>
      <c r="M7" s="60">
        <v>4</v>
      </c>
    </row>
    <row r="8" spans="1:13" ht="23.25">
      <c r="A8" s="74"/>
      <c r="B8" s="75"/>
      <c r="C8" s="74">
        <v>2500700328</v>
      </c>
      <c r="D8" s="74" t="s">
        <v>229</v>
      </c>
      <c r="E8" s="74">
        <v>81</v>
      </c>
      <c r="F8" s="74" t="s">
        <v>375</v>
      </c>
      <c r="G8" s="76">
        <v>43923</v>
      </c>
      <c r="H8" s="74">
        <v>6100023600</v>
      </c>
      <c r="I8" s="74">
        <v>2500700328</v>
      </c>
      <c r="J8" s="74">
        <v>2500700328</v>
      </c>
      <c r="K8" s="77">
        <v>840000</v>
      </c>
      <c r="L8" s="74">
        <v>1211010102</v>
      </c>
      <c r="M8" s="60">
        <v>5</v>
      </c>
    </row>
    <row r="9" spans="1:13" ht="23.25">
      <c r="A9" s="74"/>
      <c r="B9" s="75"/>
      <c r="C9" s="74">
        <v>2500700328</v>
      </c>
      <c r="D9" s="74" t="s">
        <v>229</v>
      </c>
      <c r="E9" s="74">
        <v>81</v>
      </c>
      <c r="F9" s="74" t="s">
        <v>377</v>
      </c>
      <c r="G9" s="76">
        <v>43941</v>
      </c>
      <c r="H9" s="74">
        <v>6100027363</v>
      </c>
      <c r="I9" s="74">
        <v>2500700328</v>
      </c>
      <c r="J9" s="74">
        <v>2500700328</v>
      </c>
      <c r="K9" s="77">
        <v>300950</v>
      </c>
      <c r="L9" s="74">
        <v>1211010102</v>
      </c>
      <c r="M9" s="60">
        <v>6</v>
      </c>
    </row>
    <row r="10" spans="1:14" ht="23.25">
      <c r="A10" s="74"/>
      <c r="B10" s="75"/>
      <c r="C10" s="74">
        <v>2500700328</v>
      </c>
      <c r="D10" s="74" t="s">
        <v>229</v>
      </c>
      <c r="E10" s="74">
        <v>81</v>
      </c>
      <c r="F10" s="74" t="s">
        <v>377</v>
      </c>
      <c r="G10" s="76">
        <v>43941</v>
      </c>
      <c r="H10" s="74">
        <v>6100028284</v>
      </c>
      <c r="I10" s="74">
        <v>2500700328</v>
      </c>
      <c r="J10" s="74">
        <v>2500700328</v>
      </c>
      <c r="K10" s="77">
        <v>840000</v>
      </c>
      <c r="L10" s="74">
        <v>1211010102</v>
      </c>
      <c r="M10" s="60">
        <v>7</v>
      </c>
      <c r="N10" s="286"/>
    </row>
    <row r="11" spans="1:13" ht="23.25">
      <c r="A11" s="62">
        <v>5</v>
      </c>
      <c r="B11" s="63" t="s">
        <v>405</v>
      </c>
      <c r="C11" s="62">
        <v>2500700331</v>
      </c>
      <c r="D11" s="62" t="s">
        <v>229</v>
      </c>
      <c r="E11" s="62">
        <v>81</v>
      </c>
      <c r="F11" s="62" t="s">
        <v>369</v>
      </c>
      <c r="G11" s="64">
        <v>43928</v>
      </c>
      <c r="H11" s="62">
        <v>6100025033</v>
      </c>
      <c r="I11" s="62">
        <v>2500700331</v>
      </c>
      <c r="J11" s="62">
        <v>2500700331</v>
      </c>
      <c r="K11" s="65">
        <v>1176865.86</v>
      </c>
      <c r="L11" s="62">
        <v>1211010102</v>
      </c>
      <c r="M11" s="60">
        <v>8</v>
      </c>
    </row>
    <row r="12" spans="1:13" ht="23.25">
      <c r="A12" s="78">
        <v>6</v>
      </c>
      <c r="B12" s="79" t="s">
        <v>406</v>
      </c>
      <c r="C12" s="78">
        <v>2500700348</v>
      </c>
      <c r="D12" s="78" t="s">
        <v>378</v>
      </c>
      <c r="E12" s="78">
        <v>40</v>
      </c>
      <c r="F12" s="78" t="s">
        <v>379</v>
      </c>
      <c r="G12" s="80">
        <v>43943</v>
      </c>
      <c r="H12" s="78">
        <v>3600079036</v>
      </c>
      <c r="I12" s="78">
        <v>2500700348</v>
      </c>
      <c r="J12" s="78">
        <v>2500700348</v>
      </c>
      <c r="K12" s="81">
        <v>448275</v>
      </c>
      <c r="L12" s="78">
        <v>1211010102</v>
      </c>
      <c r="M12" s="60">
        <v>9</v>
      </c>
    </row>
    <row r="13" spans="1:13" ht="23.25">
      <c r="A13" s="82">
        <v>7</v>
      </c>
      <c r="B13" s="83" t="s">
        <v>234</v>
      </c>
      <c r="C13" s="82">
        <v>2500700434</v>
      </c>
      <c r="D13" s="82" t="s">
        <v>275</v>
      </c>
      <c r="E13" s="82">
        <v>81</v>
      </c>
      <c r="F13" s="82" t="s">
        <v>380</v>
      </c>
      <c r="G13" s="84">
        <v>43951</v>
      </c>
      <c r="H13" s="82">
        <v>3300016077</v>
      </c>
      <c r="I13" s="82">
        <v>2500700434</v>
      </c>
      <c r="J13" s="82">
        <v>2500700434</v>
      </c>
      <c r="K13" s="85">
        <v>96152922</v>
      </c>
      <c r="L13" s="82">
        <v>1211010102</v>
      </c>
      <c r="M13" s="60">
        <v>10</v>
      </c>
    </row>
    <row r="14" spans="1:13" ht="23.25">
      <c r="A14" s="90">
        <v>8</v>
      </c>
      <c r="B14" s="91" t="s">
        <v>407</v>
      </c>
      <c r="C14" s="90">
        <v>2500700458</v>
      </c>
      <c r="D14" s="90" t="s">
        <v>229</v>
      </c>
      <c r="E14" s="90">
        <v>81</v>
      </c>
      <c r="F14" s="90" t="s">
        <v>381</v>
      </c>
      <c r="G14" s="92">
        <v>43872</v>
      </c>
      <c r="H14" s="90">
        <v>6100017883</v>
      </c>
      <c r="I14" s="90">
        <v>2500700458</v>
      </c>
      <c r="J14" s="90">
        <v>2500700458</v>
      </c>
      <c r="K14" s="93">
        <v>444000</v>
      </c>
      <c r="L14" s="90">
        <v>1211010102</v>
      </c>
      <c r="M14" s="60">
        <v>11</v>
      </c>
    </row>
    <row r="15" spans="1:13" ht="23.25">
      <c r="A15" s="90"/>
      <c r="B15" s="91"/>
      <c r="C15" s="90">
        <v>2500700458</v>
      </c>
      <c r="D15" s="90" t="s">
        <v>229</v>
      </c>
      <c r="E15" s="90">
        <v>91</v>
      </c>
      <c r="F15" s="90" t="s">
        <v>381</v>
      </c>
      <c r="G15" s="92">
        <v>43872</v>
      </c>
      <c r="H15" s="90">
        <v>6100017884</v>
      </c>
      <c r="I15" s="90">
        <v>2500700458</v>
      </c>
      <c r="J15" s="90">
        <v>2500700458</v>
      </c>
      <c r="K15" s="93">
        <v>-444000</v>
      </c>
      <c r="L15" s="90">
        <v>1211010102</v>
      </c>
      <c r="M15" s="60">
        <v>12</v>
      </c>
    </row>
    <row r="16" spans="1:13" ht="23.25">
      <c r="A16" s="90"/>
      <c r="B16" s="91"/>
      <c r="C16" s="90">
        <v>2500700458</v>
      </c>
      <c r="D16" s="90" t="s">
        <v>229</v>
      </c>
      <c r="E16" s="90">
        <v>91</v>
      </c>
      <c r="F16" s="90" t="s">
        <v>381</v>
      </c>
      <c r="G16" s="92">
        <v>43872</v>
      </c>
      <c r="H16" s="90">
        <v>6100017935</v>
      </c>
      <c r="I16" s="90">
        <v>2500700458</v>
      </c>
      <c r="J16" s="90">
        <v>2500700458</v>
      </c>
      <c r="K16" s="93">
        <v>-444000</v>
      </c>
      <c r="L16" s="90">
        <v>1211010102</v>
      </c>
      <c r="M16" s="60">
        <v>13</v>
      </c>
    </row>
    <row r="17" spans="1:13" ht="23.25">
      <c r="A17" s="90"/>
      <c r="B17" s="91"/>
      <c r="C17" s="90">
        <v>2500700458</v>
      </c>
      <c r="D17" s="90" t="s">
        <v>229</v>
      </c>
      <c r="E17" s="90">
        <v>81</v>
      </c>
      <c r="F17" s="90" t="s">
        <v>381</v>
      </c>
      <c r="G17" s="92">
        <v>43872</v>
      </c>
      <c r="H17" s="90">
        <v>6100018264</v>
      </c>
      <c r="I17" s="90">
        <v>2500700458</v>
      </c>
      <c r="J17" s="90">
        <v>2500700458</v>
      </c>
      <c r="K17" s="93">
        <v>444000</v>
      </c>
      <c r="L17" s="90">
        <v>1211010102</v>
      </c>
      <c r="M17" s="60">
        <v>14</v>
      </c>
    </row>
    <row r="18" spans="1:14" ht="23.25">
      <c r="A18" s="90"/>
      <c r="B18" s="91"/>
      <c r="C18" s="90">
        <v>2500700458</v>
      </c>
      <c r="D18" s="90" t="s">
        <v>229</v>
      </c>
      <c r="E18" s="90">
        <v>81</v>
      </c>
      <c r="F18" s="90" t="s">
        <v>368</v>
      </c>
      <c r="G18" s="92">
        <v>43931</v>
      </c>
      <c r="H18" s="90">
        <v>6100029601</v>
      </c>
      <c r="I18" s="90">
        <v>2500700458</v>
      </c>
      <c r="J18" s="90">
        <v>2500700458</v>
      </c>
      <c r="K18" s="93">
        <v>4573457.82</v>
      </c>
      <c r="L18" s="90">
        <v>1211010102</v>
      </c>
      <c r="M18" s="60">
        <v>15</v>
      </c>
      <c r="N18" s="286"/>
    </row>
    <row r="19" spans="1:13" s="285" customFormat="1" ht="23.25">
      <c r="A19" s="289">
        <v>9</v>
      </c>
      <c r="B19" s="293" t="s">
        <v>348</v>
      </c>
      <c r="C19" s="290">
        <v>2500700476</v>
      </c>
      <c r="D19" s="290" t="s">
        <v>229</v>
      </c>
      <c r="E19" s="290">
        <v>81</v>
      </c>
      <c r="F19" s="290" t="s">
        <v>375</v>
      </c>
      <c r="G19" s="291">
        <v>43922</v>
      </c>
      <c r="H19" s="290">
        <v>6100030571</v>
      </c>
      <c r="I19" s="290">
        <v>2500700476</v>
      </c>
      <c r="J19" s="290">
        <v>2500700476</v>
      </c>
      <c r="K19" s="292">
        <v>178400</v>
      </c>
      <c r="L19" s="290">
        <v>1211010102</v>
      </c>
      <c r="M19" s="60">
        <v>16</v>
      </c>
    </row>
    <row r="20" spans="1:13" s="288" customFormat="1" ht="23.25">
      <c r="A20" s="287">
        <v>10</v>
      </c>
      <c r="B20" s="294" t="s">
        <v>453</v>
      </c>
      <c r="C20" s="295">
        <v>2500700480</v>
      </c>
      <c r="D20" s="295" t="s">
        <v>229</v>
      </c>
      <c r="E20" s="295">
        <v>81</v>
      </c>
      <c r="F20" s="295" t="s">
        <v>396</v>
      </c>
      <c r="G20" s="296">
        <v>43950</v>
      </c>
      <c r="H20" s="295">
        <v>6100031501</v>
      </c>
      <c r="I20" s="295">
        <v>2500700480</v>
      </c>
      <c r="J20" s="295">
        <v>2500700480</v>
      </c>
      <c r="K20" s="297">
        <v>754000</v>
      </c>
      <c r="L20" s="295">
        <v>1211010102</v>
      </c>
      <c r="M20" s="60">
        <v>17</v>
      </c>
    </row>
    <row r="21" spans="1:13" ht="23.25">
      <c r="A21" s="94">
        <v>11</v>
      </c>
      <c r="B21" s="95" t="s">
        <v>219</v>
      </c>
      <c r="C21" s="94">
        <v>2500700483</v>
      </c>
      <c r="D21" s="94" t="s">
        <v>229</v>
      </c>
      <c r="E21" s="94">
        <v>81</v>
      </c>
      <c r="F21" s="94" t="s">
        <v>286</v>
      </c>
      <c r="G21" s="96">
        <v>43759</v>
      </c>
      <c r="H21" s="94">
        <v>6100003243</v>
      </c>
      <c r="I21" s="94">
        <v>2500700483</v>
      </c>
      <c r="J21" s="94">
        <v>2500700483</v>
      </c>
      <c r="K21" s="97">
        <v>530000</v>
      </c>
      <c r="L21" s="94">
        <v>1211010102</v>
      </c>
      <c r="M21" s="60">
        <v>18</v>
      </c>
    </row>
    <row r="22" spans="1:13" ht="23.25">
      <c r="A22" s="94"/>
      <c r="B22" s="95"/>
      <c r="C22" s="94">
        <v>2500700483</v>
      </c>
      <c r="D22" s="94" t="s">
        <v>229</v>
      </c>
      <c r="E22" s="94">
        <v>81</v>
      </c>
      <c r="F22" s="94" t="s">
        <v>286</v>
      </c>
      <c r="G22" s="96">
        <v>43759</v>
      </c>
      <c r="H22" s="94">
        <v>6100003243</v>
      </c>
      <c r="I22" s="94">
        <v>2500700483</v>
      </c>
      <c r="J22" s="94">
        <v>2500700483</v>
      </c>
      <c r="K22" s="97">
        <v>795000</v>
      </c>
      <c r="L22" s="94">
        <v>1211010102</v>
      </c>
      <c r="M22" s="60">
        <v>19</v>
      </c>
    </row>
    <row r="23" spans="1:13" ht="23.25">
      <c r="A23" s="94"/>
      <c r="B23" s="95"/>
      <c r="C23" s="94">
        <v>2500700483</v>
      </c>
      <c r="D23" s="94" t="s">
        <v>229</v>
      </c>
      <c r="E23" s="94">
        <v>81</v>
      </c>
      <c r="F23" s="94" t="s">
        <v>286</v>
      </c>
      <c r="G23" s="96">
        <v>43759</v>
      </c>
      <c r="H23" s="94">
        <v>6100003243</v>
      </c>
      <c r="I23" s="94">
        <v>2500700483</v>
      </c>
      <c r="J23" s="94">
        <v>2500700483</v>
      </c>
      <c r="K23" s="97">
        <v>530000</v>
      </c>
      <c r="L23" s="94">
        <v>1211010102</v>
      </c>
      <c r="M23" s="60">
        <v>20</v>
      </c>
    </row>
    <row r="24" spans="1:13" ht="23.25">
      <c r="A24" s="94"/>
      <c r="B24" s="95"/>
      <c r="C24" s="94">
        <v>2500700483</v>
      </c>
      <c r="D24" s="94" t="s">
        <v>229</v>
      </c>
      <c r="E24" s="94">
        <v>81</v>
      </c>
      <c r="F24" s="94" t="s">
        <v>286</v>
      </c>
      <c r="G24" s="96">
        <v>43759</v>
      </c>
      <c r="H24" s="94">
        <v>6100003243</v>
      </c>
      <c r="I24" s="94">
        <v>2500700483</v>
      </c>
      <c r="J24" s="94">
        <v>2500700483</v>
      </c>
      <c r="K24" s="97">
        <v>530000</v>
      </c>
      <c r="L24" s="94">
        <v>1211010102</v>
      </c>
      <c r="M24" s="60">
        <v>21</v>
      </c>
    </row>
    <row r="25" spans="1:13" ht="23.25">
      <c r="A25" s="94"/>
      <c r="B25" s="95"/>
      <c r="C25" s="94">
        <v>2500700483</v>
      </c>
      <c r="D25" s="94" t="s">
        <v>229</v>
      </c>
      <c r="E25" s="94">
        <v>81</v>
      </c>
      <c r="F25" s="94" t="s">
        <v>286</v>
      </c>
      <c r="G25" s="96">
        <v>43759</v>
      </c>
      <c r="H25" s="94">
        <v>6100003243</v>
      </c>
      <c r="I25" s="94">
        <v>2500700483</v>
      </c>
      <c r="J25" s="94">
        <v>2500700483</v>
      </c>
      <c r="K25" s="97">
        <v>530000</v>
      </c>
      <c r="L25" s="94">
        <v>1211010102</v>
      </c>
      <c r="M25" s="60">
        <v>22</v>
      </c>
    </row>
    <row r="26" spans="1:13" ht="23.25">
      <c r="A26" s="94"/>
      <c r="B26" s="95"/>
      <c r="C26" s="94">
        <v>2500700483</v>
      </c>
      <c r="D26" s="94" t="s">
        <v>229</v>
      </c>
      <c r="E26" s="94">
        <v>81</v>
      </c>
      <c r="F26" s="94" t="s">
        <v>286</v>
      </c>
      <c r="G26" s="96">
        <v>43759</v>
      </c>
      <c r="H26" s="94">
        <v>6100003243</v>
      </c>
      <c r="I26" s="94">
        <v>2500700483</v>
      </c>
      <c r="J26" s="94">
        <v>2500700483</v>
      </c>
      <c r="K26" s="97">
        <v>530000</v>
      </c>
      <c r="L26" s="94">
        <v>1211010102</v>
      </c>
      <c r="M26" s="60">
        <v>23</v>
      </c>
    </row>
    <row r="27" spans="1:13" ht="23.25">
      <c r="A27" s="94"/>
      <c r="B27" s="95"/>
      <c r="C27" s="94">
        <v>2500700483</v>
      </c>
      <c r="D27" s="94" t="s">
        <v>229</v>
      </c>
      <c r="E27" s="94">
        <v>81</v>
      </c>
      <c r="F27" s="94" t="s">
        <v>249</v>
      </c>
      <c r="G27" s="96">
        <v>43769</v>
      </c>
      <c r="H27" s="94">
        <v>6100003204</v>
      </c>
      <c r="I27" s="94">
        <v>2500700483</v>
      </c>
      <c r="J27" s="94">
        <v>2500700483</v>
      </c>
      <c r="K27" s="97">
        <v>1634875</v>
      </c>
      <c r="L27" s="94">
        <v>1211010102</v>
      </c>
      <c r="M27" s="60">
        <v>24</v>
      </c>
    </row>
    <row r="28" spans="1:13" ht="23.25">
      <c r="A28" s="94"/>
      <c r="B28" s="95"/>
      <c r="C28" s="94">
        <v>2500700483</v>
      </c>
      <c r="D28" s="94" t="s">
        <v>229</v>
      </c>
      <c r="E28" s="94">
        <v>81</v>
      </c>
      <c r="F28" s="94" t="s">
        <v>249</v>
      </c>
      <c r="G28" s="96">
        <v>43769</v>
      </c>
      <c r="H28" s="94">
        <v>6100003204</v>
      </c>
      <c r="I28" s="94">
        <v>2500700483</v>
      </c>
      <c r="J28" s="94">
        <v>2500700483</v>
      </c>
      <c r="K28" s="97">
        <v>1634875</v>
      </c>
      <c r="L28" s="94">
        <v>1211010102</v>
      </c>
      <c r="M28" s="60">
        <v>25</v>
      </c>
    </row>
    <row r="29" spans="1:13" ht="23.25">
      <c r="A29" s="94"/>
      <c r="B29" s="95"/>
      <c r="C29" s="94">
        <v>2500700483</v>
      </c>
      <c r="D29" s="94" t="s">
        <v>229</v>
      </c>
      <c r="E29" s="94">
        <v>81</v>
      </c>
      <c r="F29" s="94" t="s">
        <v>249</v>
      </c>
      <c r="G29" s="96">
        <v>43769</v>
      </c>
      <c r="H29" s="94">
        <v>6100003204</v>
      </c>
      <c r="I29" s="94">
        <v>2500700483</v>
      </c>
      <c r="J29" s="94">
        <v>2500700483</v>
      </c>
      <c r="K29" s="97">
        <v>1634875</v>
      </c>
      <c r="L29" s="94">
        <v>1211010102</v>
      </c>
      <c r="M29" s="60">
        <v>26</v>
      </c>
    </row>
    <row r="30" spans="1:13" ht="23.25">
      <c r="A30" s="94"/>
      <c r="B30" s="95"/>
      <c r="C30" s="94">
        <v>2500700483</v>
      </c>
      <c r="D30" s="94" t="s">
        <v>229</v>
      </c>
      <c r="E30" s="94">
        <v>81</v>
      </c>
      <c r="F30" s="94" t="s">
        <v>286</v>
      </c>
      <c r="G30" s="96">
        <v>43790</v>
      </c>
      <c r="H30" s="94">
        <v>6100001824</v>
      </c>
      <c r="I30" s="94">
        <v>2500700483</v>
      </c>
      <c r="J30" s="94">
        <v>2500700483</v>
      </c>
      <c r="K30" s="97">
        <v>530000</v>
      </c>
      <c r="L30" s="94">
        <v>1211010102</v>
      </c>
      <c r="M30" s="60">
        <v>27</v>
      </c>
    </row>
    <row r="31" spans="1:13" ht="23.25">
      <c r="A31" s="94"/>
      <c r="B31" s="95"/>
      <c r="C31" s="94">
        <v>2500700483</v>
      </c>
      <c r="D31" s="94" t="s">
        <v>229</v>
      </c>
      <c r="E31" s="94">
        <v>81</v>
      </c>
      <c r="F31" s="94" t="s">
        <v>286</v>
      </c>
      <c r="G31" s="96">
        <v>43790</v>
      </c>
      <c r="H31" s="94">
        <v>6100001824</v>
      </c>
      <c r="I31" s="94">
        <v>2500700483</v>
      </c>
      <c r="J31" s="94">
        <v>2500700483</v>
      </c>
      <c r="K31" s="97">
        <v>795000</v>
      </c>
      <c r="L31" s="94">
        <v>1211010102</v>
      </c>
      <c r="M31" s="60">
        <v>28</v>
      </c>
    </row>
    <row r="32" spans="1:13" ht="23.25">
      <c r="A32" s="94"/>
      <c r="B32" s="95"/>
      <c r="C32" s="94">
        <v>2500700483</v>
      </c>
      <c r="D32" s="94" t="s">
        <v>229</v>
      </c>
      <c r="E32" s="94">
        <v>81</v>
      </c>
      <c r="F32" s="94" t="s">
        <v>286</v>
      </c>
      <c r="G32" s="96">
        <v>43790</v>
      </c>
      <c r="H32" s="94">
        <v>6100001824</v>
      </c>
      <c r="I32" s="94">
        <v>2500700483</v>
      </c>
      <c r="J32" s="94">
        <v>2500700483</v>
      </c>
      <c r="K32" s="97">
        <v>795000</v>
      </c>
      <c r="L32" s="94">
        <v>1211010102</v>
      </c>
      <c r="M32" s="60">
        <v>29</v>
      </c>
    </row>
    <row r="33" spans="1:13" ht="23.25">
      <c r="A33" s="94"/>
      <c r="B33" s="95"/>
      <c r="C33" s="94">
        <v>2500700483</v>
      </c>
      <c r="D33" s="94" t="s">
        <v>229</v>
      </c>
      <c r="E33" s="94">
        <v>81</v>
      </c>
      <c r="F33" s="94" t="s">
        <v>286</v>
      </c>
      <c r="G33" s="96">
        <v>43790</v>
      </c>
      <c r="H33" s="94">
        <v>6100001824</v>
      </c>
      <c r="I33" s="94">
        <v>2500700483</v>
      </c>
      <c r="J33" s="94">
        <v>2500700483</v>
      </c>
      <c r="K33" s="97">
        <v>530000</v>
      </c>
      <c r="L33" s="94">
        <v>1211010102</v>
      </c>
      <c r="M33" s="60">
        <v>30</v>
      </c>
    </row>
    <row r="34" spans="1:13" ht="23.25">
      <c r="A34" s="94"/>
      <c r="B34" s="95"/>
      <c r="C34" s="94">
        <v>2500700483</v>
      </c>
      <c r="D34" s="94" t="s">
        <v>229</v>
      </c>
      <c r="E34" s="94">
        <v>81</v>
      </c>
      <c r="F34" s="94" t="s">
        <v>286</v>
      </c>
      <c r="G34" s="96">
        <v>43790</v>
      </c>
      <c r="H34" s="94">
        <v>6100001824</v>
      </c>
      <c r="I34" s="94">
        <v>2500700483</v>
      </c>
      <c r="J34" s="94">
        <v>2500700483</v>
      </c>
      <c r="K34" s="97">
        <v>530000</v>
      </c>
      <c r="L34" s="94">
        <v>1211010102</v>
      </c>
      <c r="M34" s="60">
        <v>31</v>
      </c>
    </row>
    <row r="35" spans="1:13" ht="23.25">
      <c r="A35" s="94"/>
      <c r="B35" s="95"/>
      <c r="C35" s="94">
        <v>2500700483</v>
      </c>
      <c r="D35" s="94" t="s">
        <v>229</v>
      </c>
      <c r="E35" s="94">
        <v>81</v>
      </c>
      <c r="F35" s="94" t="s">
        <v>286</v>
      </c>
      <c r="G35" s="96">
        <v>43790</v>
      </c>
      <c r="H35" s="94">
        <v>6100001824</v>
      </c>
      <c r="I35" s="94">
        <v>2500700483</v>
      </c>
      <c r="J35" s="94">
        <v>2500700483</v>
      </c>
      <c r="K35" s="97">
        <v>795000</v>
      </c>
      <c r="L35" s="94">
        <v>1211010102</v>
      </c>
      <c r="M35" s="60">
        <v>32</v>
      </c>
    </row>
    <row r="36" spans="1:13" ht="23.25">
      <c r="A36" s="94"/>
      <c r="B36" s="95"/>
      <c r="C36" s="94">
        <v>2500700483</v>
      </c>
      <c r="D36" s="94" t="s">
        <v>229</v>
      </c>
      <c r="E36" s="94">
        <v>81</v>
      </c>
      <c r="F36" s="94" t="s">
        <v>286</v>
      </c>
      <c r="G36" s="96">
        <v>43791</v>
      </c>
      <c r="H36" s="94">
        <v>6100003861</v>
      </c>
      <c r="I36" s="94">
        <v>2500700483</v>
      </c>
      <c r="J36" s="94">
        <v>2500700483</v>
      </c>
      <c r="K36" s="97">
        <v>870000</v>
      </c>
      <c r="L36" s="94">
        <v>1211010102</v>
      </c>
      <c r="M36" s="60">
        <v>33</v>
      </c>
    </row>
    <row r="37" spans="1:13" ht="23.25">
      <c r="A37" s="94"/>
      <c r="B37" s="95"/>
      <c r="C37" s="94">
        <v>2500700483</v>
      </c>
      <c r="D37" s="94" t="s">
        <v>229</v>
      </c>
      <c r="E37" s="94">
        <v>81</v>
      </c>
      <c r="F37" s="94" t="s">
        <v>286</v>
      </c>
      <c r="G37" s="96">
        <v>43791</v>
      </c>
      <c r="H37" s="94">
        <v>6100003861</v>
      </c>
      <c r="I37" s="94">
        <v>2500700483</v>
      </c>
      <c r="J37" s="94">
        <v>2500700483</v>
      </c>
      <c r="K37" s="97">
        <v>870000</v>
      </c>
      <c r="L37" s="94">
        <v>1211010102</v>
      </c>
      <c r="M37" s="60">
        <v>34</v>
      </c>
    </row>
    <row r="38" spans="1:13" ht="23.25">
      <c r="A38" s="94"/>
      <c r="B38" s="95"/>
      <c r="C38" s="94">
        <v>2500700483</v>
      </c>
      <c r="D38" s="94" t="s">
        <v>229</v>
      </c>
      <c r="E38" s="94">
        <v>81</v>
      </c>
      <c r="F38" s="94" t="s">
        <v>249</v>
      </c>
      <c r="G38" s="96">
        <v>43825</v>
      </c>
      <c r="H38" s="94">
        <v>6100011017</v>
      </c>
      <c r="I38" s="94">
        <v>2500700483</v>
      </c>
      <c r="J38" s="94">
        <v>2500700483</v>
      </c>
      <c r="K38" s="97">
        <v>1634875</v>
      </c>
      <c r="L38" s="94">
        <v>1211010102</v>
      </c>
      <c r="M38" s="60">
        <v>35</v>
      </c>
    </row>
    <row r="39" spans="1:13" ht="23.25">
      <c r="A39" s="94"/>
      <c r="B39" s="95"/>
      <c r="C39" s="94">
        <v>2500700483</v>
      </c>
      <c r="D39" s="94" t="s">
        <v>229</v>
      </c>
      <c r="E39" s="94">
        <v>81</v>
      </c>
      <c r="F39" s="94" t="s">
        <v>249</v>
      </c>
      <c r="G39" s="96">
        <v>43825</v>
      </c>
      <c r="H39" s="94">
        <v>6100011017</v>
      </c>
      <c r="I39" s="94">
        <v>2500700483</v>
      </c>
      <c r="J39" s="94">
        <v>2500700483</v>
      </c>
      <c r="K39" s="97">
        <v>1634875</v>
      </c>
      <c r="L39" s="94">
        <v>1211010102</v>
      </c>
      <c r="M39" s="60">
        <v>36</v>
      </c>
    </row>
    <row r="40" spans="1:13" ht="23.25">
      <c r="A40" s="94"/>
      <c r="B40" s="95"/>
      <c r="C40" s="94">
        <v>2500700483</v>
      </c>
      <c r="D40" s="94" t="s">
        <v>229</v>
      </c>
      <c r="E40" s="94">
        <v>81</v>
      </c>
      <c r="F40" s="94" t="s">
        <v>281</v>
      </c>
      <c r="G40" s="96">
        <v>43826</v>
      </c>
      <c r="H40" s="94">
        <v>6100010493</v>
      </c>
      <c r="I40" s="94">
        <v>2500700483</v>
      </c>
      <c r="J40" s="94">
        <v>2500700483</v>
      </c>
      <c r="K40" s="97">
        <v>1290000</v>
      </c>
      <c r="L40" s="94">
        <v>1211010102</v>
      </c>
      <c r="M40" s="60">
        <v>37</v>
      </c>
    </row>
    <row r="41" spans="1:13" ht="23.25">
      <c r="A41" s="94"/>
      <c r="B41" s="95"/>
      <c r="C41" s="94">
        <v>2500700483</v>
      </c>
      <c r="D41" s="94" t="s">
        <v>229</v>
      </c>
      <c r="E41" s="94">
        <v>81</v>
      </c>
      <c r="F41" s="94" t="s">
        <v>281</v>
      </c>
      <c r="G41" s="96">
        <v>43826</v>
      </c>
      <c r="H41" s="94">
        <v>6100010493</v>
      </c>
      <c r="I41" s="94">
        <v>2500700483</v>
      </c>
      <c r="J41" s="94">
        <v>2500700483</v>
      </c>
      <c r="K41" s="97">
        <v>860000</v>
      </c>
      <c r="L41" s="94">
        <v>1211010102</v>
      </c>
      <c r="M41" s="60">
        <v>38</v>
      </c>
    </row>
    <row r="42" spans="1:13" ht="23.25">
      <c r="A42" s="94"/>
      <c r="B42" s="95"/>
      <c r="C42" s="94">
        <v>2500700483</v>
      </c>
      <c r="D42" s="94" t="s">
        <v>229</v>
      </c>
      <c r="E42" s="94">
        <v>81</v>
      </c>
      <c r="F42" s="94" t="s">
        <v>281</v>
      </c>
      <c r="G42" s="96">
        <v>43826</v>
      </c>
      <c r="H42" s="94">
        <v>6100010494</v>
      </c>
      <c r="I42" s="94">
        <v>2500700483</v>
      </c>
      <c r="J42" s="94">
        <v>2500700483</v>
      </c>
      <c r="K42" s="97">
        <v>1290000</v>
      </c>
      <c r="L42" s="94">
        <v>1211010102</v>
      </c>
      <c r="M42" s="60">
        <v>39</v>
      </c>
    </row>
    <row r="43" spans="1:13" ht="23.25">
      <c r="A43" s="94"/>
      <c r="B43" s="95"/>
      <c r="C43" s="94">
        <v>2500700483</v>
      </c>
      <c r="D43" s="94" t="s">
        <v>229</v>
      </c>
      <c r="E43" s="94">
        <v>81</v>
      </c>
      <c r="F43" s="94" t="s">
        <v>281</v>
      </c>
      <c r="G43" s="96">
        <v>43826</v>
      </c>
      <c r="H43" s="94">
        <v>6100010494</v>
      </c>
      <c r="I43" s="94">
        <v>2500700483</v>
      </c>
      <c r="J43" s="94">
        <v>2500700483</v>
      </c>
      <c r="K43" s="97">
        <v>860000</v>
      </c>
      <c r="L43" s="94">
        <v>1211010102</v>
      </c>
      <c r="M43" s="60">
        <v>40</v>
      </c>
    </row>
    <row r="44" spans="1:13" ht="23.25">
      <c r="A44" s="94"/>
      <c r="B44" s="95"/>
      <c r="C44" s="94">
        <v>2500700483</v>
      </c>
      <c r="D44" s="94" t="s">
        <v>229</v>
      </c>
      <c r="E44" s="94">
        <v>81</v>
      </c>
      <c r="F44" s="94" t="s">
        <v>286</v>
      </c>
      <c r="G44" s="96">
        <v>43839</v>
      </c>
      <c r="H44" s="94">
        <v>6100011770</v>
      </c>
      <c r="I44" s="94">
        <v>2500700483</v>
      </c>
      <c r="J44" s="94">
        <v>2500700483</v>
      </c>
      <c r="K44" s="97">
        <v>786000</v>
      </c>
      <c r="L44" s="94">
        <v>1211010102</v>
      </c>
      <c r="M44" s="60">
        <v>41</v>
      </c>
    </row>
    <row r="45" spans="1:13" ht="23.25">
      <c r="A45" s="94"/>
      <c r="B45" s="95"/>
      <c r="C45" s="94">
        <v>2500700483</v>
      </c>
      <c r="D45" s="94" t="s">
        <v>229</v>
      </c>
      <c r="E45" s="94">
        <v>81</v>
      </c>
      <c r="F45" s="94" t="s">
        <v>286</v>
      </c>
      <c r="G45" s="96">
        <v>43839</v>
      </c>
      <c r="H45" s="94">
        <v>6100011770</v>
      </c>
      <c r="I45" s="94">
        <v>2500700483</v>
      </c>
      <c r="J45" s="94">
        <v>2500700483</v>
      </c>
      <c r="K45" s="97">
        <v>1048000</v>
      </c>
      <c r="L45" s="94">
        <v>1211010102</v>
      </c>
      <c r="M45" s="60">
        <v>42</v>
      </c>
    </row>
    <row r="46" spans="1:13" ht="23.25">
      <c r="A46" s="94"/>
      <c r="B46" s="95"/>
      <c r="C46" s="94">
        <v>2500700483</v>
      </c>
      <c r="D46" s="94" t="s">
        <v>229</v>
      </c>
      <c r="E46" s="94">
        <v>81</v>
      </c>
      <c r="F46" s="94" t="s">
        <v>286</v>
      </c>
      <c r="G46" s="96">
        <v>43839</v>
      </c>
      <c r="H46" s="94">
        <v>6100011770</v>
      </c>
      <c r="I46" s="94">
        <v>2500700483</v>
      </c>
      <c r="J46" s="94">
        <v>2500700483</v>
      </c>
      <c r="K46" s="97">
        <v>786000</v>
      </c>
      <c r="L46" s="94">
        <v>1211010102</v>
      </c>
      <c r="M46" s="60">
        <v>43</v>
      </c>
    </row>
    <row r="47" spans="1:13" ht="23.25">
      <c r="A47" s="94"/>
      <c r="B47" s="95"/>
      <c r="C47" s="94">
        <v>2500700483</v>
      </c>
      <c r="D47" s="94" t="s">
        <v>229</v>
      </c>
      <c r="E47" s="94">
        <v>81</v>
      </c>
      <c r="F47" s="94" t="s">
        <v>286</v>
      </c>
      <c r="G47" s="96">
        <v>43839</v>
      </c>
      <c r="H47" s="94">
        <v>6100011770</v>
      </c>
      <c r="I47" s="94">
        <v>2500700483</v>
      </c>
      <c r="J47" s="94">
        <v>2500700483</v>
      </c>
      <c r="K47" s="97">
        <v>786000</v>
      </c>
      <c r="L47" s="94">
        <v>1211010102</v>
      </c>
      <c r="M47" s="60">
        <v>44</v>
      </c>
    </row>
    <row r="48" spans="1:13" ht="23.25">
      <c r="A48" s="94"/>
      <c r="B48" s="95"/>
      <c r="C48" s="94">
        <v>2500700483</v>
      </c>
      <c r="D48" s="94" t="s">
        <v>229</v>
      </c>
      <c r="E48" s="94">
        <v>81</v>
      </c>
      <c r="F48" s="94" t="s">
        <v>286</v>
      </c>
      <c r="G48" s="96">
        <v>43839</v>
      </c>
      <c r="H48" s="94">
        <v>6100011770</v>
      </c>
      <c r="I48" s="94">
        <v>2500700483</v>
      </c>
      <c r="J48" s="94">
        <v>2500700483</v>
      </c>
      <c r="K48" s="97">
        <v>786000</v>
      </c>
      <c r="L48" s="94">
        <v>1211010102</v>
      </c>
      <c r="M48" s="60">
        <v>45</v>
      </c>
    </row>
    <row r="49" spans="1:13" ht="23.25">
      <c r="A49" s="94"/>
      <c r="B49" s="95"/>
      <c r="C49" s="94">
        <v>2500700483</v>
      </c>
      <c r="D49" s="94" t="s">
        <v>229</v>
      </c>
      <c r="E49" s="94">
        <v>81</v>
      </c>
      <c r="F49" s="94" t="s">
        <v>286</v>
      </c>
      <c r="G49" s="96">
        <v>43839</v>
      </c>
      <c r="H49" s="94">
        <v>6100011770</v>
      </c>
      <c r="I49" s="94">
        <v>2500700483</v>
      </c>
      <c r="J49" s="94">
        <v>2500700483</v>
      </c>
      <c r="K49" s="97">
        <v>786000</v>
      </c>
      <c r="L49" s="94">
        <v>1211010102</v>
      </c>
      <c r="M49" s="60">
        <v>46</v>
      </c>
    </row>
    <row r="50" spans="1:13" ht="23.25">
      <c r="A50" s="94"/>
      <c r="B50" s="95"/>
      <c r="C50" s="94">
        <v>2500700483</v>
      </c>
      <c r="D50" s="94" t="s">
        <v>229</v>
      </c>
      <c r="E50" s="94">
        <v>81</v>
      </c>
      <c r="F50" s="94" t="s">
        <v>281</v>
      </c>
      <c r="G50" s="96">
        <v>43874</v>
      </c>
      <c r="H50" s="94">
        <v>6100016375</v>
      </c>
      <c r="I50" s="94">
        <v>2500700483</v>
      </c>
      <c r="J50" s="94">
        <v>2500700483</v>
      </c>
      <c r="K50" s="97">
        <v>1290000</v>
      </c>
      <c r="L50" s="94">
        <v>1211010102</v>
      </c>
      <c r="M50" s="60">
        <v>47</v>
      </c>
    </row>
    <row r="51" spans="1:13" ht="23.25">
      <c r="A51" s="94"/>
      <c r="B51" s="95"/>
      <c r="C51" s="94">
        <v>2500700483</v>
      </c>
      <c r="D51" s="94" t="s">
        <v>229</v>
      </c>
      <c r="E51" s="94">
        <v>81</v>
      </c>
      <c r="F51" s="94" t="s">
        <v>281</v>
      </c>
      <c r="G51" s="96">
        <v>43874</v>
      </c>
      <c r="H51" s="94">
        <v>6100016375</v>
      </c>
      <c r="I51" s="94">
        <v>2500700483</v>
      </c>
      <c r="J51" s="94">
        <v>2500700483</v>
      </c>
      <c r="K51" s="97">
        <v>860000</v>
      </c>
      <c r="L51" s="94">
        <v>1211010102</v>
      </c>
      <c r="M51" s="60">
        <v>48</v>
      </c>
    </row>
    <row r="52" spans="1:13" ht="23.25">
      <c r="A52" s="94"/>
      <c r="B52" s="95"/>
      <c r="C52" s="94">
        <v>2500700483</v>
      </c>
      <c r="D52" s="94" t="s">
        <v>229</v>
      </c>
      <c r="E52" s="94">
        <v>81</v>
      </c>
      <c r="F52" s="94" t="s">
        <v>281</v>
      </c>
      <c r="G52" s="96">
        <v>43874</v>
      </c>
      <c r="H52" s="94">
        <v>6100016377</v>
      </c>
      <c r="I52" s="94">
        <v>2500700483</v>
      </c>
      <c r="J52" s="94">
        <v>2500700483</v>
      </c>
      <c r="K52" s="97">
        <v>1290000</v>
      </c>
      <c r="L52" s="94">
        <v>1211010102</v>
      </c>
      <c r="M52" s="60">
        <v>49</v>
      </c>
    </row>
    <row r="53" spans="1:13" ht="23.25">
      <c r="A53" s="94"/>
      <c r="B53" s="95"/>
      <c r="C53" s="94">
        <v>2500700483</v>
      </c>
      <c r="D53" s="94" t="s">
        <v>229</v>
      </c>
      <c r="E53" s="94">
        <v>81</v>
      </c>
      <c r="F53" s="94" t="s">
        <v>281</v>
      </c>
      <c r="G53" s="96">
        <v>43874</v>
      </c>
      <c r="H53" s="94">
        <v>6100016377</v>
      </c>
      <c r="I53" s="94">
        <v>2500700483</v>
      </c>
      <c r="J53" s="94">
        <v>2500700483</v>
      </c>
      <c r="K53" s="97">
        <v>860000</v>
      </c>
      <c r="L53" s="94">
        <v>1211010102</v>
      </c>
      <c r="M53" s="60">
        <v>50</v>
      </c>
    </row>
    <row r="54" spans="1:13" ht="23.25">
      <c r="A54" s="94"/>
      <c r="B54" s="95"/>
      <c r="C54" s="94">
        <v>2500700483</v>
      </c>
      <c r="D54" s="94" t="s">
        <v>229</v>
      </c>
      <c r="E54" s="94">
        <v>81</v>
      </c>
      <c r="F54" s="94" t="s">
        <v>386</v>
      </c>
      <c r="G54" s="96">
        <v>43931</v>
      </c>
      <c r="H54" s="94">
        <v>6100025247</v>
      </c>
      <c r="I54" s="94">
        <v>2500700483</v>
      </c>
      <c r="J54" s="94">
        <v>2500700483</v>
      </c>
      <c r="K54" s="97">
        <v>343000</v>
      </c>
      <c r="L54" s="94">
        <v>1211010102</v>
      </c>
      <c r="M54" s="60">
        <v>51</v>
      </c>
    </row>
    <row r="55" spans="1:13" ht="23.25">
      <c r="A55" s="94"/>
      <c r="B55" s="95"/>
      <c r="C55" s="94">
        <v>2500700483</v>
      </c>
      <c r="D55" s="94" t="s">
        <v>229</v>
      </c>
      <c r="E55" s="94">
        <v>81</v>
      </c>
      <c r="F55" s="94" t="s">
        <v>386</v>
      </c>
      <c r="G55" s="96">
        <v>43931</v>
      </c>
      <c r="H55" s="94">
        <v>6100025247</v>
      </c>
      <c r="I55" s="94">
        <v>2500700483</v>
      </c>
      <c r="J55" s="94">
        <v>2500700483</v>
      </c>
      <c r="K55" s="97">
        <v>514500</v>
      </c>
      <c r="L55" s="94">
        <v>1211010102</v>
      </c>
      <c r="M55" s="60">
        <v>52</v>
      </c>
    </row>
    <row r="56" spans="1:13" ht="23.25">
      <c r="A56" s="94"/>
      <c r="B56" s="95"/>
      <c r="C56" s="94">
        <v>2500700483</v>
      </c>
      <c r="D56" s="94" t="s">
        <v>229</v>
      </c>
      <c r="E56" s="94">
        <v>81</v>
      </c>
      <c r="F56" s="94" t="s">
        <v>386</v>
      </c>
      <c r="G56" s="96">
        <v>43931</v>
      </c>
      <c r="H56" s="94">
        <v>6100025247</v>
      </c>
      <c r="I56" s="94">
        <v>2500700483</v>
      </c>
      <c r="J56" s="94">
        <v>2500700483</v>
      </c>
      <c r="K56" s="97">
        <v>514500</v>
      </c>
      <c r="L56" s="94">
        <v>1211010102</v>
      </c>
      <c r="M56" s="60">
        <v>53</v>
      </c>
    </row>
    <row r="57" spans="1:13" ht="23.25">
      <c r="A57" s="94"/>
      <c r="B57" s="95"/>
      <c r="C57" s="94">
        <v>2500700483</v>
      </c>
      <c r="D57" s="94" t="s">
        <v>229</v>
      </c>
      <c r="E57" s="94">
        <v>81</v>
      </c>
      <c r="F57" s="94" t="s">
        <v>386</v>
      </c>
      <c r="G57" s="96">
        <v>43931</v>
      </c>
      <c r="H57" s="94">
        <v>6100025247</v>
      </c>
      <c r="I57" s="94">
        <v>2500700483</v>
      </c>
      <c r="J57" s="94">
        <v>2500700483</v>
      </c>
      <c r="K57" s="97">
        <v>686000</v>
      </c>
      <c r="L57" s="94">
        <v>1211010102</v>
      </c>
      <c r="M57" s="60">
        <v>54</v>
      </c>
    </row>
    <row r="58" spans="1:13" ht="23.25">
      <c r="A58" s="94"/>
      <c r="B58" s="95"/>
      <c r="C58" s="94">
        <v>2500700483</v>
      </c>
      <c r="D58" s="94" t="s">
        <v>229</v>
      </c>
      <c r="E58" s="94">
        <v>81</v>
      </c>
      <c r="F58" s="94" t="s">
        <v>386</v>
      </c>
      <c r="G58" s="96">
        <v>43931</v>
      </c>
      <c r="H58" s="94">
        <v>6100025247</v>
      </c>
      <c r="I58" s="94">
        <v>2500700483</v>
      </c>
      <c r="J58" s="94">
        <v>2500700483</v>
      </c>
      <c r="K58" s="97">
        <v>686000</v>
      </c>
      <c r="L58" s="94">
        <v>1211010102</v>
      </c>
      <c r="M58" s="60">
        <v>55</v>
      </c>
    </row>
    <row r="59" spans="1:13" ht="23.25">
      <c r="A59" s="94"/>
      <c r="B59" s="95"/>
      <c r="C59" s="94">
        <v>2500700483</v>
      </c>
      <c r="D59" s="94" t="s">
        <v>229</v>
      </c>
      <c r="E59" s="94">
        <v>81</v>
      </c>
      <c r="F59" s="94" t="s">
        <v>386</v>
      </c>
      <c r="G59" s="96">
        <v>43931</v>
      </c>
      <c r="H59" s="94">
        <v>6100025247</v>
      </c>
      <c r="I59" s="94">
        <v>2500700483</v>
      </c>
      <c r="J59" s="94">
        <v>2500700483</v>
      </c>
      <c r="K59" s="97">
        <v>686000</v>
      </c>
      <c r="L59" s="94">
        <v>1211010102</v>
      </c>
      <c r="M59" s="60">
        <v>56</v>
      </c>
    </row>
    <row r="60" spans="1:13" ht="23.25">
      <c r="A60" s="94"/>
      <c r="B60" s="95"/>
      <c r="C60" s="94">
        <v>2500700483</v>
      </c>
      <c r="D60" s="94" t="s">
        <v>229</v>
      </c>
      <c r="E60" s="94">
        <v>81</v>
      </c>
      <c r="F60" s="94" t="s">
        <v>249</v>
      </c>
      <c r="G60" s="96">
        <v>43934</v>
      </c>
      <c r="H60" s="94">
        <v>6100026827</v>
      </c>
      <c r="I60" s="94">
        <v>2500700483</v>
      </c>
      <c r="J60" s="94">
        <v>2500700483</v>
      </c>
      <c r="K60" s="97">
        <v>1634875</v>
      </c>
      <c r="L60" s="94">
        <v>1211010102</v>
      </c>
      <c r="M60" s="60">
        <v>57</v>
      </c>
    </row>
    <row r="61" spans="1:13" ht="23.25">
      <c r="A61" s="94"/>
      <c r="B61" s="95"/>
      <c r="C61" s="94">
        <v>2500700483</v>
      </c>
      <c r="D61" s="94" t="s">
        <v>229</v>
      </c>
      <c r="E61" s="94">
        <v>81</v>
      </c>
      <c r="F61" s="94" t="s">
        <v>249</v>
      </c>
      <c r="G61" s="96">
        <v>43934</v>
      </c>
      <c r="H61" s="94">
        <v>6100026827</v>
      </c>
      <c r="I61" s="94">
        <v>2500700483</v>
      </c>
      <c r="J61" s="94">
        <v>2500700483</v>
      </c>
      <c r="K61" s="97">
        <v>1828805</v>
      </c>
      <c r="L61" s="94">
        <v>1211010102</v>
      </c>
      <c r="M61" s="60">
        <v>58</v>
      </c>
    </row>
    <row r="62" spans="1:13" ht="23.25">
      <c r="A62" s="94"/>
      <c r="B62" s="95"/>
      <c r="C62" s="94">
        <v>2500700483</v>
      </c>
      <c r="D62" s="94" t="s">
        <v>229</v>
      </c>
      <c r="E62" s="94">
        <v>81</v>
      </c>
      <c r="F62" s="94" t="s">
        <v>384</v>
      </c>
      <c r="G62" s="96">
        <v>43937</v>
      </c>
      <c r="H62" s="94">
        <v>6100025118</v>
      </c>
      <c r="I62" s="94">
        <v>2500700483</v>
      </c>
      <c r="J62" s="94">
        <v>2500700483</v>
      </c>
      <c r="K62" s="97">
        <v>6102800</v>
      </c>
      <c r="L62" s="94">
        <v>1211010102</v>
      </c>
      <c r="M62" s="60">
        <v>59</v>
      </c>
    </row>
    <row r="63" spans="1:13" ht="23.25">
      <c r="A63" s="94"/>
      <c r="B63" s="95"/>
      <c r="C63" s="94">
        <v>2500700483</v>
      </c>
      <c r="D63" s="94" t="s">
        <v>229</v>
      </c>
      <c r="E63" s="94">
        <v>81</v>
      </c>
      <c r="F63" s="94" t="s">
        <v>384</v>
      </c>
      <c r="G63" s="96">
        <v>43937</v>
      </c>
      <c r="H63" s="94">
        <v>6100025118</v>
      </c>
      <c r="I63" s="94">
        <v>2500700483</v>
      </c>
      <c r="J63" s="94">
        <v>2500700483</v>
      </c>
      <c r="K63" s="97">
        <v>3883600</v>
      </c>
      <c r="L63" s="94">
        <v>1211010102</v>
      </c>
      <c r="M63" s="60">
        <v>60</v>
      </c>
    </row>
    <row r="64" spans="1:13" ht="23.25">
      <c r="A64" s="94"/>
      <c r="B64" s="95"/>
      <c r="C64" s="94">
        <v>2500700483</v>
      </c>
      <c r="D64" s="94" t="s">
        <v>229</v>
      </c>
      <c r="E64" s="94">
        <v>81</v>
      </c>
      <c r="F64" s="94" t="s">
        <v>387</v>
      </c>
      <c r="G64" s="96">
        <v>43937</v>
      </c>
      <c r="H64" s="94">
        <v>6100026931</v>
      </c>
      <c r="I64" s="94">
        <v>2500700483</v>
      </c>
      <c r="J64" s="94">
        <v>2500700483</v>
      </c>
      <c r="K64" s="97">
        <v>1742400</v>
      </c>
      <c r="L64" s="94">
        <v>1211010102</v>
      </c>
      <c r="M64" s="60">
        <v>61</v>
      </c>
    </row>
    <row r="65" spans="1:13" ht="23.25">
      <c r="A65" s="94"/>
      <c r="B65" s="95"/>
      <c r="C65" s="94">
        <v>2500700483</v>
      </c>
      <c r="D65" s="94" t="s">
        <v>229</v>
      </c>
      <c r="E65" s="94">
        <v>81</v>
      </c>
      <c r="F65" s="94" t="s">
        <v>387</v>
      </c>
      <c r="G65" s="96">
        <v>43937</v>
      </c>
      <c r="H65" s="94">
        <v>6100026931</v>
      </c>
      <c r="I65" s="94">
        <v>2500700483</v>
      </c>
      <c r="J65" s="94">
        <v>2500700483</v>
      </c>
      <c r="K65" s="97">
        <v>1742400</v>
      </c>
      <c r="L65" s="94">
        <v>1211010102</v>
      </c>
      <c r="M65" s="60">
        <v>62</v>
      </c>
    </row>
    <row r="66" spans="1:13" ht="23.25">
      <c r="A66" s="94"/>
      <c r="B66" s="95"/>
      <c r="C66" s="94">
        <v>2500700483</v>
      </c>
      <c r="D66" s="94" t="s">
        <v>229</v>
      </c>
      <c r="E66" s="94">
        <v>81</v>
      </c>
      <c r="F66" s="94" t="s">
        <v>388</v>
      </c>
      <c r="G66" s="96">
        <v>43937</v>
      </c>
      <c r="H66" s="94">
        <v>6100027738</v>
      </c>
      <c r="I66" s="94">
        <v>2500700483</v>
      </c>
      <c r="J66" s="94">
        <v>2500700483</v>
      </c>
      <c r="K66" s="97">
        <v>3883600</v>
      </c>
      <c r="L66" s="94">
        <v>1211010102</v>
      </c>
      <c r="M66" s="60">
        <v>63</v>
      </c>
    </row>
    <row r="67" spans="1:13" ht="23.25">
      <c r="A67" s="94"/>
      <c r="B67" s="95"/>
      <c r="C67" s="94">
        <v>2500700483</v>
      </c>
      <c r="D67" s="94" t="s">
        <v>229</v>
      </c>
      <c r="E67" s="94">
        <v>81</v>
      </c>
      <c r="F67" s="94" t="s">
        <v>389</v>
      </c>
      <c r="G67" s="96">
        <v>43937</v>
      </c>
      <c r="H67" s="94">
        <v>6100027739</v>
      </c>
      <c r="I67" s="94">
        <v>2500700483</v>
      </c>
      <c r="J67" s="94">
        <v>2500700483</v>
      </c>
      <c r="K67" s="97">
        <v>1052000</v>
      </c>
      <c r="L67" s="94">
        <v>1211010102</v>
      </c>
      <c r="M67" s="60">
        <v>64</v>
      </c>
    </row>
    <row r="68" spans="1:13" ht="23.25">
      <c r="A68" s="94"/>
      <c r="B68" s="95"/>
      <c r="C68" s="94">
        <v>2500700483</v>
      </c>
      <c r="D68" s="94" t="s">
        <v>229</v>
      </c>
      <c r="E68" s="94">
        <v>81</v>
      </c>
      <c r="F68" s="94" t="s">
        <v>389</v>
      </c>
      <c r="G68" s="96">
        <v>43937</v>
      </c>
      <c r="H68" s="94">
        <v>6100027739</v>
      </c>
      <c r="I68" s="94">
        <v>2500700483</v>
      </c>
      <c r="J68" s="94">
        <v>2500700483</v>
      </c>
      <c r="K68" s="97">
        <v>1052000</v>
      </c>
      <c r="L68" s="94">
        <v>1211010102</v>
      </c>
      <c r="M68" s="60">
        <v>65</v>
      </c>
    </row>
    <row r="69" spans="1:13" ht="23.25">
      <c r="A69" s="94"/>
      <c r="B69" s="95"/>
      <c r="C69" s="94">
        <v>2500700483</v>
      </c>
      <c r="D69" s="94" t="s">
        <v>229</v>
      </c>
      <c r="E69" s="94">
        <v>81</v>
      </c>
      <c r="F69" s="94" t="s">
        <v>389</v>
      </c>
      <c r="G69" s="96">
        <v>43937</v>
      </c>
      <c r="H69" s="94">
        <v>6100027739</v>
      </c>
      <c r="I69" s="94">
        <v>2500700483</v>
      </c>
      <c r="J69" s="94">
        <v>2500700483</v>
      </c>
      <c r="K69" s="97">
        <v>1052000</v>
      </c>
      <c r="L69" s="94">
        <v>1211010102</v>
      </c>
      <c r="M69" s="60">
        <v>66</v>
      </c>
    </row>
    <row r="70" spans="1:13" ht="23.25">
      <c r="A70" s="94"/>
      <c r="B70" s="95"/>
      <c r="C70" s="94">
        <v>2500700483</v>
      </c>
      <c r="D70" s="94" t="s">
        <v>229</v>
      </c>
      <c r="E70" s="94">
        <v>81</v>
      </c>
      <c r="F70" s="94" t="s">
        <v>389</v>
      </c>
      <c r="G70" s="96">
        <v>43937</v>
      </c>
      <c r="H70" s="94">
        <v>6100027739</v>
      </c>
      <c r="I70" s="94">
        <v>2500700483</v>
      </c>
      <c r="J70" s="94">
        <v>2500700483</v>
      </c>
      <c r="K70" s="97">
        <v>1052000</v>
      </c>
      <c r="L70" s="94">
        <v>1211010102</v>
      </c>
      <c r="M70" s="60">
        <v>67</v>
      </c>
    </row>
    <row r="71" spans="1:14" ht="23.25">
      <c r="A71" s="94"/>
      <c r="B71" s="95"/>
      <c r="C71" s="94">
        <v>2500700483</v>
      </c>
      <c r="D71" s="94" t="s">
        <v>229</v>
      </c>
      <c r="E71" s="94">
        <v>81</v>
      </c>
      <c r="F71" s="94" t="s">
        <v>389</v>
      </c>
      <c r="G71" s="96">
        <v>43937</v>
      </c>
      <c r="H71" s="94">
        <v>6100027739</v>
      </c>
      <c r="I71" s="94">
        <v>2500700483</v>
      </c>
      <c r="J71" s="94">
        <v>2500700483</v>
      </c>
      <c r="K71" s="97">
        <v>1052000</v>
      </c>
      <c r="L71" s="94">
        <v>1211010102</v>
      </c>
      <c r="M71" s="60">
        <v>68</v>
      </c>
      <c r="N71" s="286"/>
    </row>
    <row r="72" spans="1:13" ht="23.25">
      <c r="A72" s="82">
        <v>12</v>
      </c>
      <c r="B72" s="83" t="s">
        <v>308</v>
      </c>
      <c r="C72" s="82">
        <v>2500700630</v>
      </c>
      <c r="D72" s="82" t="s">
        <v>229</v>
      </c>
      <c r="E72" s="82">
        <v>81</v>
      </c>
      <c r="F72" s="82" t="s">
        <v>281</v>
      </c>
      <c r="G72" s="84">
        <v>43789</v>
      </c>
      <c r="H72" s="82">
        <v>6100005823</v>
      </c>
      <c r="I72" s="82">
        <v>2500700630</v>
      </c>
      <c r="J72" s="82">
        <v>2500700630</v>
      </c>
      <c r="K72" s="85">
        <v>1619200</v>
      </c>
      <c r="L72" s="82">
        <v>1211010102</v>
      </c>
      <c r="M72" s="60">
        <v>69</v>
      </c>
    </row>
    <row r="73" spans="1:13" ht="23.25">
      <c r="A73" s="82"/>
      <c r="B73" s="83"/>
      <c r="C73" s="82">
        <v>2500700630</v>
      </c>
      <c r="D73" s="82" t="s">
        <v>229</v>
      </c>
      <c r="E73" s="82">
        <v>81</v>
      </c>
      <c r="F73" s="82" t="s">
        <v>298</v>
      </c>
      <c r="G73" s="84">
        <v>43802</v>
      </c>
      <c r="H73" s="82">
        <v>6100006232</v>
      </c>
      <c r="I73" s="82">
        <v>2500700630</v>
      </c>
      <c r="J73" s="82">
        <v>2500700630</v>
      </c>
      <c r="K73" s="85">
        <v>1635760</v>
      </c>
      <c r="L73" s="82">
        <v>1211010102</v>
      </c>
      <c r="M73" s="60">
        <v>70</v>
      </c>
    </row>
    <row r="74" spans="1:13" ht="23.25">
      <c r="A74" s="82"/>
      <c r="B74" s="83"/>
      <c r="C74" s="82">
        <v>2500700630</v>
      </c>
      <c r="D74" s="82" t="s">
        <v>229</v>
      </c>
      <c r="E74" s="82">
        <v>81</v>
      </c>
      <c r="F74" s="82" t="s">
        <v>298</v>
      </c>
      <c r="G74" s="84">
        <v>43802</v>
      </c>
      <c r="H74" s="82">
        <v>6100006618</v>
      </c>
      <c r="I74" s="82">
        <v>2500700630</v>
      </c>
      <c r="J74" s="82">
        <v>2500700630</v>
      </c>
      <c r="K74" s="85">
        <v>1635760</v>
      </c>
      <c r="L74" s="82">
        <v>1211010102</v>
      </c>
      <c r="M74" s="60">
        <v>71</v>
      </c>
    </row>
    <row r="75" spans="1:13" ht="23.25">
      <c r="A75" s="82"/>
      <c r="B75" s="83"/>
      <c r="C75" s="82">
        <v>2500700630</v>
      </c>
      <c r="D75" s="82" t="s">
        <v>229</v>
      </c>
      <c r="E75" s="82">
        <v>81</v>
      </c>
      <c r="F75" s="82" t="s">
        <v>305</v>
      </c>
      <c r="G75" s="84">
        <v>43811</v>
      </c>
      <c r="H75" s="82">
        <v>6100009426</v>
      </c>
      <c r="I75" s="82">
        <v>2500700630</v>
      </c>
      <c r="J75" s="82">
        <v>2500700630</v>
      </c>
      <c r="K75" s="85">
        <v>2024000</v>
      </c>
      <c r="L75" s="82">
        <v>1211010102</v>
      </c>
      <c r="M75" s="60">
        <v>72</v>
      </c>
    </row>
    <row r="76" spans="1:13" ht="23.25">
      <c r="A76" s="82"/>
      <c r="B76" s="83"/>
      <c r="C76" s="82">
        <v>2500700630</v>
      </c>
      <c r="D76" s="82" t="s">
        <v>229</v>
      </c>
      <c r="E76" s="82">
        <v>81</v>
      </c>
      <c r="F76" s="82" t="s">
        <v>305</v>
      </c>
      <c r="G76" s="84">
        <v>43811</v>
      </c>
      <c r="H76" s="82">
        <v>6100009426</v>
      </c>
      <c r="I76" s="82">
        <v>2500700630</v>
      </c>
      <c r="J76" s="82">
        <v>2500700630</v>
      </c>
      <c r="K76" s="85">
        <v>2024000</v>
      </c>
      <c r="L76" s="82">
        <v>1211010102</v>
      </c>
      <c r="M76" s="60">
        <v>73</v>
      </c>
    </row>
    <row r="77" spans="1:13" ht="23.25">
      <c r="A77" s="82"/>
      <c r="B77" s="83"/>
      <c r="C77" s="82">
        <v>2500700630</v>
      </c>
      <c r="D77" s="82" t="s">
        <v>229</v>
      </c>
      <c r="E77" s="82">
        <v>81</v>
      </c>
      <c r="F77" s="82" t="s">
        <v>305</v>
      </c>
      <c r="G77" s="84">
        <v>43811</v>
      </c>
      <c r="H77" s="82">
        <v>6100009426</v>
      </c>
      <c r="I77" s="82">
        <v>2500700630</v>
      </c>
      <c r="J77" s="82">
        <v>2500700630</v>
      </c>
      <c r="K77" s="85">
        <v>2024000</v>
      </c>
      <c r="L77" s="82">
        <v>1211010102</v>
      </c>
      <c r="M77" s="60">
        <v>74</v>
      </c>
    </row>
    <row r="78" spans="1:13" ht="23.25">
      <c r="A78" s="82"/>
      <c r="B78" s="83"/>
      <c r="C78" s="82">
        <v>2500700630</v>
      </c>
      <c r="D78" s="82" t="s">
        <v>229</v>
      </c>
      <c r="E78" s="82">
        <v>81</v>
      </c>
      <c r="F78" s="82" t="s">
        <v>305</v>
      </c>
      <c r="G78" s="84">
        <v>43811</v>
      </c>
      <c r="H78" s="82">
        <v>6100009426</v>
      </c>
      <c r="I78" s="82">
        <v>2500700630</v>
      </c>
      <c r="J78" s="82">
        <v>2500700630</v>
      </c>
      <c r="K78" s="85">
        <v>1837451.87</v>
      </c>
      <c r="L78" s="82">
        <v>1211010102</v>
      </c>
      <c r="M78" s="60">
        <v>75</v>
      </c>
    </row>
    <row r="79" spans="1:13" ht="23.25">
      <c r="A79" s="82"/>
      <c r="B79" s="83"/>
      <c r="C79" s="82">
        <v>2500700630</v>
      </c>
      <c r="D79" s="82" t="s">
        <v>229</v>
      </c>
      <c r="E79" s="82">
        <v>81</v>
      </c>
      <c r="F79" s="82" t="s">
        <v>328</v>
      </c>
      <c r="G79" s="84">
        <v>43857</v>
      </c>
      <c r="H79" s="82">
        <v>6100013982</v>
      </c>
      <c r="I79" s="82">
        <v>2500700630</v>
      </c>
      <c r="J79" s="82">
        <v>2500700630</v>
      </c>
      <c r="K79" s="85">
        <v>1635760</v>
      </c>
      <c r="L79" s="82">
        <v>1211010102</v>
      </c>
      <c r="M79" s="60">
        <v>76</v>
      </c>
    </row>
    <row r="80" spans="1:13" ht="23.25">
      <c r="A80" s="82"/>
      <c r="B80" s="83"/>
      <c r="C80" s="82">
        <v>2500700630</v>
      </c>
      <c r="D80" s="82" t="s">
        <v>229</v>
      </c>
      <c r="E80" s="82">
        <v>81</v>
      </c>
      <c r="F80" s="82" t="s">
        <v>390</v>
      </c>
      <c r="G80" s="84">
        <v>43889</v>
      </c>
      <c r="H80" s="82">
        <v>6100020320</v>
      </c>
      <c r="I80" s="82">
        <v>2500700630</v>
      </c>
      <c r="J80" s="82">
        <v>2500700630</v>
      </c>
      <c r="K80" s="85">
        <v>2044700</v>
      </c>
      <c r="L80" s="82">
        <v>1211010102</v>
      </c>
      <c r="M80" s="60">
        <v>77</v>
      </c>
    </row>
    <row r="81" spans="1:13" ht="23.25">
      <c r="A81" s="82"/>
      <c r="B81" s="83"/>
      <c r="C81" s="82">
        <v>2500700630</v>
      </c>
      <c r="D81" s="82" t="s">
        <v>229</v>
      </c>
      <c r="E81" s="82">
        <v>81</v>
      </c>
      <c r="F81" s="82" t="s">
        <v>391</v>
      </c>
      <c r="G81" s="84">
        <v>43909</v>
      </c>
      <c r="H81" s="82">
        <v>6100020953</v>
      </c>
      <c r="I81" s="82">
        <v>2500700630</v>
      </c>
      <c r="J81" s="82">
        <v>2500700630</v>
      </c>
      <c r="K81" s="85">
        <v>2044700</v>
      </c>
      <c r="L81" s="82">
        <v>1211010102</v>
      </c>
      <c r="M81" s="60">
        <v>78</v>
      </c>
    </row>
    <row r="82" spans="1:13" ht="23.25">
      <c r="A82" s="82"/>
      <c r="B82" s="83"/>
      <c r="C82" s="82">
        <v>2500700630</v>
      </c>
      <c r="D82" s="82" t="s">
        <v>229</v>
      </c>
      <c r="E82" s="82">
        <v>81</v>
      </c>
      <c r="F82" s="82" t="s">
        <v>391</v>
      </c>
      <c r="G82" s="84">
        <v>43909</v>
      </c>
      <c r="H82" s="82">
        <v>6100022517</v>
      </c>
      <c r="I82" s="82">
        <v>2500700630</v>
      </c>
      <c r="J82" s="82">
        <v>2500700630</v>
      </c>
      <c r="K82" s="85">
        <v>2044700</v>
      </c>
      <c r="L82" s="82">
        <v>1211010102</v>
      </c>
      <c r="M82" s="60">
        <v>79</v>
      </c>
    </row>
    <row r="83" spans="1:14" ht="23.25">
      <c r="A83" s="82"/>
      <c r="B83" s="83"/>
      <c r="C83" s="82">
        <v>2500700630</v>
      </c>
      <c r="D83" s="82" t="s">
        <v>229</v>
      </c>
      <c r="E83" s="82">
        <v>81</v>
      </c>
      <c r="F83" s="82" t="s">
        <v>385</v>
      </c>
      <c r="G83" s="84">
        <v>43937</v>
      </c>
      <c r="H83" s="82">
        <v>6100028674</v>
      </c>
      <c r="I83" s="82">
        <v>2500700630</v>
      </c>
      <c r="J83" s="82">
        <v>2500700630</v>
      </c>
      <c r="K83" s="85">
        <v>2453640</v>
      </c>
      <c r="L83" s="82">
        <v>1211010102</v>
      </c>
      <c r="M83" s="60">
        <v>80</v>
      </c>
      <c r="N83" s="286"/>
    </row>
    <row r="84" spans="1:13" ht="23.25">
      <c r="A84" s="62">
        <v>13</v>
      </c>
      <c r="B84" s="63" t="s">
        <v>408</v>
      </c>
      <c r="C84" s="62">
        <v>2500700649</v>
      </c>
      <c r="D84" s="62" t="s">
        <v>278</v>
      </c>
      <c r="E84" s="62">
        <v>40</v>
      </c>
      <c r="F84" s="62" t="s">
        <v>375</v>
      </c>
      <c r="G84" s="64">
        <v>43922</v>
      </c>
      <c r="H84" s="62">
        <v>100066781</v>
      </c>
      <c r="I84" s="62">
        <v>2500700649</v>
      </c>
      <c r="J84" s="62">
        <v>2500700649</v>
      </c>
      <c r="K84" s="65">
        <v>42523600</v>
      </c>
      <c r="L84" s="62">
        <v>1211010102</v>
      </c>
      <c r="M84" s="60">
        <v>81</v>
      </c>
    </row>
    <row r="85" spans="1:13" ht="23.25">
      <c r="A85" s="98">
        <v>14</v>
      </c>
      <c r="B85" s="99" t="s">
        <v>409</v>
      </c>
      <c r="C85" s="98">
        <v>2500700661</v>
      </c>
      <c r="D85" s="98" t="s">
        <v>229</v>
      </c>
      <c r="E85" s="98">
        <v>81</v>
      </c>
      <c r="F85" s="98" t="s">
        <v>387</v>
      </c>
      <c r="G85" s="100">
        <v>43930</v>
      </c>
      <c r="H85" s="98">
        <v>6100025850</v>
      </c>
      <c r="I85" s="98">
        <v>2500700661</v>
      </c>
      <c r="J85" s="98">
        <v>2500700661</v>
      </c>
      <c r="K85" s="101">
        <v>819345.14</v>
      </c>
      <c r="L85" s="98">
        <v>1211010102</v>
      </c>
      <c r="M85" s="60">
        <v>82</v>
      </c>
    </row>
    <row r="86" spans="1:13" ht="23.25">
      <c r="A86" s="102">
        <v>15</v>
      </c>
      <c r="B86" s="103" t="s">
        <v>410</v>
      </c>
      <c r="C86" s="102">
        <v>2500700673</v>
      </c>
      <c r="D86" s="102" t="s">
        <v>278</v>
      </c>
      <c r="E86" s="102">
        <v>40</v>
      </c>
      <c r="F86" s="102" t="s">
        <v>374</v>
      </c>
      <c r="G86" s="104">
        <v>43891</v>
      </c>
      <c r="H86" s="102">
        <v>100058062</v>
      </c>
      <c r="I86" s="102">
        <v>2500700673</v>
      </c>
      <c r="J86" s="102">
        <v>2500700673</v>
      </c>
      <c r="K86" s="105">
        <v>1575000</v>
      </c>
      <c r="L86" s="102">
        <v>1211010102</v>
      </c>
      <c r="M86" s="60">
        <v>83</v>
      </c>
    </row>
    <row r="87" spans="1:13" ht="23.25">
      <c r="A87" s="102"/>
      <c r="B87" s="103"/>
      <c r="C87" s="102">
        <v>2500700673</v>
      </c>
      <c r="D87" s="102" t="s">
        <v>278</v>
      </c>
      <c r="E87" s="102">
        <v>40</v>
      </c>
      <c r="F87" s="102" t="s">
        <v>374</v>
      </c>
      <c r="G87" s="104">
        <v>43891</v>
      </c>
      <c r="H87" s="102">
        <v>100060351</v>
      </c>
      <c r="I87" s="102">
        <v>2500700673</v>
      </c>
      <c r="J87" s="102">
        <v>2500700673</v>
      </c>
      <c r="K87" s="105">
        <v>4014650</v>
      </c>
      <c r="L87" s="102">
        <v>1211010102</v>
      </c>
      <c r="M87" s="60">
        <v>84</v>
      </c>
    </row>
    <row r="88" spans="1:13" ht="23.25">
      <c r="A88" s="102"/>
      <c r="B88" s="103"/>
      <c r="C88" s="102">
        <v>2500700673</v>
      </c>
      <c r="D88" s="102" t="s">
        <v>278</v>
      </c>
      <c r="E88" s="102">
        <v>40</v>
      </c>
      <c r="F88" s="102" t="s">
        <v>374</v>
      </c>
      <c r="G88" s="104">
        <v>43891</v>
      </c>
      <c r="H88" s="102">
        <v>100060682</v>
      </c>
      <c r="I88" s="102">
        <v>2500700673</v>
      </c>
      <c r="J88" s="102">
        <v>2500700673</v>
      </c>
      <c r="K88" s="105">
        <v>8108400</v>
      </c>
      <c r="L88" s="102">
        <v>1211010102</v>
      </c>
      <c r="M88" s="60">
        <v>85</v>
      </c>
    </row>
    <row r="89" spans="1:13" ht="23.25">
      <c r="A89" s="102"/>
      <c r="B89" s="103"/>
      <c r="C89" s="102">
        <v>2500700673</v>
      </c>
      <c r="D89" s="102" t="s">
        <v>278</v>
      </c>
      <c r="E89" s="102">
        <v>40</v>
      </c>
      <c r="F89" s="102" t="s">
        <v>374</v>
      </c>
      <c r="G89" s="104">
        <v>43891</v>
      </c>
      <c r="H89" s="102">
        <v>100060687</v>
      </c>
      <c r="I89" s="102">
        <v>2500700673</v>
      </c>
      <c r="J89" s="102">
        <v>2500700673</v>
      </c>
      <c r="K89" s="105">
        <v>360000</v>
      </c>
      <c r="L89" s="102">
        <v>1211010102</v>
      </c>
      <c r="M89" s="60">
        <v>86</v>
      </c>
    </row>
    <row r="90" spans="1:13" ht="23.25">
      <c r="A90" s="102"/>
      <c r="B90" s="103"/>
      <c r="C90" s="102">
        <v>2500700673</v>
      </c>
      <c r="D90" s="102" t="s">
        <v>278</v>
      </c>
      <c r="E90" s="102">
        <v>40</v>
      </c>
      <c r="F90" s="102" t="s">
        <v>374</v>
      </c>
      <c r="G90" s="104">
        <v>43891</v>
      </c>
      <c r="H90" s="102">
        <v>100060688</v>
      </c>
      <c r="I90" s="102">
        <v>2500700673</v>
      </c>
      <c r="J90" s="102">
        <v>2500700673</v>
      </c>
      <c r="K90" s="105">
        <v>562000</v>
      </c>
      <c r="L90" s="102">
        <v>1211010102</v>
      </c>
      <c r="M90" s="60">
        <v>87</v>
      </c>
    </row>
    <row r="91" spans="1:13" ht="23.25">
      <c r="A91" s="102"/>
      <c r="B91" s="103"/>
      <c r="C91" s="102">
        <v>2500700673</v>
      </c>
      <c r="D91" s="102" t="s">
        <v>278</v>
      </c>
      <c r="E91" s="102">
        <v>40</v>
      </c>
      <c r="F91" s="102" t="s">
        <v>374</v>
      </c>
      <c r="G91" s="104">
        <v>43891</v>
      </c>
      <c r="H91" s="102">
        <v>100060690</v>
      </c>
      <c r="I91" s="102">
        <v>2500700673</v>
      </c>
      <c r="J91" s="102">
        <v>2500700673</v>
      </c>
      <c r="K91" s="105">
        <v>4014650</v>
      </c>
      <c r="L91" s="102">
        <v>1211010102</v>
      </c>
      <c r="M91" s="60">
        <v>88</v>
      </c>
    </row>
    <row r="92" spans="1:13" ht="23.25">
      <c r="A92" s="102"/>
      <c r="B92" s="103"/>
      <c r="C92" s="102">
        <v>2500700673</v>
      </c>
      <c r="D92" s="102" t="s">
        <v>278</v>
      </c>
      <c r="E92" s="102">
        <v>40</v>
      </c>
      <c r="F92" s="102" t="s">
        <v>374</v>
      </c>
      <c r="G92" s="104">
        <v>43891</v>
      </c>
      <c r="H92" s="102">
        <v>100060968</v>
      </c>
      <c r="I92" s="102">
        <v>2500700673</v>
      </c>
      <c r="J92" s="102">
        <v>2500700673</v>
      </c>
      <c r="K92" s="105">
        <v>5631719</v>
      </c>
      <c r="L92" s="102">
        <v>1211010102</v>
      </c>
      <c r="M92" s="60">
        <v>89</v>
      </c>
    </row>
    <row r="93" spans="1:13" ht="23.25">
      <c r="A93" s="102"/>
      <c r="B93" s="103"/>
      <c r="C93" s="102">
        <v>2500700673</v>
      </c>
      <c r="D93" s="102" t="s">
        <v>278</v>
      </c>
      <c r="E93" s="102">
        <v>40</v>
      </c>
      <c r="F93" s="102" t="s">
        <v>374</v>
      </c>
      <c r="G93" s="104">
        <v>43891</v>
      </c>
      <c r="H93" s="102">
        <v>100060972</v>
      </c>
      <c r="I93" s="102">
        <v>2500700673</v>
      </c>
      <c r="J93" s="102">
        <v>2500700673</v>
      </c>
      <c r="K93" s="105">
        <v>5500000</v>
      </c>
      <c r="L93" s="102">
        <v>1211010102</v>
      </c>
      <c r="M93" s="60">
        <v>90</v>
      </c>
    </row>
    <row r="94" spans="1:13" ht="23.25">
      <c r="A94" s="102"/>
      <c r="B94" s="103"/>
      <c r="C94" s="102">
        <v>2500700673</v>
      </c>
      <c r="D94" s="102" t="s">
        <v>278</v>
      </c>
      <c r="E94" s="102">
        <v>40</v>
      </c>
      <c r="F94" s="102" t="s">
        <v>374</v>
      </c>
      <c r="G94" s="104">
        <v>43891</v>
      </c>
      <c r="H94" s="102">
        <v>100060973</v>
      </c>
      <c r="I94" s="102">
        <v>2500700673</v>
      </c>
      <c r="J94" s="102">
        <v>2500700673</v>
      </c>
      <c r="K94" s="105">
        <v>25500000</v>
      </c>
      <c r="L94" s="102">
        <v>1211010102</v>
      </c>
      <c r="M94" s="60">
        <v>91</v>
      </c>
    </row>
    <row r="95" spans="1:13" ht="23.25">
      <c r="A95" s="102"/>
      <c r="B95" s="103"/>
      <c r="C95" s="102">
        <v>2500700673</v>
      </c>
      <c r="D95" s="102" t="s">
        <v>278</v>
      </c>
      <c r="E95" s="102">
        <v>40</v>
      </c>
      <c r="F95" s="102" t="s">
        <v>374</v>
      </c>
      <c r="G95" s="104">
        <v>43891</v>
      </c>
      <c r="H95" s="102">
        <v>100060975</v>
      </c>
      <c r="I95" s="102">
        <v>2500700673</v>
      </c>
      <c r="J95" s="102">
        <v>2500700673</v>
      </c>
      <c r="K95" s="105">
        <v>1610100</v>
      </c>
      <c r="L95" s="102">
        <v>1211010102</v>
      </c>
      <c r="M95" s="60">
        <v>92</v>
      </c>
    </row>
    <row r="96" spans="1:13" ht="23.25">
      <c r="A96" s="102"/>
      <c r="B96" s="103"/>
      <c r="C96" s="102">
        <v>2500700673</v>
      </c>
      <c r="D96" s="102" t="s">
        <v>278</v>
      </c>
      <c r="E96" s="102">
        <v>40</v>
      </c>
      <c r="F96" s="102" t="s">
        <v>374</v>
      </c>
      <c r="G96" s="104">
        <v>43891</v>
      </c>
      <c r="H96" s="102">
        <v>100061420</v>
      </c>
      <c r="I96" s="102">
        <v>2500700673</v>
      </c>
      <c r="J96" s="102">
        <v>2500700673</v>
      </c>
      <c r="K96" s="105">
        <v>10000000</v>
      </c>
      <c r="L96" s="102">
        <v>1211010102</v>
      </c>
      <c r="M96" s="60">
        <v>93</v>
      </c>
    </row>
    <row r="97" spans="1:13" ht="23.25">
      <c r="A97" s="102"/>
      <c r="B97" s="103"/>
      <c r="C97" s="102">
        <v>2500700673</v>
      </c>
      <c r="D97" s="102" t="s">
        <v>278</v>
      </c>
      <c r="E97" s="102">
        <v>40</v>
      </c>
      <c r="F97" s="102" t="s">
        <v>374</v>
      </c>
      <c r="G97" s="104">
        <v>43891</v>
      </c>
      <c r="H97" s="102">
        <v>100061422</v>
      </c>
      <c r="I97" s="102">
        <v>2500700673</v>
      </c>
      <c r="J97" s="102">
        <v>2500700673</v>
      </c>
      <c r="K97" s="105">
        <v>3471560</v>
      </c>
      <c r="L97" s="102">
        <v>1211010102</v>
      </c>
      <c r="M97" s="60">
        <v>94</v>
      </c>
    </row>
    <row r="98" spans="1:13" ht="23.25">
      <c r="A98" s="102"/>
      <c r="B98" s="103"/>
      <c r="C98" s="102">
        <v>2500700673</v>
      </c>
      <c r="D98" s="102" t="s">
        <v>278</v>
      </c>
      <c r="E98" s="102">
        <v>40</v>
      </c>
      <c r="F98" s="102" t="s">
        <v>374</v>
      </c>
      <c r="G98" s="104">
        <v>43891</v>
      </c>
      <c r="H98" s="102">
        <v>100061423</v>
      </c>
      <c r="I98" s="102">
        <v>2500700673</v>
      </c>
      <c r="J98" s="102">
        <v>2500700673</v>
      </c>
      <c r="K98" s="105">
        <v>13111368</v>
      </c>
      <c r="L98" s="102">
        <v>1211010102</v>
      </c>
      <c r="M98" s="60">
        <v>95</v>
      </c>
    </row>
    <row r="99" spans="1:13" ht="23.25">
      <c r="A99" s="102"/>
      <c r="B99" s="103"/>
      <c r="C99" s="102">
        <v>2500700673</v>
      </c>
      <c r="D99" s="102" t="s">
        <v>278</v>
      </c>
      <c r="E99" s="102">
        <v>40</v>
      </c>
      <c r="F99" s="102" t="s">
        <v>374</v>
      </c>
      <c r="G99" s="104">
        <v>43891</v>
      </c>
      <c r="H99" s="102">
        <v>100061424</v>
      </c>
      <c r="I99" s="102">
        <v>2500700673</v>
      </c>
      <c r="J99" s="102">
        <v>2500700673</v>
      </c>
      <c r="K99" s="105">
        <v>23320000</v>
      </c>
      <c r="L99" s="102">
        <v>1211010102</v>
      </c>
      <c r="M99" s="60">
        <v>96</v>
      </c>
    </row>
    <row r="100" spans="1:13" ht="23.25">
      <c r="A100" s="102"/>
      <c r="B100" s="103"/>
      <c r="C100" s="102">
        <v>2500700673</v>
      </c>
      <c r="D100" s="102" t="s">
        <v>278</v>
      </c>
      <c r="E100" s="102">
        <v>40</v>
      </c>
      <c r="F100" s="102" t="s">
        <v>374</v>
      </c>
      <c r="G100" s="104">
        <v>43891</v>
      </c>
      <c r="H100" s="102">
        <v>100061426</v>
      </c>
      <c r="I100" s="102">
        <v>2500700673</v>
      </c>
      <c r="J100" s="102">
        <v>2500700673</v>
      </c>
      <c r="K100" s="105">
        <v>13459259</v>
      </c>
      <c r="L100" s="102">
        <v>1211010102</v>
      </c>
      <c r="M100" s="60">
        <v>97</v>
      </c>
    </row>
    <row r="101" spans="1:13" ht="23.25">
      <c r="A101" s="102"/>
      <c r="B101" s="103"/>
      <c r="C101" s="102">
        <v>2500700673</v>
      </c>
      <c r="D101" s="102" t="s">
        <v>278</v>
      </c>
      <c r="E101" s="102">
        <v>40</v>
      </c>
      <c r="F101" s="102" t="s">
        <v>374</v>
      </c>
      <c r="G101" s="104">
        <v>43891</v>
      </c>
      <c r="H101" s="102">
        <v>100061427</v>
      </c>
      <c r="I101" s="102">
        <v>2500700673</v>
      </c>
      <c r="J101" s="102">
        <v>2500700673</v>
      </c>
      <c r="K101" s="105">
        <v>7259707</v>
      </c>
      <c r="L101" s="102">
        <v>1211010102</v>
      </c>
      <c r="M101" s="60">
        <v>98</v>
      </c>
    </row>
    <row r="102" spans="1:13" ht="23.25">
      <c r="A102" s="102"/>
      <c r="B102" s="103"/>
      <c r="C102" s="102">
        <v>2500700673</v>
      </c>
      <c r="D102" s="102" t="s">
        <v>278</v>
      </c>
      <c r="E102" s="102">
        <v>40</v>
      </c>
      <c r="F102" s="102" t="s">
        <v>374</v>
      </c>
      <c r="G102" s="104">
        <v>43891</v>
      </c>
      <c r="H102" s="102">
        <v>100062121</v>
      </c>
      <c r="I102" s="102">
        <v>2500700673</v>
      </c>
      <c r="J102" s="102">
        <v>2500700673</v>
      </c>
      <c r="K102" s="105">
        <v>49780000</v>
      </c>
      <c r="L102" s="102">
        <v>1211010102</v>
      </c>
      <c r="M102" s="60">
        <v>99</v>
      </c>
    </row>
    <row r="103" spans="1:13" ht="23.25">
      <c r="A103" s="102"/>
      <c r="B103" s="103"/>
      <c r="C103" s="102">
        <v>2500700673</v>
      </c>
      <c r="D103" s="102" t="s">
        <v>278</v>
      </c>
      <c r="E103" s="102">
        <v>40</v>
      </c>
      <c r="F103" s="102" t="s">
        <v>374</v>
      </c>
      <c r="G103" s="104">
        <v>43891</v>
      </c>
      <c r="H103" s="102">
        <v>100062122</v>
      </c>
      <c r="I103" s="102">
        <v>2500700673</v>
      </c>
      <c r="J103" s="102">
        <v>2500700673</v>
      </c>
      <c r="K103" s="105">
        <v>12889259</v>
      </c>
      <c r="L103" s="102">
        <v>1211010102</v>
      </c>
      <c r="M103" s="60">
        <v>100</v>
      </c>
    </row>
    <row r="104" spans="1:13" ht="23.25">
      <c r="A104" s="102"/>
      <c r="B104" s="103"/>
      <c r="C104" s="102">
        <v>2500700673</v>
      </c>
      <c r="D104" s="102" t="s">
        <v>278</v>
      </c>
      <c r="E104" s="102">
        <v>40</v>
      </c>
      <c r="F104" s="102" t="s">
        <v>374</v>
      </c>
      <c r="G104" s="104">
        <v>43891</v>
      </c>
      <c r="H104" s="102">
        <v>100062124</v>
      </c>
      <c r="I104" s="102">
        <v>2500700673</v>
      </c>
      <c r="J104" s="102">
        <v>2500700673</v>
      </c>
      <c r="K104" s="105">
        <v>6620000</v>
      </c>
      <c r="L104" s="102">
        <v>1211010102</v>
      </c>
      <c r="M104" s="60">
        <v>101</v>
      </c>
    </row>
    <row r="105" spans="1:13" ht="23.25">
      <c r="A105" s="102"/>
      <c r="B105" s="103"/>
      <c r="C105" s="102">
        <v>2500700673</v>
      </c>
      <c r="D105" s="102" t="s">
        <v>278</v>
      </c>
      <c r="E105" s="102">
        <v>40</v>
      </c>
      <c r="F105" s="102" t="s">
        <v>374</v>
      </c>
      <c r="G105" s="104">
        <v>43891</v>
      </c>
      <c r="H105" s="102">
        <v>100062126</v>
      </c>
      <c r="I105" s="102">
        <v>2500700673</v>
      </c>
      <c r="J105" s="102">
        <v>2500700673</v>
      </c>
      <c r="K105" s="105">
        <v>8612000</v>
      </c>
      <c r="L105" s="102">
        <v>1211010102</v>
      </c>
      <c r="M105" s="60">
        <v>102</v>
      </c>
    </row>
    <row r="106" spans="1:13" ht="23.25">
      <c r="A106" s="102"/>
      <c r="B106" s="103"/>
      <c r="C106" s="102">
        <v>2500700673</v>
      </c>
      <c r="D106" s="102" t="s">
        <v>278</v>
      </c>
      <c r="E106" s="102">
        <v>40</v>
      </c>
      <c r="F106" s="102" t="s">
        <v>374</v>
      </c>
      <c r="G106" s="104">
        <v>43891</v>
      </c>
      <c r="H106" s="102">
        <v>100062128</v>
      </c>
      <c r="I106" s="102">
        <v>2500700673</v>
      </c>
      <c r="J106" s="102">
        <v>2500700673</v>
      </c>
      <c r="K106" s="105">
        <v>9134750.36</v>
      </c>
      <c r="L106" s="102">
        <v>1211010102</v>
      </c>
      <c r="M106" s="60">
        <v>103</v>
      </c>
    </row>
    <row r="107" spans="1:13" ht="23.25">
      <c r="A107" s="102"/>
      <c r="B107" s="103"/>
      <c r="C107" s="102">
        <v>2500700673</v>
      </c>
      <c r="D107" s="102" t="s">
        <v>278</v>
      </c>
      <c r="E107" s="102">
        <v>40</v>
      </c>
      <c r="F107" s="102" t="s">
        <v>374</v>
      </c>
      <c r="G107" s="104">
        <v>43891</v>
      </c>
      <c r="H107" s="102">
        <v>100062130</v>
      </c>
      <c r="I107" s="102">
        <v>2500700673</v>
      </c>
      <c r="J107" s="102">
        <v>2500700673</v>
      </c>
      <c r="K107" s="105">
        <v>9796234</v>
      </c>
      <c r="L107" s="102">
        <v>1211010102</v>
      </c>
      <c r="M107" s="60">
        <v>104</v>
      </c>
    </row>
    <row r="108" spans="1:13" ht="23.25">
      <c r="A108" s="102"/>
      <c r="B108" s="103"/>
      <c r="C108" s="102">
        <v>2500700673</v>
      </c>
      <c r="D108" s="102" t="s">
        <v>278</v>
      </c>
      <c r="E108" s="102">
        <v>40</v>
      </c>
      <c r="F108" s="102" t="s">
        <v>374</v>
      </c>
      <c r="G108" s="104">
        <v>43891</v>
      </c>
      <c r="H108" s="102">
        <v>100064177</v>
      </c>
      <c r="I108" s="102">
        <v>2500700673</v>
      </c>
      <c r="J108" s="102">
        <v>2500700673</v>
      </c>
      <c r="K108" s="105">
        <v>850000</v>
      </c>
      <c r="L108" s="102">
        <v>1211010102</v>
      </c>
      <c r="M108" s="60">
        <v>105</v>
      </c>
    </row>
    <row r="109" spans="1:13" ht="23.25">
      <c r="A109" s="102"/>
      <c r="B109" s="103"/>
      <c r="C109" s="102">
        <v>2500700673</v>
      </c>
      <c r="D109" s="102" t="s">
        <v>278</v>
      </c>
      <c r="E109" s="102">
        <v>40</v>
      </c>
      <c r="F109" s="102" t="s">
        <v>374</v>
      </c>
      <c r="G109" s="104">
        <v>43891</v>
      </c>
      <c r="H109" s="102">
        <v>100064178</v>
      </c>
      <c r="I109" s="102">
        <v>2500700673</v>
      </c>
      <c r="J109" s="102">
        <v>2500700673</v>
      </c>
      <c r="K109" s="105">
        <v>2171300</v>
      </c>
      <c r="L109" s="102">
        <v>1211010102</v>
      </c>
      <c r="M109" s="60">
        <v>106</v>
      </c>
    </row>
    <row r="110" spans="1:13" ht="23.25">
      <c r="A110" s="102"/>
      <c r="B110" s="103"/>
      <c r="C110" s="102">
        <v>2500700673</v>
      </c>
      <c r="D110" s="102" t="s">
        <v>278</v>
      </c>
      <c r="E110" s="102">
        <v>40</v>
      </c>
      <c r="F110" s="102" t="s">
        <v>374</v>
      </c>
      <c r="G110" s="104">
        <v>43891</v>
      </c>
      <c r="H110" s="102">
        <v>100064584</v>
      </c>
      <c r="I110" s="102">
        <v>2500700673</v>
      </c>
      <c r="J110" s="102">
        <v>2500700673</v>
      </c>
      <c r="K110" s="105">
        <v>2360000</v>
      </c>
      <c r="L110" s="102">
        <v>1211010102</v>
      </c>
      <c r="M110" s="60">
        <v>107</v>
      </c>
    </row>
    <row r="111" spans="1:13" ht="23.25">
      <c r="A111" s="102"/>
      <c r="B111" s="103"/>
      <c r="C111" s="102">
        <v>2500700673</v>
      </c>
      <c r="D111" s="102" t="s">
        <v>278</v>
      </c>
      <c r="E111" s="102">
        <v>40</v>
      </c>
      <c r="F111" s="102" t="s">
        <v>374</v>
      </c>
      <c r="G111" s="104">
        <v>43891</v>
      </c>
      <c r="H111" s="102">
        <v>100064585</v>
      </c>
      <c r="I111" s="102">
        <v>2500700673</v>
      </c>
      <c r="J111" s="102">
        <v>2500700673</v>
      </c>
      <c r="K111" s="105">
        <v>317100</v>
      </c>
      <c r="L111" s="102">
        <v>1211010102</v>
      </c>
      <c r="M111" s="60">
        <v>108</v>
      </c>
    </row>
    <row r="112" spans="1:13" ht="23.25">
      <c r="A112" s="102"/>
      <c r="B112" s="103"/>
      <c r="C112" s="102">
        <v>2500700673</v>
      </c>
      <c r="D112" s="102" t="s">
        <v>278</v>
      </c>
      <c r="E112" s="102">
        <v>40</v>
      </c>
      <c r="F112" s="102" t="s">
        <v>374</v>
      </c>
      <c r="G112" s="104">
        <v>43891</v>
      </c>
      <c r="H112" s="102">
        <v>100064782</v>
      </c>
      <c r="I112" s="102">
        <v>2500700673</v>
      </c>
      <c r="J112" s="102">
        <v>2500700673</v>
      </c>
      <c r="K112" s="105">
        <v>420000</v>
      </c>
      <c r="L112" s="102">
        <v>1211010102</v>
      </c>
      <c r="M112" s="60">
        <v>109</v>
      </c>
    </row>
    <row r="113" spans="1:13" ht="23.25">
      <c r="A113" s="102"/>
      <c r="B113" s="103"/>
      <c r="C113" s="102">
        <v>2500700673</v>
      </c>
      <c r="D113" s="102" t="s">
        <v>278</v>
      </c>
      <c r="E113" s="102">
        <v>40</v>
      </c>
      <c r="F113" s="102" t="s">
        <v>374</v>
      </c>
      <c r="G113" s="104">
        <v>43891</v>
      </c>
      <c r="H113" s="102">
        <v>100066263</v>
      </c>
      <c r="I113" s="102">
        <v>2500700673</v>
      </c>
      <c r="J113" s="102">
        <v>2500700673</v>
      </c>
      <c r="K113" s="105">
        <v>1080000</v>
      </c>
      <c r="L113" s="102">
        <v>1211010102</v>
      </c>
      <c r="M113" s="60">
        <v>110</v>
      </c>
    </row>
    <row r="114" spans="1:13" ht="23.25">
      <c r="A114" s="102"/>
      <c r="B114" s="103"/>
      <c r="C114" s="102">
        <v>2500700673</v>
      </c>
      <c r="D114" s="102" t="s">
        <v>278</v>
      </c>
      <c r="E114" s="102">
        <v>40</v>
      </c>
      <c r="F114" s="102" t="s">
        <v>374</v>
      </c>
      <c r="G114" s="104">
        <v>43891</v>
      </c>
      <c r="H114" s="102">
        <v>100066625</v>
      </c>
      <c r="I114" s="102">
        <v>2500700673</v>
      </c>
      <c r="J114" s="102">
        <v>2500700673</v>
      </c>
      <c r="K114" s="105">
        <v>398640</v>
      </c>
      <c r="L114" s="102">
        <v>1211010102</v>
      </c>
      <c r="M114" s="60">
        <v>111</v>
      </c>
    </row>
    <row r="115" spans="1:13" ht="23.25">
      <c r="A115" s="102"/>
      <c r="B115" s="103"/>
      <c r="C115" s="102">
        <v>2500700673</v>
      </c>
      <c r="D115" s="102" t="s">
        <v>278</v>
      </c>
      <c r="E115" s="102">
        <v>40</v>
      </c>
      <c r="F115" s="102" t="s">
        <v>374</v>
      </c>
      <c r="G115" s="104">
        <v>43891</v>
      </c>
      <c r="H115" s="102">
        <v>100067109</v>
      </c>
      <c r="I115" s="102">
        <v>2500700673</v>
      </c>
      <c r="J115" s="102">
        <v>2500700673</v>
      </c>
      <c r="K115" s="105">
        <v>445000</v>
      </c>
      <c r="L115" s="102">
        <v>1211010102</v>
      </c>
      <c r="M115" s="60">
        <v>112</v>
      </c>
    </row>
    <row r="116" spans="1:13" ht="23.25">
      <c r="A116" s="102"/>
      <c r="B116" s="103"/>
      <c r="C116" s="102">
        <v>2500700673</v>
      </c>
      <c r="D116" s="102" t="s">
        <v>278</v>
      </c>
      <c r="E116" s="102">
        <v>40</v>
      </c>
      <c r="F116" s="102" t="s">
        <v>374</v>
      </c>
      <c r="G116" s="104">
        <v>43891</v>
      </c>
      <c r="H116" s="102">
        <v>100067111</v>
      </c>
      <c r="I116" s="102">
        <v>2500700673</v>
      </c>
      <c r="J116" s="102">
        <v>2500700673</v>
      </c>
      <c r="K116" s="105">
        <v>2240000</v>
      </c>
      <c r="L116" s="102">
        <v>1211010102</v>
      </c>
      <c r="M116" s="60">
        <v>113</v>
      </c>
    </row>
    <row r="117" spans="1:13" ht="23.25">
      <c r="A117" s="102"/>
      <c r="B117" s="103"/>
      <c r="C117" s="102">
        <v>2500700673</v>
      </c>
      <c r="D117" s="102" t="s">
        <v>278</v>
      </c>
      <c r="E117" s="102">
        <v>40</v>
      </c>
      <c r="F117" s="102" t="s">
        <v>374</v>
      </c>
      <c r="G117" s="104">
        <v>43891</v>
      </c>
      <c r="H117" s="102">
        <v>100067114</v>
      </c>
      <c r="I117" s="102">
        <v>2500700673</v>
      </c>
      <c r="J117" s="102">
        <v>2500700673</v>
      </c>
      <c r="K117" s="105">
        <v>146000</v>
      </c>
      <c r="L117" s="102">
        <v>1211010102</v>
      </c>
      <c r="M117" s="60">
        <v>114</v>
      </c>
    </row>
    <row r="118" spans="1:13" ht="23.25">
      <c r="A118" s="102"/>
      <c r="B118" s="103"/>
      <c r="C118" s="102">
        <v>2500700673</v>
      </c>
      <c r="D118" s="102" t="s">
        <v>278</v>
      </c>
      <c r="E118" s="102">
        <v>40</v>
      </c>
      <c r="F118" s="102" t="s">
        <v>374</v>
      </c>
      <c r="G118" s="104">
        <v>43891</v>
      </c>
      <c r="H118" s="102">
        <v>100067117</v>
      </c>
      <c r="I118" s="102">
        <v>2500700673</v>
      </c>
      <c r="J118" s="102">
        <v>2500700673</v>
      </c>
      <c r="K118" s="105">
        <v>484000</v>
      </c>
      <c r="L118" s="102">
        <v>1211010102</v>
      </c>
      <c r="M118" s="60">
        <v>115</v>
      </c>
    </row>
    <row r="119" spans="1:13" ht="23.25">
      <c r="A119" s="102"/>
      <c r="B119" s="103"/>
      <c r="C119" s="102">
        <v>2500700673</v>
      </c>
      <c r="D119" s="102" t="s">
        <v>278</v>
      </c>
      <c r="E119" s="102">
        <v>40</v>
      </c>
      <c r="F119" s="102" t="s">
        <v>374</v>
      </c>
      <c r="G119" s="104">
        <v>43891</v>
      </c>
      <c r="H119" s="102">
        <v>100067488</v>
      </c>
      <c r="I119" s="102">
        <v>2500700673</v>
      </c>
      <c r="J119" s="102">
        <v>2500700673</v>
      </c>
      <c r="K119" s="105">
        <v>244620</v>
      </c>
      <c r="L119" s="102">
        <v>1211010102</v>
      </c>
      <c r="M119" s="60">
        <v>116</v>
      </c>
    </row>
    <row r="120" spans="1:13" ht="23.25">
      <c r="A120" s="102"/>
      <c r="B120" s="103"/>
      <c r="C120" s="102">
        <v>2500700673</v>
      </c>
      <c r="D120" s="102" t="s">
        <v>278</v>
      </c>
      <c r="E120" s="102">
        <v>40</v>
      </c>
      <c r="F120" s="102" t="s">
        <v>374</v>
      </c>
      <c r="G120" s="104">
        <v>43891</v>
      </c>
      <c r="H120" s="102">
        <v>100067489</v>
      </c>
      <c r="I120" s="102">
        <v>2500700673</v>
      </c>
      <c r="J120" s="102">
        <v>2500700673</v>
      </c>
      <c r="K120" s="105">
        <v>324000</v>
      </c>
      <c r="L120" s="102">
        <v>1211010102</v>
      </c>
      <c r="M120" s="60">
        <v>117</v>
      </c>
    </row>
    <row r="121" spans="1:13" ht="23.25">
      <c r="A121" s="102"/>
      <c r="B121" s="103"/>
      <c r="C121" s="102">
        <v>2500700673</v>
      </c>
      <c r="D121" s="102" t="s">
        <v>229</v>
      </c>
      <c r="E121" s="102">
        <v>81</v>
      </c>
      <c r="F121" s="102" t="s">
        <v>392</v>
      </c>
      <c r="G121" s="104">
        <v>43900</v>
      </c>
      <c r="H121" s="102">
        <v>6100017793</v>
      </c>
      <c r="I121" s="102">
        <v>2500700673</v>
      </c>
      <c r="J121" s="102">
        <v>2500700673</v>
      </c>
      <c r="K121" s="105">
        <v>1369748.6</v>
      </c>
      <c r="L121" s="102">
        <v>1211010102</v>
      </c>
      <c r="M121" s="60">
        <v>118</v>
      </c>
    </row>
    <row r="122" spans="1:13" ht="23.25">
      <c r="A122" s="102"/>
      <c r="B122" s="103"/>
      <c r="C122" s="102">
        <v>2500700673</v>
      </c>
      <c r="D122" s="102" t="s">
        <v>229</v>
      </c>
      <c r="E122" s="102">
        <v>81</v>
      </c>
      <c r="F122" s="102" t="s">
        <v>392</v>
      </c>
      <c r="G122" s="104">
        <v>43900</v>
      </c>
      <c r="H122" s="102">
        <v>6100018420</v>
      </c>
      <c r="I122" s="102">
        <v>2500700673</v>
      </c>
      <c r="J122" s="102">
        <v>2500700673</v>
      </c>
      <c r="K122" s="105">
        <v>1369748.6</v>
      </c>
      <c r="L122" s="102">
        <v>1211010102</v>
      </c>
      <c r="M122" s="60">
        <v>119</v>
      </c>
    </row>
    <row r="123" spans="1:13" ht="23.25">
      <c r="A123" s="102"/>
      <c r="B123" s="103"/>
      <c r="C123" s="102">
        <v>2500700673</v>
      </c>
      <c r="D123" s="102" t="s">
        <v>229</v>
      </c>
      <c r="E123" s="102">
        <v>81</v>
      </c>
      <c r="F123" s="102" t="s">
        <v>368</v>
      </c>
      <c r="G123" s="104">
        <v>43931</v>
      </c>
      <c r="H123" s="102">
        <v>6100025940</v>
      </c>
      <c r="I123" s="102">
        <v>2500700673</v>
      </c>
      <c r="J123" s="102">
        <v>2500700673</v>
      </c>
      <c r="K123" s="105">
        <v>1369748.6</v>
      </c>
      <c r="L123" s="102">
        <v>1211010102</v>
      </c>
      <c r="M123" s="60">
        <v>120</v>
      </c>
    </row>
    <row r="124" spans="1:13" ht="23.25">
      <c r="A124" s="102"/>
      <c r="B124" s="103"/>
      <c r="C124" s="102">
        <v>2500700673</v>
      </c>
      <c r="D124" s="102" t="s">
        <v>229</v>
      </c>
      <c r="E124" s="102">
        <v>81</v>
      </c>
      <c r="F124" s="102" t="s">
        <v>368</v>
      </c>
      <c r="G124" s="104">
        <v>43931</v>
      </c>
      <c r="H124" s="102">
        <v>6100026729</v>
      </c>
      <c r="I124" s="102">
        <v>2500700673</v>
      </c>
      <c r="J124" s="102">
        <v>2500700673</v>
      </c>
      <c r="K124" s="105">
        <v>2935175.58</v>
      </c>
      <c r="L124" s="102">
        <v>1211010102</v>
      </c>
      <c r="M124" s="60">
        <v>121</v>
      </c>
    </row>
    <row r="125" spans="1:14" ht="23.25">
      <c r="A125" s="102"/>
      <c r="B125" s="103"/>
      <c r="C125" s="102">
        <v>2500700673</v>
      </c>
      <c r="D125" s="102" t="s">
        <v>229</v>
      </c>
      <c r="E125" s="102">
        <v>81</v>
      </c>
      <c r="F125" s="102" t="s">
        <v>368</v>
      </c>
      <c r="G125" s="104">
        <v>43931</v>
      </c>
      <c r="H125" s="102">
        <v>6100027401</v>
      </c>
      <c r="I125" s="102">
        <v>2500700673</v>
      </c>
      <c r="J125" s="102">
        <v>2500700673</v>
      </c>
      <c r="K125" s="105">
        <v>3270499.47</v>
      </c>
      <c r="L125" s="102">
        <v>1211010102</v>
      </c>
      <c r="M125" s="60">
        <v>122</v>
      </c>
      <c r="N125" s="286"/>
    </row>
    <row r="126" spans="1:13" s="61" customFormat="1" ht="23.25">
      <c r="A126" s="86">
        <v>16</v>
      </c>
      <c r="B126" s="87" t="s">
        <v>309</v>
      </c>
      <c r="C126" s="86">
        <v>2500700693</v>
      </c>
      <c r="D126" s="86" t="s">
        <v>229</v>
      </c>
      <c r="E126" s="86">
        <v>91</v>
      </c>
      <c r="F126" s="86" t="s">
        <v>306</v>
      </c>
      <c r="G126" s="88">
        <v>43823</v>
      </c>
      <c r="H126" s="86">
        <v>6100010121</v>
      </c>
      <c r="I126" s="86">
        <v>2500700693</v>
      </c>
      <c r="J126" s="86">
        <v>2500700693</v>
      </c>
      <c r="K126" s="89">
        <v>-18249000</v>
      </c>
      <c r="L126" s="86">
        <v>1211010102</v>
      </c>
      <c r="M126" s="60">
        <v>123</v>
      </c>
    </row>
    <row r="127" spans="1:13" s="61" customFormat="1" ht="23.25">
      <c r="A127" s="86"/>
      <c r="B127" s="87"/>
      <c r="C127" s="86">
        <v>2500700693</v>
      </c>
      <c r="D127" s="86" t="s">
        <v>229</v>
      </c>
      <c r="E127" s="86">
        <v>81</v>
      </c>
      <c r="F127" s="86" t="s">
        <v>306</v>
      </c>
      <c r="G127" s="88">
        <v>43823</v>
      </c>
      <c r="H127" s="86">
        <v>6100010367</v>
      </c>
      <c r="I127" s="86">
        <v>2500700693</v>
      </c>
      <c r="J127" s="86">
        <v>2500700693</v>
      </c>
      <c r="K127" s="89">
        <v>18249000</v>
      </c>
      <c r="L127" s="86">
        <v>1211010102</v>
      </c>
      <c r="M127" s="60">
        <v>124</v>
      </c>
    </row>
    <row r="128" spans="1:13" s="61" customFormat="1" ht="23.25">
      <c r="A128" s="86"/>
      <c r="B128" s="87"/>
      <c r="C128" s="86">
        <v>2500700693</v>
      </c>
      <c r="D128" s="86" t="s">
        <v>229</v>
      </c>
      <c r="E128" s="86">
        <v>91</v>
      </c>
      <c r="F128" s="86" t="s">
        <v>306</v>
      </c>
      <c r="G128" s="88">
        <v>43823</v>
      </c>
      <c r="H128" s="86">
        <v>6100010703</v>
      </c>
      <c r="I128" s="86">
        <v>2500700693</v>
      </c>
      <c r="J128" s="86">
        <v>2500700693</v>
      </c>
      <c r="K128" s="89">
        <v>-18249000</v>
      </c>
      <c r="L128" s="86">
        <v>1211010102</v>
      </c>
      <c r="M128" s="60">
        <v>125</v>
      </c>
    </row>
    <row r="129" spans="1:13" s="61" customFormat="1" ht="23.25">
      <c r="A129" s="86"/>
      <c r="B129" s="87"/>
      <c r="C129" s="86">
        <v>2500700693</v>
      </c>
      <c r="D129" s="86" t="s">
        <v>229</v>
      </c>
      <c r="E129" s="86">
        <v>81</v>
      </c>
      <c r="F129" s="86" t="s">
        <v>306</v>
      </c>
      <c r="G129" s="88">
        <v>43823</v>
      </c>
      <c r="H129" s="86">
        <v>6100010705</v>
      </c>
      <c r="I129" s="86">
        <v>2500700693</v>
      </c>
      <c r="J129" s="86">
        <v>2500700693</v>
      </c>
      <c r="K129" s="89">
        <v>18249000</v>
      </c>
      <c r="L129" s="86">
        <v>1211010102</v>
      </c>
      <c r="M129" s="60">
        <v>126</v>
      </c>
    </row>
    <row r="130" spans="1:13" s="61" customFormat="1" ht="23.25">
      <c r="A130" s="86"/>
      <c r="B130" s="87"/>
      <c r="C130" s="86">
        <v>2500700693</v>
      </c>
      <c r="D130" s="86" t="s">
        <v>278</v>
      </c>
      <c r="E130" s="86">
        <v>40</v>
      </c>
      <c r="F130" s="86" t="s">
        <v>393</v>
      </c>
      <c r="G130" s="88">
        <v>43862</v>
      </c>
      <c r="H130" s="86">
        <v>100056932</v>
      </c>
      <c r="I130" s="86">
        <v>2500700693</v>
      </c>
      <c r="J130" s="86">
        <v>2500700693</v>
      </c>
      <c r="K130" s="89">
        <v>2052000</v>
      </c>
      <c r="L130" s="86">
        <v>1211010102</v>
      </c>
      <c r="M130" s="60">
        <v>127</v>
      </c>
    </row>
    <row r="131" spans="1:13" s="61" customFormat="1" ht="23.25">
      <c r="A131" s="86"/>
      <c r="B131" s="87"/>
      <c r="C131" s="86">
        <v>2500700693</v>
      </c>
      <c r="D131" s="86" t="s">
        <v>278</v>
      </c>
      <c r="E131" s="86">
        <v>40</v>
      </c>
      <c r="F131" s="86" t="s">
        <v>393</v>
      </c>
      <c r="G131" s="88">
        <v>43862</v>
      </c>
      <c r="H131" s="86">
        <v>100056957</v>
      </c>
      <c r="I131" s="86">
        <v>2500700693</v>
      </c>
      <c r="J131" s="86">
        <v>2500700693</v>
      </c>
      <c r="K131" s="89">
        <v>172140</v>
      </c>
      <c r="L131" s="86">
        <v>1211010102</v>
      </c>
      <c r="M131" s="60">
        <v>128</v>
      </c>
    </row>
    <row r="132" spans="1:14" s="61" customFormat="1" ht="23.25">
      <c r="A132" s="86"/>
      <c r="B132" s="87"/>
      <c r="C132" s="86">
        <v>2500700693</v>
      </c>
      <c r="D132" s="86" t="s">
        <v>278</v>
      </c>
      <c r="E132" s="86">
        <v>40</v>
      </c>
      <c r="F132" s="86" t="s">
        <v>393</v>
      </c>
      <c r="G132" s="88">
        <v>43862</v>
      </c>
      <c r="H132" s="86">
        <v>100057211</v>
      </c>
      <c r="I132" s="86">
        <v>2500700693</v>
      </c>
      <c r="J132" s="86">
        <v>2500700693</v>
      </c>
      <c r="K132" s="89">
        <v>172140</v>
      </c>
      <c r="L132" s="86">
        <v>1211010102</v>
      </c>
      <c r="M132" s="60">
        <v>129</v>
      </c>
      <c r="N132" s="298"/>
    </row>
    <row r="133" spans="1:13" ht="23.25">
      <c r="A133" s="82">
        <v>17</v>
      </c>
      <c r="B133" s="83" t="s">
        <v>411</v>
      </c>
      <c r="C133" s="82">
        <v>2500700707</v>
      </c>
      <c r="D133" s="82" t="s">
        <v>278</v>
      </c>
      <c r="E133" s="82">
        <v>40</v>
      </c>
      <c r="F133" s="82" t="s">
        <v>375</v>
      </c>
      <c r="G133" s="84">
        <v>43922</v>
      </c>
      <c r="H133" s="82">
        <v>100080973</v>
      </c>
      <c r="I133" s="82">
        <v>2500700707</v>
      </c>
      <c r="J133" s="82">
        <v>2500700707</v>
      </c>
      <c r="K133" s="85">
        <v>1180000</v>
      </c>
      <c r="L133" s="82">
        <v>1211010102</v>
      </c>
      <c r="M133" s="60">
        <v>130</v>
      </c>
    </row>
    <row r="134" spans="1:13" ht="23.25">
      <c r="A134" s="106">
        <v>18</v>
      </c>
      <c r="B134" s="107" t="s">
        <v>412</v>
      </c>
      <c r="C134" s="106">
        <v>2500700727</v>
      </c>
      <c r="D134" s="106" t="s">
        <v>229</v>
      </c>
      <c r="E134" s="106">
        <v>81</v>
      </c>
      <c r="F134" s="106" t="s">
        <v>377</v>
      </c>
      <c r="G134" s="108">
        <v>43941</v>
      </c>
      <c r="H134" s="106">
        <v>6100029488</v>
      </c>
      <c r="I134" s="106">
        <v>2500700727</v>
      </c>
      <c r="J134" s="106">
        <v>2500700727</v>
      </c>
      <c r="K134" s="109">
        <v>497000</v>
      </c>
      <c r="L134" s="106">
        <v>1211010102</v>
      </c>
      <c r="M134" s="60">
        <v>131</v>
      </c>
    </row>
    <row r="135" spans="1:13" ht="23.25">
      <c r="A135" s="114">
        <v>19</v>
      </c>
      <c r="B135" s="115" t="s">
        <v>354</v>
      </c>
      <c r="C135" s="114">
        <v>2500700743</v>
      </c>
      <c r="D135" s="114" t="s">
        <v>229</v>
      </c>
      <c r="E135" s="114">
        <v>81</v>
      </c>
      <c r="F135" s="114" t="s">
        <v>370</v>
      </c>
      <c r="G135" s="116">
        <v>43937</v>
      </c>
      <c r="H135" s="114">
        <v>6100028428</v>
      </c>
      <c r="I135" s="114">
        <v>2500700743</v>
      </c>
      <c r="J135" s="114">
        <v>2500700743</v>
      </c>
      <c r="K135" s="117">
        <v>2366000</v>
      </c>
      <c r="L135" s="114">
        <v>1211010102</v>
      </c>
      <c r="M135" s="60">
        <v>132</v>
      </c>
    </row>
    <row r="136" spans="1:13" s="61" customFormat="1" ht="23.25">
      <c r="A136" s="86">
        <v>20</v>
      </c>
      <c r="B136" s="87" t="s">
        <v>413</v>
      </c>
      <c r="C136" s="86">
        <v>2500700759</v>
      </c>
      <c r="D136" s="86" t="s">
        <v>229</v>
      </c>
      <c r="E136" s="86">
        <v>81</v>
      </c>
      <c r="F136" s="86" t="s">
        <v>394</v>
      </c>
      <c r="G136" s="88">
        <v>43936</v>
      </c>
      <c r="H136" s="86">
        <v>6100025988</v>
      </c>
      <c r="I136" s="86">
        <v>2500700759</v>
      </c>
      <c r="J136" s="86">
        <v>2500700759</v>
      </c>
      <c r="K136" s="89">
        <v>498000</v>
      </c>
      <c r="L136" s="86">
        <v>1211010102</v>
      </c>
      <c r="M136" s="60">
        <v>133</v>
      </c>
    </row>
    <row r="137" spans="1:13" s="61" customFormat="1" ht="23.25">
      <c r="A137" s="86"/>
      <c r="B137" s="87"/>
      <c r="C137" s="86">
        <v>2500700759</v>
      </c>
      <c r="D137" s="86" t="s">
        <v>229</v>
      </c>
      <c r="E137" s="86">
        <v>81</v>
      </c>
      <c r="F137" s="86" t="s">
        <v>394</v>
      </c>
      <c r="G137" s="88">
        <v>43936</v>
      </c>
      <c r="H137" s="86">
        <v>6100028061</v>
      </c>
      <c r="I137" s="86">
        <v>2500700759</v>
      </c>
      <c r="J137" s="86">
        <v>2500700759</v>
      </c>
      <c r="K137" s="89">
        <v>499000</v>
      </c>
      <c r="L137" s="86">
        <v>1211010102</v>
      </c>
      <c r="M137" s="60">
        <v>134</v>
      </c>
    </row>
    <row r="138" spans="1:14" s="61" customFormat="1" ht="23.25">
      <c r="A138" s="86"/>
      <c r="B138" s="87"/>
      <c r="C138" s="86">
        <v>2500700759</v>
      </c>
      <c r="D138" s="86" t="s">
        <v>229</v>
      </c>
      <c r="E138" s="86">
        <v>81</v>
      </c>
      <c r="F138" s="86" t="s">
        <v>394</v>
      </c>
      <c r="G138" s="88">
        <v>43936</v>
      </c>
      <c r="H138" s="86">
        <v>6100028062</v>
      </c>
      <c r="I138" s="86">
        <v>2500700759</v>
      </c>
      <c r="J138" s="86">
        <v>2500700759</v>
      </c>
      <c r="K138" s="89">
        <v>498000</v>
      </c>
      <c r="L138" s="86">
        <v>1211010102</v>
      </c>
      <c r="M138" s="60">
        <v>135</v>
      </c>
      <c r="N138" s="298"/>
    </row>
    <row r="139" spans="1:14" s="61" customFormat="1" ht="23.25">
      <c r="A139" s="305">
        <v>21</v>
      </c>
      <c r="B139" s="306" t="s">
        <v>454</v>
      </c>
      <c r="C139" s="305">
        <v>2500700767</v>
      </c>
      <c r="D139" s="305" t="s">
        <v>229</v>
      </c>
      <c r="E139" s="305">
        <v>81</v>
      </c>
      <c r="F139" s="305" t="s">
        <v>387</v>
      </c>
      <c r="G139" s="307">
        <v>43930</v>
      </c>
      <c r="H139" s="305">
        <v>6100031416</v>
      </c>
      <c r="I139" s="305">
        <v>2500700767</v>
      </c>
      <c r="J139" s="305">
        <v>2500700767</v>
      </c>
      <c r="K139" s="308">
        <v>1937999.8</v>
      </c>
      <c r="L139" s="305">
        <v>1211010102</v>
      </c>
      <c r="M139" s="60">
        <v>136</v>
      </c>
      <c r="N139" s="298"/>
    </row>
    <row r="140" spans="1:14" s="61" customFormat="1" ht="23.25">
      <c r="A140" s="305"/>
      <c r="B140" s="306"/>
      <c r="C140" s="305">
        <v>2500700767</v>
      </c>
      <c r="D140" s="305" t="s">
        <v>229</v>
      </c>
      <c r="E140" s="305">
        <v>81</v>
      </c>
      <c r="F140" s="305" t="s">
        <v>387</v>
      </c>
      <c r="G140" s="307">
        <v>43930</v>
      </c>
      <c r="H140" s="305">
        <v>6100031416</v>
      </c>
      <c r="I140" s="305">
        <v>2500700767</v>
      </c>
      <c r="J140" s="305">
        <v>2500700767</v>
      </c>
      <c r="K140" s="308">
        <v>3391499.65</v>
      </c>
      <c r="L140" s="305">
        <v>1211010102</v>
      </c>
      <c r="M140" s="60">
        <v>137</v>
      </c>
      <c r="N140" s="298"/>
    </row>
    <row r="141" spans="1:13" ht="23.25">
      <c r="A141" s="70">
        <v>22</v>
      </c>
      <c r="B141" s="71" t="s">
        <v>355</v>
      </c>
      <c r="C141" s="70">
        <v>2500700808</v>
      </c>
      <c r="D141" s="70" t="s">
        <v>229</v>
      </c>
      <c r="E141" s="70">
        <v>81</v>
      </c>
      <c r="F141" s="70" t="s">
        <v>395</v>
      </c>
      <c r="G141" s="72">
        <v>43879</v>
      </c>
      <c r="H141" s="70">
        <v>6100016761</v>
      </c>
      <c r="I141" s="70">
        <v>2500700808</v>
      </c>
      <c r="J141" s="70">
        <v>2500700808</v>
      </c>
      <c r="K141" s="73">
        <v>892500</v>
      </c>
      <c r="L141" s="70">
        <v>1211010102</v>
      </c>
      <c r="M141" s="60">
        <v>138</v>
      </c>
    </row>
    <row r="142" spans="1:13" ht="23.25">
      <c r="A142" s="70"/>
      <c r="B142" s="71"/>
      <c r="C142" s="70">
        <v>2500700808</v>
      </c>
      <c r="D142" s="70" t="s">
        <v>229</v>
      </c>
      <c r="E142" s="70">
        <v>91</v>
      </c>
      <c r="F142" s="70" t="s">
        <v>329</v>
      </c>
      <c r="G142" s="72">
        <v>43879</v>
      </c>
      <c r="H142" s="70">
        <v>6100017525</v>
      </c>
      <c r="I142" s="70">
        <v>2500700808</v>
      </c>
      <c r="J142" s="70">
        <v>2500700808</v>
      </c>
      <c r="K142" s="73">
        <v>-892500</v>
      </c>
      <c r="L142" s="70">
        <v>1211010102</v>
      </c>
      <c r="M142" s="60">
        <v>139</v>
      </c>
    </row>
    <row r="143" spans="1:13" ht="23.25">
      <c r="A143" s="70"/>
      <c r="B143" s="71"/>
      <c r="C143" s="70">
        <v>2500700808</v>
      </c>
      <c r="D143" s="70" t="s">
        <v>229</v>
      </c>
      <c r="E143" s="70">
        <v>81</v>
      </c>
      <c r="F143" s="70" t="s">
        <v>396</v>
      </c>
      <c r="G143" s="72">
        <v>43950</v>
      </c>
      <c r="H143" s="70">
        <v>6100030531</v>
      </c>
      <c r="I143" s="70">
        <v>2500700808</v>
      </c>
      <c r="J143" s="70">
        <v>2500700808</v>
      </c>
      <c r="K143" s="73">
        <v>581000</v>
      </c>
      <c r="L143" s="70">
        <v>1211010102</v>
      </c>
      <c r="M143" s="60">
        <v>140</v>
      </c>
    </row>
    <row r="144" spans="1:13" s="61" customFormat="1" ht="23.25">
      <c r="A144" s="86">
        <v>23</v>
      </c>
      <c r="B144" s="87" t="s">
        <v>357</v>
      </c>
      <c r="C144" s="86">
        <v>2500700822</v>
      </c>
      <c r="D144" s="86" t="s">
        <v>229</v>
      </c>
      <c r="E144" s="86">
        <v>81</v>
      </c>
      <c r="F144" s="86" t="s">
        <v>398</v>
      </c>
      <c r="G144" s="88">
        <v>43944</v>
      </c>
      <c r="H144" s="86">
        <v>6100026192</v>
      </c>
      <c r="I144" s="86">
        <v>2500700822</v>
      </c>
      <c r="J144" s="86">
        <v>2500700822</v>
      </c>
      <c r="K144" s="89">
        <v>497000</v>
      </c>
      <c r="L144" s="86">
        <v>1211010102</v>
      </c>
      <c r="M144" s="60">
        <v>141</v>
      </c>
    </row>
    <row r="145" spans="1:13" ht="23.25">
      <c r="A145" s="110">
        <v>24</v>
      </c>
      <c r="B145" s="111" t="s">
        <v>273</v>
      </c>
      <c r="C145" s="110">
        <v>2500700832</v>
      </c>
      <c r="D145" s="110" t="s">
        <v>229</v>
      </c>
      <c r="E145" s="110">
        <v>81</v>
      </c>
      <c r="F145" s="110" t="s">
        <v>377</v>
      </c>
      <c r="G145" s="112">
        <v>43949</v>
      </c>
      <c r="H145" s="110">
        <v>6100029475</v>
      </c>
      <c r="I145" s="110">
        <v>2500700832</v>
      </c>
      <c r="J145" s="110">
        <v>2500700832</v>
      </c>
      <c r="K145" s="113">
        <v>2204400</v>
      </c>
      <c r="L145" s="110">
        <v>1211010102</v>
      </c>
      <c r="M145" s="60">
        <v>142</v>
      </c>
    </row>
    <row r="146" spans="1:14" ht="23.25">
      <c r="A146" s="110"/>
      <c r="B146" s="111"/>
      <c r="C146" s="110">
        <v>2500700832</v>
      </c>
      <c r="D146" s="110" t="s">
        <v>229</v>
      </c>
      <c r="E146" s="110">
        <v>81</v>
      </c>
      <c r="F146" s="110" t="s">
        <v>377</v>
      </c>
      <c r="G146" s="112">
        <v>43949</v>
      </c>
      <c r="H146" s="110">
        <v>6100030407</v>
      </c>
      <c r="I146" s="110">
        <v>2500700832</v>
      </c>
      <c r="J146" s="110">
        <v>2500700832</v>
      </c>
      <c r="K146" s="113">
        <v>2204400</v>
      </c>
      <c r="L146" s="110">
        <v>1211010102</v>
      </c>
      <c r="M146" s="60">
        <v>143</v>
      </c>
      <c r="N146" s="286"/>
    </row>
    <row r="147" spans="1:13" ht="23.25">
      <c r="A147" s="78">
        <v>25</v>
      </c>
      <c r="B147" s="79" t="s">
        <v>358</v>
      </c>
      <c r="C147" s="78">
        <v>2500700862</v>
      </c>
      <c r="D147" s="78" t="s">
        <v>229</v>
      </c>
      <c r="E147" s="78">
        <v>81</v>
      </c>
      <c r="F147" s="78" t="s">
        <v>372</v>
      </c>
      <c r="G147" s="80">
        <v>43935</v>
      </c>
      <c r="H147" s="78">
        <v>6100027149</v>
      </c>
      <c r="I147" s="78">
        <v>2500700862</v>
      </c>
      <c r="J147" s="78">
        <v>2500700862</v>
      </c>
      <c r="K147" s="81">
        <v>2540000</v>
      </c>
      <c r="L147" s="78">
        <v>1211010102</v>
      </c>
      <c r="M147" s="60">
        <v>144</v>
      </c>
    </row>
    <row r="148" spans="1:13" s="61" customFormat="1" ht="23.25">
      <c r="A148" s="86">
        <v>26</v>
      </c>
      <c r="B148" s="87" t="s">
        <v>414</v>
      </c>
      <c r="C148" s="86">
        <v>2500700868</v>
      </c>
      <c r="D148" s="86" t="s">
        <v>229</v>
      </c>
      <c r="E148" s="86">
        <v>81</v>
      </c>
      <c r="F148" s="86" t="s">
        <v>397</v>
      </c>
      <c r="G148" s="88">
        <v>43945</v>
      </c>
      <c r="H148" s="86">
        <v>6100029188</v>
      </c>
      <c r="I148" s="86">
        <v>2500700868</v>
      </c>
      <c r="J148" s="86">
        <v>2500700868</v>
      </c>
      <c r="K148" s="89">
        <v>51000</v>
      </c>
      <c r="L148" s="86">
        <v>1211010102</v>
      </c>
      <c r="M148" s="60">
        <v>145</v>
      </c>
    </row>
    <row r="149" spans="1:13" s="61" customFormat="1" ht="23.25">
      <c r="A149" s="86"/>
      <c r="B149" s="87"/>
      <c r="C149" s="86">
        <v>2500700868</v>
      </c>
      <c r="D149" s="86" t="s">
        <v>229</v>
      </c>
      <c r="E149" s="86">
        <v>81</v>
      </c>
      <c r="F149" s="86" t="s">
        <v>397</v>
      </c>
      <c r="G149" s="88">
        <v>43945</v>
      </c>
      <c r="H149" s="86">
        <v>6100029395</v>
      </c>
      <c r="I149" s="86">
        <v>2500700868</v>
      </c>
      <c r="J149" s="86">
        <v>2500700868</v>
      </c>
      <c r="K149" s="89">
        <v>264000</v>
      </c>
      <c r="L149" s="86">
        <v>1211010102</v>
      </c>
      <c r="M149" s="60">
        <v>146</v>
      </c>
    </row>
    <row r="150" spans="1:13" s="61" customFormat="1" ht="23.25">
      <c r="A150" s="86"/>
      <c r="B150" s="87"/>
      <c r="C150" s="86">
        <v>2500700868</v>
      </c>
      <c r="D150" s="86" t="s">
        <v>229</v>
      </c>
      <c r="E150" s="86">
        <v>81</v>
      </c>
      <c r="F150" s="86" t="s">
        <v>397</v>
      </c>
      <c r="G150" s="88">
        <v>43945</v>
      </c>
      <c r="H150" s="86">
        <v>6100030526</v>
      </c>
      <c r="I150" s="86">
        <v>2500700868</v>
      </c>
      <c r="J150" s="86">
        <v>2500700868</v>
      </c>
      <c r="K150" s="89">
        <v>498000</v>
      </c>
      <c r="L150" s="86">
        <v>1211010102</v>
      </c>
      <c r="M150" s="60">
        <v>147</v>
      </c>
    </row>
    <row r="151" spans="1:14" s="61" customFormat="1" ht="23.25">
      <c r="A151" s="86"/>
      <c r="B151" s="87"/>
      <c r="C151" s="86">
        <v>2500700868</v>
      </c>
      <c r="D151" s="86" t="s">
        <v>229</v>
      </c>
      <c r="E151" s="86">
        <v>81</v>
      </c>
      <c r="F151" s="86" t="s">
        <v>397</v>
      </c>
      <c r="G151" s="88">
        <v>43945</v>
      </c>
      <c r="H151" s="86">
        <v>6100030528</v>
      </c>
      <c r="I151" s="86">
        <v>2500700868</v>
      </c>
      <c r="J151" s="86">
        <v>2500700868</v>
      </c>
      <c r="K151" s="89">
        <v>478000</v>
      </c>
      <c r="L151" s="86">
        <v>1211010102</v>
      </c>
      <c r="M151" s="60">
        <v>148</v>
      </c>
      <c r="N151" s="298"/>
    </row>
    <row r="152" spans="1:13" ht="23.25">
      <c r="A152" s="118">
        <v>27</v>
      </c>
      <c r="B152" s="119" t="s">
        <v>359</v>
      </c>
      <c r="C152" s="118">
        <v>2500700871</v>
      </c>
      <c r="D152" s="118" t="s">
        <v>229</v>
      </c>
      <c r="E152" s="118">
        <v>81</v>
      </c>
      <c r="F152" s="118" t="s">
        <v>401</v>
      </c>
      <c r="G152" s="120">
        <v>43948</v>
      </c>
      <c r="H152" s="118">
        <v>6100025350</v>
      </c>
      <c r="I152" s="118">
        <v>2500700871</v>
      </c>
      <c r="J152" s="118">
        <v>2500700871</v>
      </c>
      <c r="K152" s="121">
        <v>500000</v>
      </c>
      <c r="L152" s="118">
        <v>1211010102</v>
      </c>
      <c r="M152" s="60">
        <v>149</v>
      </c>
    </row>
    <row r="153" spans="1:13" ht="23.25">
      <c r="A153" s="122">
        <v>28</v>
      </c>
      <c r="B153" s="123" t="s">
        <v>360</v>
      </c>
      <c r="C153" s="122">
        <v>2500701682</v>
      </c>
      <c r="D153" s="122" t="s">
        <v>229</v>
      </c>
      <c r="E153" s="122">
        <v>81</v>
      </c>
      <c r="F153" s="122" t="s">
        <v>302</v>
      </c>
      <c r="G153" s="124">
        <v>43832</v>
      </c>
      <c r="H153" s="122">
        <v>6100010527</v>
      </c>
      <c r="I153" s="122">
        <v>2500701682</v>
      </c>
      <c r="J153" s="122">
        <v>2500701682</v>
      </c>
      <c r="K153" s="125">
        <v>886500</v>
      </c>
      <c r="L153" s="122">
        <v>1211010102</v>
      </c>
      <c r="M153" s="60">
        <v>150</v>
      </c>
    </row>
    <row r="154" spans="1:13" ht="23.25">
      <c r="A154" s="122"/>
      <c r="B154" s="123"/>
      <c r="C154" s="122">
        <v>2500701682</v>
      </c>
      <c r="D154" s="122" t="s">
        <v>229</v>
      </c>
      <c r="E154" s="122">
        <v>81</v>
      </c>
      <c r="F154" s="122" t="s">
        <v>302</v>
      </c>
      <c r="G154" s="124">
        <v>43832</v>
      </c>
      <c r="H154" s="122">
        <v>6100010527</v>
      </c>
      <c r="I154" s="122">
        <v>2500701682</v>
      </c>
      <c r="J154" s="122">
        <v>2500701682</v>
      </c>
      <c r="K154" s="125">
        <v>886500</v>
      </c>
      <c r="L154" s="122">
        <v>1211010102</v>
      </c>
      <c r="M154" s="60">
        <v>151</v>
      </c>
    </row>
    <row r="155" spans="1:13" ht="23.25">
      <c r="A155" s="122"/>
      <c r="B155" s="123"/>
      <c r="C155" s="122">
        <v>2500701682</v>
      </c>
      <c r="D155" s="122" t="s">
        <v>229</v>
      </c>
      <c r="E155" s="122">
        <v>81</v>
      </c>
      <c r="F155" s="122" t="s">
        <v>302</v>
      </c>
      <c r="G155" s="124">
        <v>43832</v>
      </c>
      <c r="H155" s="122">
        <v>6100010527</v>
      </c>
      <c r="I155" s="122">
        <v>2500701682</v>
      </c>
      <c r="J155" s="122">
        <v>2500701682</v>
      </c>
      <c r="K155" s="125">
        <v>886500</v>
      </c>
      <c r="L155" s="122">
        <v>1211010102</v>
      </c>
      <c r="M155" s="60">
        <v>152</v>
      </c>
    </row>
    <row r="156" spans="1:13" ht="23.25">
      <c r="A156" s="122"/>
      <c r="B156" s="123"/>
      <c r="C156" s="122">
        <v>2500701682</v>
      </c>
      <c r="D156" s="122" t="s">
        <v>229</v>
      </c>
      <c r="E156" s="122">
        <v>81</v>
      </c>
      <c r="F156" s="122" t="s">
        <v>302</v>
      </c>
      <c r="G156" s="124">
        <v>43832</v>
      </c>
      <c r="H156" s="122">
        <v>6100010527</v>
      </c>
      <c r="I156" s="122">
        <v>2500701682</v>
      </c>
      <c r="J156" s="122">
        <v>2500701682</v>
      </c>
      <c r="K156" s="125">
        <v>886500</v>
      </c>
      <c r="L156" s="122">
        <v>1211010102</v>
      </c>
      <c r="M156" s="60">
        <v>153</v>
      </c>
    </row>
    <row r="157" spans="1:13" ht="23.25">
      <c r="A157" s="122"/>
      <c r="B157" s="123"/>
      <c r="C157" s="122">
        <v>2500701682</v>
      </c>
      <c r="D157" s="122" t="s">
        <v>229</v>
      </c>
      <c r="E157" s="122">
        <v>81</v>
      </c>
      <c r="F157" s="122" t="s">
        <v>302</v>
      </c>
      <c r="G157" s="124">
        <v>43832</v>
      </c>
      <c r="H157" s="122">
        <v>6100010528</v>
      </c>
      <c r="I157" s="122">
        <v>2500701682</v>
      </c>
      <c r="J157" s="122">
        <v>2500701682</v>
      </c>
      <c r="K157" s="125">
        <v>1524000</v>
      </c>
      <c r="L157" s="122">
        <v>1211010102</v>
      </c>
      <c r="M157" s="60">
        <v>154</v>
      </c>
    </row>
    <row r="158" spans="1:13" ht="23.25">
      <c r="A158" s="122"/>
      <c r="B158" s="123"/>
      <c r="C158" s="122">
        <v>2500701682</v>
      </c>
      <c r="D158" s="122" t="s">
        <v>229</v>
      </c>
      <c r="E158" s="122">
        <v>81</v>
      </c>
      <c r="F158" s="122" t="s">
        <v>302</v>
      </c>
      <c r="G158" s="124">
        <v>43832</v>
      </c>
      <c r="H158" s="122">
        <v>6100010528</v>
      </c>
      <c r="I158" s="122">
        <v>2500701682</v>
      </c>
      <c r="J158" s="122">
        <v>2500701682</v>
      </c>
      <c r="K158" s="125">
        <v>1524000</v>
      </c>
      <c r="L158" s="122">
        <v>1211010102</v>
      </c>
      <c r="M158" s="60">
        <v>155</v>
      </c>
    </row>
    <row r="159" spans="1:13" ht="23.25">
      <c r="A159" s="122"/>
      <c r="B159" s="123"/>
      <c r="C159" s="122">
        <v>2500701682</v>
      </c>
      <c r="D159" s="122" t="s">
        <v>229</v>
      </c>
      <c r="E159" s="122">
        <v>81</v>
      </c>
      <c r="F159" s="122" t="s">
        <v>342</v>
      </c>
      <c r="G159" s="124">
        <v>43832</v>
      </c>
      <c r="H159" s="122">
        <v>6100010612</v>
      </c>
      <c r="I159" s="122">
        <v>2500701682</v>
      </c>
      <c r="J159" s="122">
        <v>2500701682</v>
      </c>
      <c r="K159" s="125">
        <v>1524000</v>
      </c>
      <c r="L159" s="122">
        <v>1211010102</v>
      </c>
      <c r="M159" s="60">
        <v>156</v>
      </c>
    </row>
    <row r="160" spans="1:13" ht="23.25">
      <c r="A160" s="122"/>
      <c r="B160" s="123"/>
      <c r="C160" s="122">
        <v>2500701682</v>
      </c>
      <c r="D160" s="122" t="s">
        <v>229</v>
      </c>
      <c r="E160" s="122">
        <v>81</v>
      </c>
      <c r="F160" s="122" t="s">
        <v>342</v>
      </c>
      <c r="G160" s="124">
        <v>43832</v>
      </c>
      <c r="H160" s="122">
        <v>6100010612</v>
      </c>
      <c r="I160" s="122">
        <v>2500701682</v>
      </c>
      <c r="J160" s="122">
        <v>2500701682</v>
      </c>
      <c r="K160" s="125">
        <v>1524000</v>
      </c>
      <c r="L160" s="122">
        <v>1211010102</v>
      </c>
      <c r="M160" s="60">
        <v>157</v>
      </c>
    </row>
    <row r="161" spans="1:13" ht="23.25">
      <c r="A161" s="122"/>
      <c r="B161" s="123"/>
      <c r="C161" s="122">
        <v>2500701682</v>
      </c>
      <c r="D161" s="122" t="s">
        <v>229</v>
      </c>
      <c r="E161" s="122">
        <v>81</v>
      </c>
      <c r="F161" s="122" t="s">
        <v>342</v>
      </c>
      <c r="G161" s="124">
        <v>43832</v>
      </c>
      <c r="H161" s="122">
        <v>6100011043</v>
      </c>
      <c r="I161" s="122">
        <v>2500701682</v>
      </c>
      <c r="J161" s="122">
        <v>2500701682</v>
      </c>
      <c r="K161" s="125">
        <v>886500</v>
      </c>
      <c r="L161" s="122">
        <v>1211010102</v>
      </c>
      <c r="M161" s="60">
        <v>158</v>
      </c>
    </row>
    <row r="162" spans="1:13" ht="23.25">
      <c r="A162" s="122"/>
      <c r="B162" s="123"/>
      <c r="C162" s="122">
        <v>2500701682</v>
      </c>
      <c r="D162" s="122" t="s">
        <v>229</v>
      </c>
      <c r="E162" s="122">
        <v>81</v>
      </c>
      <c r="F162" s="122" t="s">
        <v>342</v>
      </c>
      <c r="G162" s="124">
        <v>43832</v>
      </c>
      <c r="H162" s="122">
        <v>6100011043</v>
      </c>
      <c r="I162" s="122">
        <v>2500701682</v>
      </c>
      <c r="J162" s="122">
        <v>2500701682</v>
      </c>
      <c r="K162" s="125">
        <v>886500</v>
      </c>
      <c r="L162" s="122">
        <v>1211010102</v>
      </c>
      <c r="M162" s="60">
        <v>159</v>
      </c>
    </row>
    <row r="163" spans="1:13" ht="23.25">
      <c r="A163" s="122"/>
      <c r="B163" s="123"/>
      <c r="C163" s="122">
        <v>2500701682</v>
      </c>
      <c r="D163" s="122" t="s">
        <v>229</v>
      </c>
      <c r="E163" s="122">
        <v>91</v>
      </c>
      <c r="F163" s="122" t="s">
        <v>375</v>
      </c>
      <c r="G163" s="124">
        <v>43922</v>
      </c>
      <c r="H163" s="122">
        <v>6100021591</v>
      </c>
      <c r="I163" s="122">
        <v>2500701682</v>
      </c>
      <c r="J163" s="122">
        <v>2500701682</v>
      </c>
      <c r="K163" s="125">
        <v>-886500</v>
      </c>
      <c r="L163" s="122">
        <v>1211010102</v>
      </c>
      <c r="M163" s="60">
        <v>160</v>
      </c>
    </row>
    <row r="164" spans="1:13" ht="23.25">
      <c r="A164" s="122"/>
      <c r="B164" s="123"/>
      <c r="C164" s="122">
        <v>2500701682</v>
      </c>
      <c r="D164" s="122" t="s">
        <v>229</v>
      </c>
      <c r="E164" s="122">
        <v>91</v>
      </c>
      <c r="F164" s="122" t="s">
        <v>375</v>
      </c>
      <c r="G164" s="124">
        <v>43922</v>
      </c>
      <c r="H164" s="122">
        <v>6100021591</v>
      </c>
      <c r="I164" s="122">
        <v>2500701682</v>
      </c>
      <c r="J164" s="122">
        <v>2500701682</v>
      </c>
      <c r="K164" s="125">
        <v>-2659500</v>
      </c>
      <c r="L164" s="122">
        <v>1211010102</v>
      </c>
      <c r="M164" s="60">
        <v>161</v>
      </c>
    </row>
    <row r="165" spans="1:13" ht="23.25">
      <c r="A165" s="122"/>
      <c r="B165" s="123"/>
      <c r="C165" s="122">
        <v>2500701682</v>
      </c>
      <c r="D165" s="122" t="s">
        <v>229</v>
      </c>
      <c r="E165" s="122">
        <v>81</v>
      </c>
      <c r="F165" s="122" t="s">
        <v>375</v>
      </c>
      <c r="G165" s="124">
        <v>43922</v>
      </c>
      <c r="H165" s="122">
        <v>6100024033</v>
      </c>
      <c r="I165" s="122">
        <v>2500701682</v>
      </c>
      <c r="J165" s="122">
        <v>2500701682</v>
      </c>
      <c r="K165" s="125">
        <v>886500</v>
      </c>
      <c r="L165" s="122">
        <v>1211010102</v>
      </c>
      <c r="M165" s="60">
        <v>162</v>
      </c>
    </row>
    <row r="166" spans="1:14" ht="23.25">
      <c r="A166" s="122"/>
      <c r="B166" s="123"/>
      <c r="C166" s="122">
        <v>2500701682</v>
      </c>
      <c r="D166" s="122" t="s">
        <v>229</v>
      </c>
      <c r="E166" s="122">
        <v>81</v>
      </c>
      <c r="F166" s="122" t="s">
        <v>375</v>
      </c>
      <c r="G166" s="124">
        <v>43922</v>
      </c>
      <c r="H166" s="122">
        <v>6100024033</v>
      </c>
      <c r="I166" s="122">
        <v>2500701682</v>
      </c>
      <c r="J166" s="122">
        <v>2500701682</v>
      </c>
      <c r="K166" s="125">
        <v>2659500</v>
      </c>
      <c r="L166" s="122">
        <v>1211010102</v>
      </c>
      <c r="M166" s="60">
        <v>163</v>
      </c>
      <c r="N166" s="286"/>
    </row>
    <row r="167" spans="1:14" s="303" customFormat="1" ht="23.25">
      <c r="A167" s="299">
        <v>29</v>
      </c>
      <c r="B167" s="304" t="s">
        <v>351</v>
      </c>
      <c r="C167" s="299">
        <v>2500701701</v>
      </c>
      <c r="D167" s="299" t="s">
        <v>229</v>
      </c>
      <c r="E167" s="299">
        <v>81</v>
      </c>
      <c r="F167" s="299" t="s">
        <v>396</v>
      </c>
      <c r="G167" s="300">
        <v>43950</v>
      </c>
      <c r="H167" s="299">
        <v>6100028338</v>
      </c>
      <c r="I167" s="299">
        <v>2500701701</v>
      </c>
      <c r="J167" s="299">
        <v>2500701701</v>
      </c>
      <c r="K167" s="301">
        <v>150000</v>
      </c>
      <c r="L167" s="299">
        <v>1211010102</v>
      </c>
      <c r="M167" s="60">
        <v>164</v>
      </c>
      <c r="N167" s="302"/>
    </row>
    <row r="168" spans="1:14" s="303" customFormat="1" ht="23.25">
      <c r="A168" s="299"/>
      <c r="B168" s="304"/>
      <c r="C168" s="299">
        <v>2500701701</v>
      </c>
      <c r="D168" s="299" t="s">
        <v>229</v>
      </c>
      <c r="E168" s="299">
        <v>81</v>
      </c>
      <c r="F168" s="299" t="s">
        <v>396</v>
      </c>
      <c r="G168" s="300">
        <v>43950</v>
      </c>
      <c r="H168" s="299">
        <v>6100028338</v>
      </c>
      <c r="I168" s="299">
        <v>2500701701</v>
      </c>
      <c r="J168" s="299">
        <v>2500701701</v>
      </c>
      <c r="K168" s="301">
        <v>150000</v>
      </c>
      <c r="L168" s="299">
        <v>1211010102</v>
      </c>
      <c r="M168" s="60">
        <v>165</v>
      </c>
      <c r="N168" s="302"/>
    </row>
    <row r="169" spans="1:14" s="303" customFormat="1" ht="23.25">
      <c r="A169" s="299"/>
      <c r="B169" s="304"/>
      <c r="C169" s="299">
        <v>2500701701</v>
      </c>
      <c r="D169" s="299" t="s">
        <v>229</v>
      </c>
      <c r="E169" s="299">
        <v>81</v>
      </c>
      <c r="F169" s="299" t="s">
        <v>396</v>
      </c>
      <c r="G169" s="300">
        <v>43950</v>
      </c>
      <c r="H169" s="299">
        <v>6100028338</v>
      </c>
      <c r="I169" s="299">
        <v>2500701701</v>
      </c>
      <c r="J169" s="299">
        <v>2500701701</v>
      </c>
      <c r="K169" s="301">
        <v>80000</v>
      </c>
      <c r="L169" s="299">
        <v>1211010102</v>
      </c>
      <c r="M169" s="60">
        <v>166</v>
      </c>
      <c r="N169" s="302"/>
    </row>
    <row r="170" spans="1:14" s="303" customFormat="1" ht="23.25">
      <c r="A170" s="299"/>
      <c r="B170" s="304"/>
      <c r="C170" s="299">
        <v>2500701701</v>
      </c>
      <c r="D170" s="299" t="s">
        <v>229</v>
      </c>
      <c r="E170" s="299">
        <v>81</v>
      </c>
      <c r="F170" s="299" t="s">
        <v>396</v>
      </c>
      <c r="G170" s="300">
        <v>43950</v>
      </c>
      <c r="H170" s="299">
        <v>6100031026</v>
      </c>
      <c r="I170" s="299">
        <v>2500701701</v>
      </c>
      <c r="J170" s="299">
        <v>2500701701</v>
      </c>
      <c r="K170" s="301">
        <v>200000</v>
      </c>
      <c r="L170" s="299">
        <v>1211010102</v>
      </c>
      <c r="M170" s="60">
        <v>167</v>
      </c>
      <c r="N170" s="302"/>
    </row>
    <row r="171" spans="1:13" ht="23.25">
      <c r="A171" s="82">
        <v>30</v>
      </c>
      <c r="B171" s="83" t="s">
        <v>415</v>
      </c>
      <c r="C171" s="82">
        <v>2500701704</v>
      </c>
      <c r="D171" s="82" t="s">
        <v>229</v>
      </c>
      <c r="E171" s="82">
        <v>81</v>
      </c>
      <c r="F171" s="82" t="s">
        <v>402</v>
      </c>
      <c r="G171" s="84">
        <v>43885</v>
      </c>
      <c r="H171" s="82">
        <v>6100015755</v>
      </c>
      <c r="I171" s="82">
        <v>2500701704</v>
      </c>
      <c r="J171" s="82">
        <v>2500701704</v>
      </c>
      <c r="K171" s="85">
        <v>81925620</v>
      </c>
      <c r="L171" s="82">
        <v>1211010102</v>
      </c>
      <c r="M171" s="60">
        <v>168</v>
      </c>
    </row>
    <row r="172" spans="1:13" ht="23.25">
      <c r="A172" s="82"/>
      <c r="B172" s="83"/>
      <c r="C172" s="82">
        <v>2500701704</v>
      </c>
      <c r="D172" s="82" t="s">
        <v>229</v>
      </c>
      <c r="E172" s="82">
        <v>81</v>
      </c>
      <c r="F172" s="82" t="s">
        <v>402</v>
      </c>
      <c r="G172" s="84">
        <v>43885</v>
      </c>
      <c r="H172" s="82">
        <v>6100016150</v>
      </c>
      <c r="I172" s="82">
        <v>2500701704</v>
      </c>
      <c r="J172" s="82">
        <v>2500701704</v>
      </c>
      <c r="K172" s="85">
        <v>8274380</v>
      </c>
      <c r="L172" s="82">
        <v>1211010102</v>
      </c>
      <c r="M172" s="60">
        <v>169</v>
      </c>
    </row>
    <row r="173" spans="1:13" ht="23.25">
      <c r="A173" s="82"/>
      <c r="B173" s="83"/>
      <c r="C173" s="82">
        <v>2500701704</v>
      </c>
      <c r="D173" s="82" t="s">
        <v>229</v>
      </c>
      <c r="E173" s="82">
        <v>81</v>
      </c>
      <c r="F173" s="82" t="s">
        <v>402</v>
      </c>
      <c r="G173" s="84">
        <v>43885</v>
      </c>
      <c r="H173" s="82">
        <v>6100018153</v>
      </c>
      <c r="I173" s="82">
        <v>2500701704</v>
      </c>
      <c r="J173" s="82">
        <v>2500701704</v>
      </c>
      <c r="K173" s="85">
        <v>5729850</v>
      </c>
      <c r="L173" s="82">
        <v>1211010102</v>
      </c>
      <c r="M173" s="60">
        <v>170</v>
      </c>
    </row>
    <row r="174" spans="1:13" ht="23.25">
      <c r="A174" s="82"/>
      <c r="B174" s="83"/>
      <c r="C174" s="82">
        <v>2500701704</v>
      </c>
      <c r="D174" s="82" t="s">
        <v>229</v>
      </c>
      <c r="E174" s="82">
        <v>81</v>
      </c>
      <c r="F174" s="82" t="s">
        <v>402</v>
      </c>
      <c r="G174" s="84">
        <v>43885</v>
      </c>
      <c r="H174" s="82">
        <v>6100018512</v>
      </c>
      <c r="I174" s="82">
        <v>2500701704</v>
      </c>
      <c r="J174" s="82">
        <v>2500701704</v>
      </c>
      <c r="K174" s="85">
        <v>5477260</v>
      </c>
      <c r="L174" s="82">
        <v>1211010102</v>
      </c>
      <c r="M174" s="60">
        <v>171</v>
      </c>
    </row>
    <row r="175" spans="1:13" ht="23.25">
      <c r="A175" s="82"/>
      <c r="B175" s="83"/>
      <c r="C175" s="82">
        <v>2500701704</v>
      </c>
      <c r="D175" s="82" t="s">
        <v>229</v>
      </c>
      <c r="E175" s="82">
        <v>81</v>
      </c>
      <c r="F175" s="82" t="s">
        <v>402</v>
      </c>
      <c r="G175" s="84">
        <v>43885</v>
      </c>
      <c r="H175" s="82">
        <v>6100018513</v>
      </c>
      <c r="I175" s="82">
        <v>2500701704</v>
      </c>
      <c r="J175" s="82">
        <v>2500701704</v>
      </c>
      <c r="K175" s="85">
        <v>6684825</v>
      </c>
      <c r="L175" s="82">
        <v>1211010102</v>
      </c>
      <c r="M175" s="60">
        <v>172</v>
      </c>
    </row>
    <row r="176" spans="1:13" ht="23.25">
      <c r="A176" s="82"/>
      <c r="B176" s="83"/>
      <c r="C176" s="82">
        <v>2500701704</v>
      </c>
      <c r="D176" s="82" t="s">
        <v>229</v>
      </c>
      <c r="E176" s="82">
        <v>91</v>
      </c>
      <c r="F176" s="82" t="s">
        <v>402</v>
      </c>
      <c r="G176" s="84">
        <v>43885</v>
      </c>
      <c r="H176" s="82">
        <v>6100019473</v>
      </c>
      <c r="I176" s="82">
        <v>2500701704</v>
      </c>
      <c r="J176" s="82">
        <v>2500701704</v>
      </c>
      <c r="K176" s="85">
        <v>-5477260</v>
      </c>
      <c r="L176" s="82">
        <v>1211010102</v>
      </c>
      <c r="M176" s="60">
        <v>173</v>
      </c>
    </row>
    <row r="177" spans="1:13" ht="23.25">
      <c r="A177" s="82"/>
      <c r="B177" s="83"/>
      <c r="C177" s="82">
        <v>2500701704</v>
      </c>
      <c r="D177" s="82" t="s">
        <v>229</v>
      </c>
      <c r="E177" s="82">
        <v>91</v>
      </c>
      <c r="F177" s="82" t="s">
        <v>402</v>
      </c>
      <c r="G177" s="84">
        <v>43885</v>
      </c>
      <c r="H177" s="82">
        <v>6100019474</v>
      </c>
      <c r="I177" s="82">
        <v>2500701704</v>
      </c>
      <c r="J177" s="82">
        <v>2500701704</v>
      </c>
      <c r="K177" s="85">
        <v>-6684825</v>
      </c>
      <c r="L177" s="82">
        <v>1211010102</v>
      </c>
      <c r="M177" s="60">
        <v>174</v>
      </c>
    </row>
    <row r="178" spans="1:13" ht="23.25">
      <c r="A178" s="82"/>
      <c r="B178" s="83"/>
      <c r="C178" s="82">
        <v>2500701704</v>
      </c>
      <c r="D178" s="82" t="s">
        <v>229</v>
      </c>
      <c r="E178" s="82">
        <v>91</v>
      </c>
      <c r="F178" s="82" t="s">
        <v>402</v>
      </c>
      <c r="G178" s="84">
        <v>43885</v>
      </c>
      <c r="H178" s="82">
        <v>6100019475</v>
      </c>
      <c r="I178" s="82">
        <v>2500701704</v>
      </c>
      <c r="J178" s="82">
        <v>2500701704</v>
      </c>
      <c r="K178" s="85">
        <v>-5729850</v>
      </c>
      <c r="L178" s="82">
        <v>1211010102</v>
      </c>
      <c r="M178" s="60">
        <v>175</v>
      </c>
    </row>
    <row r="179" spans="1:13" ht="23.25">
      <c r="A179" s="82"/>
      <c r="B179" s="83"/>
      <c r="C179" s="82">
        <v>2500701704</v>
      </c>
      <c r="D179" s="82" t="s">
        <v>229</v>
      </c>
      <c r="E179" s="82">
        <v>81</v>
      </c>
      <c r="F179" s="82" t="s">
        <v>390</v>
      </c>
      <c r="G179" s="84">
        <v>43922</v>
      </c>
      <c r="H179" s="82">
        <v>6100026484</v>
      </c>
      <c r="I179" s="82">
        <v>2500701704</v>
      </c>
      <c r="J179" s="82">
        <v>2500701704</v>
      </c>
      <c r="K179" s="85">
        <v>4774875</v>
      </c>
      <c r="L179" s="82">
        <v>1211010102</v>
      </c>
      <c r="M179" s="60">
        <v>176</v>
      </c>
    </row>
    <row r="180" spans="1:13" ht="23.25">
      <c r="A180" s="82"/>
      <c r="B180" s="83"/>
      <c r="C180" s="82">
        <v>2500701704</v>
      </c>
      <c r="D180" s="82" t="s">
        <v>229</v>
      </c>
      <c r="E180" s="82">
        <v>81</v>
      </c>
      <c r="F180" s="82" t="s">
        <v>390</v>
      </c>
      <c r="G180" s="84">
        <v>43922</v>
      </c>
      <c r="H180" s="82">
        <v>6100026486</v>
      </c>
      <c r="I180" s="82">
        <v>2500701704</v>
      </c>
      <c r="J180" s="82">
        <v>2500701704</v>
      </c>
      <c r="K180" s="85">
        <v>4774875</v>
      </c>
      <c r="L180" s="82">
        <v>1211010102</v>
      </c>
      <c r="M180" s="60">
        <v>177</v>
      </c>
    </row>
    <row r="181" spans="1:13" ht="23.25">
      <c r="A181" s="82"/>
      <c r="B181" s="83"/>
      <c r="C181" s="82">
        <v>2500701704</v>
      </c>
      <c r="D181" s="82" t="s">
        <v>229</v>
      </c>
      <c r="E181" s="82">
        <v>81</v>
      </c>
      <c r="F181" s="82" t="s">
        <v>322</v>
      </c>
      <c r="G181" s="84">
        <v>43922</v>
      </c>
      <c r="H181" s="82">
        <v>6100027316</v>
      </c>
      <c r="I181" s="82">
        <v>2500701704</v>
      </c>
      <c r="J181" s="82">
        <v>2500701704</v>
      </c>
      <c r="K181" s="85">
        <v>5729850</v>
      </c>
      <c r="L181" s="82">
        <v>1211010102</v>
      </c>
      <c r="M181" s="60">
        <v>178</v>
      </c>
    </row>
    <row r="182" spans="1:13" ht="23.25">
      <c r="A182" s="82"/>
      <c r="B182" s="83"/>
      <c r="C182" s="82">
        <v>2500701704</v>
      </c>
      <c r="D182" s="82" t="s">
        <v>229</v>
      </c>
      <c r="E182" s="82">
        <v>81</v>
      </c>
      <c r="F182" s="82" t="s">
        <v>322</v>
      </c>
      <c r="G182" s="84">
        <v>43922</v>
      </c>
      <c r="H182" s="82">
        <v>6100027583</v>
      </c>
      <c r="I182" s="82">
        <v>2500701704</v>
      </c>
      <c r="J182" s="82">
        <v>2500701704</v>
      </c>
      <c r="K182" s="85">
        <v>5477260</v>
      </c>
      <c r="L182" s="82">
        <v>1211010102</v>
      </c>
      <c r="M182" s="60">
        <v>179</v>
      </c>
    </row>
    <row r="183" spans="1:13" ht="23.25">
      <c r="A183" s="82"/>
      <c r="B183" s="83"/>
      <c r="C183" s="82">
        <v>2500701704</v>
      </c>
      <c r="D183" s="82" t="s">
        <v>229</v>
      </c>
      <c r="E183" s="82">
        <v>81</v>
      </c>
      <c r="F183" s="82" t="s">
        <v>390</v>
      </c>
      <c r="G183" s="84">
        <v>43922</v>
      </c>
      <c r="H183" s="82">
        <v>6100027584</v>
      </c>
      <c r="I183" s="82">
        <v>2500701704</v>
      </c>
      <c r="J183" s="82">
        <v>2500701704</v>
      </c>
      <c r="K183" s="85">
        <v>4774875</v>
      </c>
      <c r="L183" s="82">
        <v>1211010102</v>
      </c>
      <c r="M183" s="60">
        <v>180</v>
      </c>
    </row>
    <row r="184" spans="1:13" ht="23.25">
      <c r="A184" s="82"/>
      <c r="B184" s="83"/>
      <c r="C184" s="82">
        <v>2500701704</v>
      </c>
      <c r="D184" s="82" t="s">
        <v>229</v>
      </c>
      <c r="E184" s="82">
        <v>81</v>
      </c>
      <c r="F184" s="82" t="s">
        <v>322</v>
      </c>
      <c r="G184" s="84">
        <v>43922</v>
      </c>
      <c r="H184" s="82">
        <v>6100027586</v>
      </c>
      <c r="I184" s="82">
        <v>2500701704</v>
      </c>
      <c r="J184" s="82">
        <v>2500701704</v>
      </c>
      <c r="K184" s="85">
        <v>6684825</v>
      </c>
      <c r="L184" s="82">
        <v>1211010102</v>
      </c>
      <c r="M184" s="60">
        <v>181</v>
      </c>
    </row>
    <row r="185" spans="1:13" ht="23.25">
      <c r="A185" s="82"/>
      <c r="B185" s="83"/>
      <c r="C185" s="82">
        <v>2500701704</v>
      </c>
      <c r="D185" s="82" t="s">
        <v>229</v>
      </c>
      <c r="E185" s="82">
        <v>81</v>
      </c>
      <c r="F185" s="82" t="s">
        <v>390</v>
      </c>
      <c r="G185" s="84">
        <v>43922</v>
      </c>
      <c r="H185" s="82">
        <v>6100027587</v>
      </c>
      <c r="I185" s="82">
        <v>2500701704</v>
      </c>
      <c r="J185" s="82">
        <v>2500701704</v>
      </c>
      <c r="K185" s="85">
        <v>5729850</v>
      </c>
      <c r="L185" s="82">
        <v>1211010102</v>
      </c>
      <c r="M185" s="60">
        <v>182</v>
      </c>
    </row>
    <row r="186" spans="1:13" ht="23.25">
      <c r="A186" s="82"/>
      <c r="B186" s="83"/>
      <c r="C186" s="82">
        <v>2500701704</v>
      </c>
      <c r="D186" s="82" t="s">
        <v>229</v>
      </c>
      <c r="E186" s="82">
        <v>81</v>
      </c>
      <c r="F186" s="82" t="s">
        <v>390</v>
      </c>
      <c r="G186" s="84">
        <v>43922</v>
      </c>
      <c r="H186" s="82">
        <v>6100027588</v>
      </c>
      <c r="I186" s="82">
        <v>2500701704</v>
      </c>
      <c r="J186" s="82">
        <v>2500701704</v>
      </c>
      <c r="K186" s="85">
        <v>4774875</v>
      </c>
      <c r="L186" s="82">
        <v>1211010102</v>
      </c>
      <c r="M186" s="60">
        <v>183</v>
      </c>
    </row>
    <row r="187" spans="1:13" ht="23.25">
      <c r="A187" s="82"/>
      <c r="B187" s="83"/>
      <c r="C187" s="82">
        <v>2500701704</v>
      </c>
      <c r="D187" s="82" t="s">
        <v>229</v>
      </c>
      <c r="E187" s="82">
        <v>81</v>
      </c>
      <c r="F187" s="82" t="s">
        <v>382</v>
      </c>
      <c r="G187" s="84">
        <v>43922</v>
      </c>
      <c r="H187" s="82">
        <v>6100027589</v>
      </c>
      <c r="I187" s="82">
        <v>2500701704</v>
      </c>
      <c r="J187" s="82">
        <v>2500701704</v>
      </c>
      <c r="K187" s="85">
        <v>4774875</v>
      </c>
      <c r="L187" s="82">
        <v>1211010102</v>
      </c>
      <c r="M187" s="60">
        <v>184</v>
      </c>
    </row>
    <row r="188" spans="1:14" ht="23.25">
      <c r="A188" s="82"/>
      <c r="B188" s="83"/>
      <c r="C188" s="82">
        <v>2500701704</v>
      </c>
      <c r="D188" s="82" t="s">
        <v>229</v>
      </c>
      <c r="E188" s="82">
        <v>81</v>
      </c>
      <c r="F188" s="82" t="s">
        <v>387</v>
      </c>
      <c r="G188" s="84">
        <v>43930</v>
      </c>
      <c r="H188" s="82">
        <v>6100027585</v>
      </c>
      <c r="I188" s="82">
        <v>2500701704</v>
      </c>
      <c r="J188" s="82">
        <v>2500701704</v>
      </c>
      <c r="K188" s="85">
        <v>12987660</v>
      </c>
      <c r="L188" s="82">
        <v>1211010102</v>
      </c>
      <c r="M188" s="60">
        <v>185</v>
      </c>
      <c r="N188" s="286"/>
    </row>
    <row r="189" spans="11:13" ht="23.25">
      <c r="K189" s="286">
        <f>SUM(K4:K188)</f>
        <v>667184933.0500001</v>
      </c>
      <c r="M189" s="60">
        <f>+M188+'พักสินทรัพย์ เม.ย.63'!M164</f>
        <v>346</v>
      </c>
    </row>
    <row r="190" ht="23.25">
      <c r="K190" s="286"/>
    </row>
    <row r="191" ht="23.25">
      <c r="K191" s="286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6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283" t="s">
        <v>416</v>
      </c>
      <c r="L1" s="283"/>
    </row>
    <row r="2" spans="1:12" ht="21">
      <c r="A2" s="237" t="s">
        <v>447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21">
      <c r="A3" s="2" t="s">
        <v>8</v>
      </c>
      <c r="B3" s="2" t="s">
        <v>9</v>
      </c>
      <c r="C3" s="2" t="s">
        <v>4</v>
      </c>
      <c r="D3" s="2" t="s">
        <v>443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367</v>
      </c>
      <c r="L3" s="2" t="s">
        <v>5</v>
      </c>
    </row>
    <row r="4" spans="1:13" ht="21">
      <c r="A4" s="138">
        <v>1</v>
      </c>
      <c r="B4" s="138" t="s">
        <v>444</v>
      </c>
      <c r="C4" s="138">
        <v>2500700655</v>
      </c>
      <c r="D4" s="138" t="s">
        <v>278</v>
      </c>
      <c r="E4" s="138">
        <v>40</v>
      </c>
      <c r="F4" s="138" t="s">
        <v>303</v>
      </c>
      <c r="G4" s="147">
        <v>43800</v>
      </c>
      <c r="H4" s="138">
        <v>100008425</v>
      </c>
      <c r="I4" s="138">
        <v>2500700655</v>
      </c>
      <c r="J4" s="138">
        <v>2500700655</v>
      </c>
      <c r="K4" s="129">
        <v>7405485.74</v>
      </c>
      <c r="L4" s="138">
        <v>1213010104</v>
      </c>
      <c r="M4" s="59">
        <v>1</v>
      </c>
    </row>
    <row r="5" spans="1:13" ht="21">
      <c r="A5" s="138"/>
      <c r="B5" s="138"/>
      <c r="C5" s="138">
        <v>2500700655</v>
      </c>
      <c r="D5" s="138" t="s">
        <v>250</v>
      </c>
      <c r="E5" s="138">
        <v>50</v>
      </c>
      <c r="F5" s="138" t="s">
        <v>303</v>
      </c>
      <c r="G5" s="147">
        <v>43800</v>
      </c>
      <c r="H5" s="138">
        <v>5000008666</v>
      </c>
      <c r="I5" s="138">
        <v>2500700655</v>
      </c>
      <c r="J5" s="138">
        <v>2500700655</v>
      </c>
      <c r="K5" s="129">
        <v>-27291.8</v>
      </c>
      <c r="L5" s="138">
        <v>1213010104</v>
      </c>
      <c r="M5" s="59">
        <v>2</v>
      </c>
    </row>
    <row r="6" spans="1:13" ht="21">
      <c r="A6" s="138"/>
      <c r="B6" s="138"/>
      <c r="C6" s="138">
        <v>2500700655</v>
      </c>
      <c r="D6" s="138" t="s">
        <v>250</v>
      </c>
      <c r="E6" s="138">
        <v>50</v>
      </c>
      <c r="F6" s="138" t="s">
        <v>303</v>
      </c>
      <c r="G6" s="147">
        <v>43800</v>
      </c>
      <c r="H6" s="138">
        <v>5000008667</v>
      </c>
      <c r="I6" s="138">
        <v>2500700655</v>
      </c>
      <c r="J6" s="138">
        <v>2500700655</v>
      </c>
      <c r="K6" s="129">
        <v>-27291.8</v>
      </c>
      <c r="L6" s="138">
        <v>1213010104</v>
      </c>
      <c r="M6" s="59">
        <v>3</v>
      </c>
    </row>
    <row r="7" spans="1:13" ht="21">
      <c r="A7" s="138"/>
      <c r="B7" s="138"/>
      <c r="C7" s="138">
        <v>2500700655</v>
      </c>
      <c r="D7" s="138" t="s">
        <v>250</v>
      </c>
      <c r="E7" s="138">
        <v>50</v>
      </c>
      <c r="F7" s="138" t="s">
        <v>303</v>
      </c>
      <c r="G7" s="147">
        <v>43800</v>
      </c>
      <c r="H7" s="138">
        <v>5000008668</v>
      </c>
      <c r="I7" s="138">
        <v>2500700655</v>
      </c>
      <c r="J7" s="138">
        <v>2500700655</v>
      </c>
      <c r="K7" s="129">
        <v>-27291.8</v>
      </c>
      <c r="L7" s="138">
        <v>1213010104</v>
      </c>
      <c r="M7" s="59">
        <v>4</v>
      </c>
    </row>
    <row r="8" spans="1:13" ht="21">
      <c r="A8" s="138"/>
      <c r="B8" s="138"/>
      <c r="C8" s="138">
        <v>2500700655</v>
      </c>
      <c r="D8" s="138" t="s">
        <v>250</v>
      </c>
      <c r="E8" s="138">
        <v>50</v>
      </c>
      <c r="F8" s="138" t="s">
        <v>303</v>
      </c>
      <c r="G8" s="147">
        <v>43800</v>
      </c>
      <c r="H8" s="138">
        <v>5000008669</v>
      </c>
      <c r="I8" s="138">
        <v>2500700655</v>
      </c>
      <c r="J8" s="138">
        <v>2500700655</v>
      </c>
      <c r="K8" s="129">
        <v>-27291.8</v>
      </c>
      <c r="L8" s="138">
        <v>1213010104</v>
      </c>
      <c r="M8" s="59">
        <v>5</v>
      </c>
    </row>
    <row r="9" spans="1:13" ht="21">
      <c r="A9" s="138"/>
      <c r="B9" s="138"/>
      <c r="C9" s="138">
        <v>2500700655</v>
      </c>
      <c r="D9" s="138" t="s">
        <v>250</v>
      </c>
      <c r="E9" s="138">
        <v>50</v>
      </c>
      <c r="F9" s="138" t="s">
        <v>303</v>
      </c>
      <c r="G9" s="147">
        <v>43800</v>
      </c>
      <c r="H9" s="138">
        <v>5000008670</v>
      </c>
      <c r="I9" s="138">
        <v>2500700655</v>
      </c>
      <c r="J9" s="138">
        <v>2500700655</v>
      </c>
      <c r="K9" s="129">
        <v>-27291.8</v>
      </c>
      <c r="L9" s="138">
        <v>1213010104</v>
      </c>
      <c r="M9" s="59">
        <v>6</v>
      </c>
    </row>
    <row r="10" spans="1:13" ht="21">
      <c r="A10" s="138"/>
      <c r="B10" s="138"/>
      <c r="C10" s="138">
        <v>2500700655</v>
      </c>
      <c r="D10" s="138" t="s">
        <v>250</v>
      </c>
      <c r="E10" s="138">
        <v>50</v>
      </c>
      <c r="F10" s="138" t="s">
        <v>303</v>
      </c>
      <c r="G10" s="147">
        <v>43800</v>
      </c>
      <c r="H10" s="138">
        <v>5000008671</v>
      </c>
      <c r="I10" s="138">
        <v>2500700655</v>
      </c>
      <c r="J10" s="138">
        <v>2500700655</v>
      </c>
      <c r="K10" s="129">
        <v>-27291.8</v>
      </c>
      <c r="L10" s="138">
        <v>1213010104</v>
      </c>
      <c r="M10" s="59">
        <v>7</v>
      </c>
    </row>
    <row r="11" spans="1:13" ht="21">
      <c r="A11" s="138"/>
      <c r="B11" s="138"/>
      <c r="C11" s="138">
        <v>2500700655</v>
      </c>
      <c r="D11" s="138" t="s">
        <v>250</v>
      </c>
      <c r="E11" s="138">
        <v>50</v>
      </c>
      <c r="F11" s="138" t="s">
        <v>303</v>
      </c>
      <c r="G11" s="147">
        <v>43800</v>
      </c>
      <c r="H11" s="138">
        <v>5000008672</v>
      </c>
      <c r="I11" s="138">
        <v>2500700655</v>
      </c>
      <c r="J11" s="138">
        <v>2500700655</v>
      </c>
      <c r="K11" s="129">
        <v>-27291.8</v>
      </c>
      <c r="L11" s="138">
        <v>1213010104</v>
      </c>
      <c r="M11" s="59">
        <v>8</v>
      </c>
    </row>
    <row r="12" spans="1:13" ht="21">
      <c r="A12" s="138"/>
      <c r="B12" s="138"/>
      <c r="C12" s="138">
        <v>2500700655</v>
      </c>
      <c r="D12" s="138" t="s">
        <v>250</v>
      </c>
      <c r="E12" s="138">
        <v>50</v>
      </c>
      <c r="F12" s="138" t="s">
        <v>303</v>
      </c>
      <c r="G12" s="147">
        <v>43800</v>
      </c>
      <c r="H12" s="138">
        <v>5000008673</v>
      </c>
      <c r="I12" s="138">
        <v>2500700655</v>
      </c>
      <c r="J12" s="138">
        <v>2500700655</v>
      </c>
      <c r="K12" s="129">
        <v>-27291.8</v>
      </c>
      <c r="L12" s="138">
        <v>1213010104</v>
      </c>
      <c r="M12" s="59">
        <v>9</v>
      </c>
    </row>
    <row r="13" spans="1:13" ht="21">
      <c r="A13" s="138"/>
      <c r="B13" s="138"/>
      <c r="C13" s="138">
        <v>2500700655</v>
      </c>
      <c r="D13" s="138" t="s">
        <v>250</v>
      </c>
      <c r="E13" s="138">
        <v>50</v>
      </c>
      <c r="F13" s="138" t="s">
        <v>303</v>
      </c>
      <c r="G13" s="147">
        <v>43800</v>
      </c>
      <c r="H13" s="138">
        <v>5000008674</v>
      </c>
      <c r="I13" s="138">
        <v>2500700655</v>
      </c>
      <c r="J13" s="138">
        <v>2500700655</v>
      </c>
      <c r="K13" s="129">
        <v>-27291.8</v>
      </c>
      <c r="L13" s="138">
        <v>1213010104</v>
      </c>
      <c r="M13" s="59">
        <v>10</v>
      </c>
    </row>
    <row r="14" spans="1:13" ht="21">
      <c r="A14" s="138"/>
      <c r="B14" s="138"/>
      <c r="C14" s="138">
        <v>2500700655</v>
      </c>
      <c r="D14" s="138" t="s">
        <v>250</v>
      </c>
      <c r="E14" s="138">
        <v>50</v>
      </c>
      <c r="F14" s="138" t="s">
        <v>303</v>
      </c>
      <c r="G14" s="147">
        <v>43800</v>
      </c>
      <c r="H14" s="138">
        <v>5000008675</v>
      </c>
      <c r="I14" s="138">
        <v>2500700655</v>
      </c>
      <c r="J14" s="138">
        <v>2500700655</v>
      </c>
      <c r="K14" s="129">
        <v>-27291.8</v>
      </c>
      <c r="L14" s="138">
        <v>1213010104</v>
      </c>
      <c r="M14" s="59">
        <v>11</v>
      </c>
    </row>
    <row r="15" spans="1:13" ht="21">
      <c r="A15" s="138"/>
      <c r="B15" s="138"/>
      <c r="C15" s="138">
        <v>2500700655</v>
      </c>
      <c r="D15" s="138" t="s">
        <v>250</v>
      </c>
      <c r="E15" s="138">
        <v>50</v>
      </c>
      <c r="F15" s="138" t="s">
        <v>303</v>
      </c>
      <c r="G15" s="147">
        <v>43800</v>
      </c>
      <c r="H15" s="138">
        <v>5000008676</v>
      </c>
      <c r="I15" s="138">
        <v>2500700655</v>
      </c>
      <c r="J15" s="138">
        <v>2500700655</v>
      </c>
      <c r="K15" s="129">
        <v>-27291.8</v>
      </c>
      <c r="L15" s="138">
        <v>1213010104</v>
      </c>
      <c r="M15" s="59">
        <v>12</v>
      </c>
    </row>
    <row r="16" spans="1:13" ht="21">
      <c r="A16" s="138"/>
      <c r="B16" s="138"/>
      <c r="C16" s="138">
        <v>2500700655</v>
      </c>
      <c r="D16" s="138" t="s">
        <v>250</v>
      </c>
      <c r="E16" s="138">
        <v>50</v>
      </c>
      <c r="F16" s="138" t="s">
        <v>303</v>
      </c>
      <c r="G16" s="147">
        <v>43800</v>
      </c>
      <c r="H16" s="138">
        <v>5000008677</v>
      </c>
      <c r="I16" s="138">
        <v>2500700655</v>
      </c>
      <c r="J16" s="138">
        <v>2500700655</v>
      </c>
      <c r="K16" s="129">
        <v>-27291.8</v>
      </c>
      <c r="L16" s="138">
        <v>1213010104</v>
      </c>
      <c r="M16" s="59">
        <v>13</v>
      </c>
    </row>
    <row r="17" spans="1:13" ht="21">
      <c r="A17" s="138"/>
      <c r="B17" s="138"/>
      <c r="C17" s="138">
        <v>2500700655</v>
      </c>
      <c r="D17" s="138" t="s">
        <v>250</v>
      </c>
      <c r="E17" s="138">
        <v>50</v>
      </c>
      <c r="F17" s="138" t="s">
        <v>303</v>
      </c>
      <c r="G17" s="147">
        <v>43800</v>
      </c>
      <c r="H17" s="138">
        <v>5000008678</v>
      </c>
      <c r="I17" s="138">
        <v>2500700655</v>
      </c>
      <c r="J17" s="138">
        <v>2500700655</v>
      </c>
      <c r="K17" s="129">
        <v>-27291.8</v>
      </c>
      <c r="L17" s="138">
        <v>1213010104</v>
      </c>
      <c r="M17" s="59">
        <v>14</v>
      </c>
    </row>
    <row r="18" spans="1:13" ht="21">
      <c r="A18" s="138"/>
      <c r="B18" s="138"/>
      <c r="C18" s="138">
        <v>2500700655</v>
      </c>
      <c r="D18" s="138" t="s">
        <v>250</v>
      </c>
      <c r="E18" s="138">
        <v>50</v>
      </c>
      <c r="F18" s="138" t="s">
        <v>303</v>
      </c>
      <c r="G18" s="147">
        <v>43800</v>
      </c>
      <c r="H18" s="138">
        <v>5000008679</v>
      </c>
      <c r="I18" s="138">
        <v>2500700655</v>
      </c>
      <c r="J18" s="138">
        <v>2500700655</v>
      </c>
      <c r="K18" s="129">
        <v>-27291.8</v>
      </c>
      <c r="L18" s="138">
        <v>1213010104</v>
      </c>
      <c r="M18" s="59">
        <v>15</v>
      </c>
    </row>
    <row r="19" spans="1:13" ht="21">
      <c r="A19" s="138"/>
      <c r="B19" s="138"/>
      <c r="C19" s="138">
        <v>2500700655</v>
      </c>
      <c r="D19" s="138" t="s">
        <v>250</v>
      </c>
      <c r="E19" s="138">
        <v>50</v>
      </c>
      <c r="F19" s="138" t="s">
        <v>303</v>
      </c>
      <c r="G19" s="147">
        <v>43800</v>
      </c>
      <c r="H19" s="138">
        <v>5000008680</v>
      </c>
      <c r="I19" s="138">
        <v>2500700655</v>
      </c>
      <c r="J19" s="138">
        <v>2500700655</v>
      </c>
      <c r="K19" s="129">
        <v>-27291.8</v>
      </c>
      <c r="L19" s="138">
        <v>1213010104</v>
      </c>
      <c r="M19" s="59">
        <v>16</v>
      </c>
    </row>
    <row r="20" spans="1:13" ht="21">
      <c r="A20" s="138"/>
      <c r="B20" s="138"/>
      <c r="C20" s="138">
        <v>2500700655</v>
      </c>
      <c r="D20" s="138" t="s">
        <v>250</v>
      </c>
      <c r="E20" s="138">
        <v>50</v>
      </c>
      <c r="F20" s="138" t="s">
        <v>303</v>
      </c>
      <c r="G20" s="147">
        <v>43800</v>
      </c>
      <c r="H20" s="138">
        <v>5000008681</v>
      </c>
      <c r="I20" s="138">
        <v>2500700655</v>
      </c>
      <c r="J20" s="138">
        <v>2500700655</v>
      </c>
      <c r="K20" s="129">
        <v>-27291.8</v>
      </c>
      <c r="L20" s="138">
        <v>1213010104</v>
      </c>
      <c r="M20" s="59">
        <v>17</v>
      </c>
    </row>
    <row r="21" spans="1:13" ht="21">
      <c r="A21" s="138"/>
      <c r="B21" s="138"/>
      <c r="C21" s="138">
        <v>2500700655</v>
      </c>
      <c r="D21" s="138" t="s">
        <v>250</v>
      </c>
      <c r="E21" s="138">
        <v>50</v>
      </c>
      <c r="F21" s="138" t="s">
        <v>303</v>
      </c>
      <c r="G21" s="147">
        <v>43800</v>
      </c>
      <c r="H21" s="138">
        <v>5000008682</v>
      </c>
      <c r="I21" s="138">
        <v>2500700655</v>
      </c>
      <c r="J21" s="138">
        <v>2500700655</v>
      </c>
      <c r="K21" s="129">
        <v>-27291.8</v>
      </c>
      <c r="L21" s="138">
        <v>1213010104</v>
      </c>
      <c r="M21" s="59">
        <v>18</v>
      </c>
    </row>
    <row r="22" spans="1:13" ht="21">
      <c r="A22" s="138"/>
      <c r="B22" s="138"/>
      <c r="C22" s="138">
        <v>2500700655</v>
      </c>
      <c r="D22" s="138" t="s">
        <v>250</v>
      </c>
      <c r="E22" s="138">
        <v>50</v>
      </c>
      <c r="F22" s="138" t="s">
        <v>303</v>
      </c>
      <c r="G22" s="147">
        <v>43800</v>
      </c>
      <c r="H22" s="138">
        <v>5000008683</v>
      </c>
      <c r="I22" s="138">
        <v>2500700655</v>
      </c>
      <c r="J22" s="138">
        <v>2500700655</v>
      </c>
      <c r="K22" s="129">
        <v>-7340.15</v>
      </c>
      <c r="L22" s="138">
        <v>1213010104</v>
      </c>
      <c r="M22" s="59">
        <v>19</v>
      </c>
    </row>
    <row r="23" spans="1:13" ht="21">
      <c r="A23" s="138"/>
      <c r="B23" s="138"/>
      <c r="C23" s="138">
        <v>2500700655</v>
      </c>
      <c r="D23" s="138" t="s">
        <v>250</v>
      </c>
      <c r="E23" s="138">
        <v>50</v>
      </c>
      <c r="F23" s="138" t="s">
        <v>303</v>
      </c>
      <c r="G23" s="147">
        <v>43800</v>
      </c>
      <c r="H23" s="138">
        <v>5000008684</v>
      </c>
      <c r="I23" s="138">
        <v>2500700655</v>
      </c>
      <c r="J23" s="138">
        <v>2500700655</v>
      </c>
      <c r="K23" s="129">
        <v>-7340.15</v>
      </c>
      <c r="L23" s="138">
        <v>1213010104</v>
      </c>
      <c r="M23" s="59">
        <v>20</v>
      </c>
    </row>
    <row r="24" spans="1:13" ht="21">
      <c r="A24" s="138"/>
      <c r="B24" s="138"/>
      <c r="C24" s="138">
        <v>2500700655</v>
      </c>
      <c r="D24" s="138" t="s">
        <v>250</v>
      </c>
      <c r="E24" s="138">
        <v>50</v>
      </c>
      <c r="F24" s="138" t="s">
        <v>303</v>
      </c>
      <c r="G24" s="147">
        <v>43800</v>
      </c>
      <c r="H24" s="138">
        <v>5000008806</v>
      </c>
      <c r="I24" s="138">
        <v>2500700655</v>
      </c>
      <c r="J24" s="138">
        <v>2500700655</v>
      </c>
      <c r="K24" s="129">
        <v>-7340.15</v>
      </c>
      <c r="L24" s="138">
        <v>1213010104</v>
      </c>
      <c r="M24" s="59">
        <v>21</v>
      </c>
    </row>
    <row r="25" spans="1:13" ht="21">
      <c r="A25" s="138"/>
      <c r="B25" s="138"/>
      <c r="C25" s="138">
        <v>2500700655</v>
      </c>
      <c r="D25" s="138" t="s">
        <v>250</v>
      </c>
      <c r="E25" s="138">
        <v>50</v>
      </c>
      <c r="F25" s="138" t="s">
        <v>303</v>
      </c>
      <c r="G25" s="147">
        <v>43800</v>
      </c>
      <c r="H25" s="138">
        <v>5000008807</v>
      </c>
      <c r="I25" s="138">
        <v>2500700655</v>
      </c>
      <c r="J25" s="138">
        <v>2500700655</v>
      </c>
      <c r="K25" s="129">
        <v>-7340.15</v>
      </c>
      <c r="L25" s="138">
        <v>1213010104</v>
      </c>
      <c r="M25" s="59">
        <v>22</v>
      </c>
    </row>
    <row r="26" spans="1:13" ht="21">
      <c r="A26" s="138"/>
      <c r="B26" s="138"/>
      <c r="C26" s="138">
        <v>2500700655</v>
      </c>
      <c r="D26" s="138" t="s">
        <v>250</v>
      </c>
      <c r="E26" s="138">
        <v>50</v>
      </c>
      <c r="F26" s="138" t="s">
        <v>303</v>
      </c>
      <c r="G26" s="147">
        <v>43800</v>
      </c>
      <c r="H26" s="138">
        <v>5000008808</v>
      </c>
      <c r="I26" s="138">
        <v>2500700655</v>
      </c>
      <c r="J26" s="138">
        <v>2500700655</v>
      </c>
      <c r="K26" s="129">
        <v>-4678.26</v>
      </c>
      <c r="L26" s="138">
        <v>1213010104</v>
      </c>
      <c r="M26" s="59">
        <v>23</v>
      </c>
    </row>
    <row r="27" spans="1:13" ht="21">
      <c r="A27" s="138"/>
      <c r="B27" s="138"/>
      <c r="C27" s="138">
        <v>2500700655</v>
      </c>
      <c r="D27" s="138" t="s">
        <v>250</v>
      </c>
      <c r="E27" s="138">
        <v>50</v>
      </c>
      <c r="F27" s="138" t="s">
        <v>303</v>
      </c>
      <c r="G27" s="147">
        <v>43800</v>
      </c>
      <c r="H27" s="138">
        <v>5000008809</v>
      </c>
      <c r="I27" s="138">
        <v>2500700655</v>
      </c>
      <c r="J27" s="138">
        <v>2500700655</v>
      </c>
      <c r="K27" s="129">
        <v>-4678.26</v>
      </c>
      <c r="L27" s="138">
        <v>1213010104</v>
      </c>
      <c r="M27" s="59">
        <v>24</v>
      </c>
    </row>
    <row r="28" spans="1:13" ht="21">
      <c r="A28" s="138"/>
      <c r="B28" s="138"/>
      <c r="C28" s="138">
        <v>2500700655</v>
      </c>
      <c r="D28" s="138" t="s">
        <v>250</v>
      </c>
      <c r="E28" s="138">
        <v>50</v>
      </c>
      <c r="F28" s="138" t="s">
        <v>303</v>
      </c>
      <c r="G28" s="147">
        <v>43800</v>
      </c>
      <c r="H28" s="138">
        <v>5000008810</v>
      </c>
      <c r="I28" s="138">
        <v>2500700655</v>
      </c>
      <c r="J28" s="138">
        <v>2500700655</v>
      </c>
      <c r="K28" s="129">
        <v>-4678.26</v>
      </c>
      <c r="L28" s="138">
        <v>1213010104</v>
      </c>
      <c r="M28" s="59">
        <v>25</v>
      </c>
    </row>
    <row r="29" spans="1:13" ht="21">
      <c r="A29" s="138"/>
      <c r="B29" s="138"/>
      <c r="C29" s="138">
        <v>2500700655</v>
      </c>
      <c r="D29" s="138" t="s">
        <v>250</v>
      </c>
      <c r="E29" s="138">
        <v>50</v>
      </c>
      <c r="F29" s="138" t="s">
        <v>303</v>
      </c>
      <c r="G29" s="147">
        <v>43800</v>
      </c>
      <c r="H29" s="138">
        <v>5000008811</v>
      </c>
      <c r="I29" s="138">
        <v>2500700655</v>
      </c>
      <c r="J29" s="138">
        <v>2500700655</v>
      </c>
      <c r="K29" s="129">
        <v>-4678.26</v>
      </c>
      <c r="L29" s="138">
        <v>1213010104</v>
      </c>
      <c r="M29" s="59">
        <v>26</v>
      </c>
    </row>
    <row r="30" spans="1:13" ht="21">
      <c r="A30" s="138"/>
      <c r="B30" s="138"/>
      <c r="C30" s="138">
        <v>2500700655</v>
      </c>
      <c r="D30" s="138" t="s">
        <v>250</v>
      </c>
      <c r="E30" s="138">
        <v>50</v>
      </c>
      <c r="F30" s="138" t="s">
        <v>303</v>
      </c>
      <c r="G30" s="147">
        <v>43800</v>
      </c>
      <c r="H30" s="138">
        <v>5000008812</v>
      </c>
      <c r="I30" s="138">
        <v>2500700655</v>
      </c>
      <c r="J30" s="138">
        <v>2500700655</v>
      </c>
      <c r="K30" s="129">
        <v>-4678.26</v>
      </c>
      <c r="L30" s="138">
        <v>1213010104</v>
      </c>
      <c r="M30" s="59">
        <v>27</v>
      </c>
    </row>
    <row r="31" spans="1:13" ht="21">
      <c r="A31" s="138"/>
      <c r="B31" s="138"/>
      <c r="C31" s="138">
        <v>2500700655</v>
      </c>
      <c r="D31" s="138" t="s">
        <v>250</v>
      </c>
      <c r="E31" s="138">
        <v>50</v>
      </c>
      <c r="F31" s="138" t="s">
        <v>303</v>
      </c>
      <c r="G31" s="147">
        <v>43800</v>
      </c>
      <c r="H31" s="138">
        <v>5000008813</v>
      </c>
      <c r="I31" s="138">
        <v>2500700655</v>
      </c>
      <c r="J31" s="138">
        <v>2500700655</v>
      </c>
      <c r="K31" s="129">
        <v>-4678.26</v>
      </c>
      <c r="L31" s="138">
        <v>1213010104</v>
      </c>
      <c r="M31" s="59">
        <v>28</v>
      </c>
    </row>
    <row r="32" spans="1:13" ht="21">
      <c r="A32" s="138"/>
      <c r="B32" s="138"/>
      <c r="C32" s="138">
        <v>2500700655</v>
      </c>
      <c r="D32" s="138" t="s">
        <v>250</v>
      </c>
      <c r="E32" s="138">
        <v>50</v>
      </c>
      <c r="F32" s="138" t="s">
        <v>303</v>
      </c>
      <c r="G32" s="147">
        <v>43800</v>
      </c>
      <c r="H32" s="138">
        <v>5000008814</v>
      </c>
      <c r="I32" s="138">
        <v>2500700655</v>
      </c>
      <c r="J32" s="138">
        <v>2500700655</v>
      </c>
      <c r="K32" s="129">
        <v>-4678.26</v>
      </c>
      <c r="L32" s="138">
        <v>1213010104</v>
      </c>
      <c r="M32" s="59">
        <v>29</v>
      </c>
    </row>
    <row r="33" spans="1:13" ht="21">
      <c r="A33" s="138"/>
      <c r="B33" s="138"/>
      <c r="C33" s="138">
        <v>2500700655</v>
      </c>
      <c r="D33" s="138" t="s">
        <v>250</v>
      </c>
      <c r="E33" s="138">
        <v>50</v>
      </c>
      <c r="F33" s="138" t="s">
        <v>303</v>
      </c>
      <c r="G33" s="147">
        <v>43800</v>
      </c>
      <c r="H33" s="138">
        <v>5000008815</v>
      </c>
      <c r="I33" s="138">
        <v>2500700655</v>
      </c>
      <c r="J33" s="138">
        <v>2500700655</v>
      </c>
      <c r="K33" s="129">
        <v>-4678.26</v>
      </c>
      <c r="L33" s="138">
        <v>1213010104</v>
      </c>
      <c r="M33" s="59">
        <v>30</v>
      </c>
    </row>
    <row r="34" spans="1:13" ht="21">
      <c r="A34" s="138"/>
      <c r="B34" s="138"/>
      <c r="C34" s="138">
        <v>2500700655</v>
      </c>
      <c r="D34" s="138" t="s">
        <v>250</v>
      </c>
      <c r="E34" s="138">
        <v>50</v>
      </c>
      <c r="F34" s="138" t="s">
        <v>303</v>
      </c>
      <c r="G34" s="147">
        <v>43800</v>
      </c>
      <c r="H34" s="138">
        <v>5000008816</v>
      </c>
      <c r="I34" s="138">
        <v>2500700655</v>
      </c>
      <c r="J34" s="138">
        <v>2500700655</v>
      </c>
      <c r="K34" s="129">
        <v>-4678.26</v>
      </c>
      <c r="L34" s="138">
        <v>1213010104</v>
      </c>
      <c r="M34" s="59">
        <v>31</v>
      </c>
    </row>
    <row r="35" spans="1:13" ht="21">
      <c r="A35" s="138"/>
      <c r="B35" s="138"/>
      <c r="C35" s="138">
        <v>2500700655</v>
      </c>
      <c r="D35" s="138" t="s">
        <v>250</v>
      </c>
      <c r="E35" s="138">
        <v>50</v>
      </c>
      <c r="F35" s="138" t="s">
        <v>303</v>
      </c>
      <c r="G35" s="147">
        <v>43800</v>
      </c>
      <c r="H35" s="138">
        <v>5000008817</v>
      </c>
      <c r="I35" s="138">
        <v>2500700655</v>
      </c>
      <c r="J35" s="138">
        <v>2500700655</v>
      </c>
      <c r="K35" s="129">
        <v>-4678.26</v>
      </c>
      <c r="L35" s="138">
        <v>1213010104</v>
      </c>
      <c r="M35" s="59">
        <v>32</v>
      </c>
    </row>
    <row r="36" spans="1:13" ht="21">
      <c r="A36" s="138"/>
      <c r="B36" s="138"/>
      <c r="C36" s="138">
        <v>2500700655</v>
      </c>
      <c r="D36" s="138" t="s">
        <v>250</v>
      </c>
      <c r="E36" s="138">
        <v>50</v>
      </c>
      <c r="F36" s="138" t="s">
        <v>303</v>
      </c>
      <c r="G36" s="147">
        <v>43800</v>
      </c>
      <c r="H36" s="138">
        <v>5000008818</v>
      </c>
      <c r="I36" s="138">
        <v>2500700655</v>
      </c>
      <c r="J36" s="138">
        <v>2500700655</v>
      </c>
      <c r="K36" s="129">
        <v>-4678.26</v>
      </c>
      <c r="L36" s="138">
        <v>1213010104</v>
      </c>
      <c r="M36" s="59">
        <v>33</v>
      </c>
    </row>
    <row r="37" spans="1:13" ht="21">
      <c r="A37" s="138"/>
      <c r="B37" s="138"/>
      <c r="C37" s="138">
        <v>2500700655</v>
      </c>
      <c r="D37" s="138" t="s">
        <v>250</v>
      </c>
      <c r="E37" s="138">
        <v>50</v>
      </c>
      <c r="F37" s="138" t="s">
        <v>303</v>
      </c>
      <c r="G37" s="147">
        <v>43800</v>
      </c>
      <c r="H37" s="138">
        <v>5000008819</v>
      </c>
      <c r="I37" s="138">
        <v>2500700655</v>
      </c>
      <c r="J37" s="138">
        <v>2500700655</v>
      </c>
      <c r="K37" s="129">
        <v>-4678.26</v>
      </c>
      <c r="L37" s="138">
        <v>1213010104</v>
      </c>
      <c r="M37" s="59">
        <v>34</v>
      </c>
    </row>
    <row r="38" spans="1:13" ht="21">
      <c r="A38" s="138"/>
      <c r="B38" s="138"/>
      <c r="C38" s="138">
        <v>2500700655</v>
      </c>
      <c r="D38" s="138" t="s">
        <v>250</v>
      </c>
      <c r="E38" s="138">
        <v>50</v>
      </c>
      <c r="F38" s="138" t="s">
        <v>303</v>
      </c>
      <c r="G38" s="147">
        <v>43800</v>
      </c>
      <c r="H38" s="138">
        <v>5000008820</v>
      </c>
      <c r="I38" s="138">
        <v>2500700655</v>
      </c>
      <c r="J38" s="138">
        <v>2500700655</v>
      </c>
      <c r="K38" s="129">
        <v>-4678.25</v>
      </c>
      <c r="L38" s="138">
        <v>1213010104</v>
      </c>
      <c r="M38" s="59">
        <v>35</v>
      </c>
    </row>
    <row r="39" spans="1:13" ht="21">
      <c r="A39" s="138"/>
      <c r="B39" s="138"/>
      <c r="C39" s="138">
        <v>2500700655</v>
      </c>
      <c r="D39" s="138" t="s">
        <v>250</v>
      </c>
      <c r="E39" s="138">
        <v>50</v>
      </c>
      <c r="F39" s="138" t="s">
        <v>303</v>
      </c>
      <c r="G39" s="147">
        <v>43800</v>
      </c>
      <c r="H39" s="138">
        <v>5000008821</v>
      </c>
      <c r="I39" s="138">
        <v>2500700655</v>
      </c>
      <c r="J39" s="138">
        <v>2500700655</v>
      </c>
      <c r="K39" s="129">
        <v>-4678.27</v>
      </c>
      <c r="L39" s="138">
        <v>1213010104</v>
      </c>
      <c r="M39" s="59">
        <v>36</v>
      </c>
    </row>
    <row r="40" spans="1:13" ht="21">
      <c r="A40" s="138"/>
      <c r="B40" s="138"/>
      <c r="C40" s="138">
        <v>2500700655</v>
      </c>
      <c r="D40" s="138" t="s">
        <v>250</v>
      </c>
      <c r="E40" s="138">
        <v>50</v>
      </c>
      <c r="F40" s="138" t="s">
        <v>303</v>
      </c>
      <c r="G40" s="147">
        <v>43800</v>
      </c>
      <c r="H40" s="138">
        <v>5000008822</v>
      </c>
      <c r="I40" s="138">
        <v>2500700655</v>
      </c>
      <c r="J40" s="138">
        <v>2500700655</v>
      </c>
      <c r="K40" s="129">
        <v>-4678.25</v>
      </c>
      <c r="L40" s="138">
        <v>1213010104</v>
      </c>
      <c r="M40" s="59">
        <v>37</v>
      </c>
    </row>
    <row r="41" spans="1:13" ht="21">
      <c r="A41" s="138"/>
      <c r="B41" s="138"/>
      <c r="C41" s="138">
        <v>2500700655</v>
      </c>
      <c r="D41" s="138" t="s">
        <v>250</v>
      </c>
      <c r="E41" s="138">
        <v>50</v>
      </c>
      <c r="F41" s="138" t="s">
        <v>303</v>
      </c>
      <c r="G41" s="147">
        <v>43800</v>
      </c>
      <c r="H41" s="138">
        <v>5000008823</v>
      </c>
      <c r="I41" s="138">
        <v>2500700655</v>
      </c>
      <c r="J41" s="138">
        <v>2500700655</v>
      </c>
      <c r="K41" s="129">
        <v>-21019.18</v>
      </c>
      <c r="L41" s="138">
        <v>1213010104</v>
      </c>
      <c r="M41" s="59">
        <v>38</v>
      </c>
    </row>
    <row r="42" spans="1:13" ht="21">
      <c r="A42" s="138"/>
      <c r="B42" s="138"/>
      <c r="C42" s="138">
        <v>2500700655</v>
      </c>
      <c r="D42" s="138" t="s">
        <v>250</v>
      </c>
      <c r="E42" s="138">
        <v>50</v>
      </c>
      <c r="F42" s="138" t="s">
        <v>303</v>
      </c>
      <c r="G42" s="147">
        <v>43800</v>
      </c>
      <c r="H42" s="138">
        <v>5000008824</v>
      </c>
      <c r="I42" s="138">
        <v>2500700655</v>
      </c>
      <c r="J42" s="138">
        <v>2500700655</v>
      </c>
      <c r="K42" s="129">
        <v>-26198.26</v>
      </c>
      <c r="L42" s="138">
        <v>1213010104</v>
      </c>
      <c r="M42" s="59">
        <v>39</v>
      </c>
    </row>
    <row r="43" spans="1:13" ht="21">
      <c r="A43" s="138"/>
      <c r="B43" s="138"/>
      <c r="C43" s="138">
        <v>2500700655</v>
      </c>
      <c r="D43" s="138" t="s">
        <v>250</v>
      </c>
      <c r="E43" s="138">
        <v>50</v>
      </c>
      <c r="F43" s="138" t="s">
        <v>303</v>
      </c>
      <c r="G43" s="147">
        <v>43800</v>
      </c>
      <c r="H43" s="138">
        <v>5000008825</v>
      </c>
      <c r="I43" s="138">
        <v>2500700655</v>
      </c>
      <c r="J43" s="138">
        <v>2500700655</v>
      </c>
      <c r="K43" s="129">
        <v>-26198.26</v>
      </c>
      <c r="L43" s="138">
        <v>1213010104</v>
      </c>
      <c r="M43" s="59">
        <v>40</v>
      </c>
    </row>
    <row r="44" spans="1:13" ht="21">
      <c r="A44" s="138"/>
      <c r="B44" s="138"/>
      <c r="C44" s="138">
        <v>2500700655</v>
      </c>
      <c r="D44" s="138" t="s">
        <v>250</v>
      </c>
      <c r="E44" s="138">
        <v>50</v>
      </c>
      <c r="F44" s="138" t="s">
        <v>303</v>
      </c>
      <c r="G44" s="147">
        <v>43800</v>
      </c>
      <c r="H44" s="138">
        <v>5000008826</v>
      </c>
      <c r="I44" s="138">
        <v>2500700655</v>
      </c>
      <c r="J44" s="138">
        <v>2500700655</v>
      </c>
      <c r="K44" s="129">
        <v>-26198.26</v>
      </c>
      <c r="L44" s="138">
        <v>1213010104</v>
      </c>
      <c r="M44" s="59">
        <v>41</v>
      </c>
    </row>
    <row r="45" spans="1:13" ht="21">
      <c r="A45" s="138"/>
      <c r="B45" s="138"/>
      <c r="C45" s="138">
        <v>2500700655</v>
      </c>
      <c r="D45" s="138" t="s">
        <v>250</v>
      </c>
      <c r="E45" s="138">
        <v>50</v>
      </c>
      <c r="F45" s="138" t="s">
        <v>303</v>
      </c>
      <c r="G45" s="147">
        <v>43800</v>
      </c>
      <c r="H45" s="138">
        <v>5000008827</v>
      </c>
      <c r="I45" s="138">
        <v>2500700655</v>
      </c>
      <c r="J45" s="138">
        <v>2500700655</v>
      </c>
      <c r="K45" s="129">
        <v>-26198.26</v>
      </c>
      <c r="L45" s="138">
        <v>1213010104</v>
      </c>
      <c r="M45" s="59">
        <v>42</v>
      </c>
    </row>
    <row r="46" spans="1:13" ht="21">
      <c r="A46" s="138"/>
      <c r="B46" s="138"/>
      <c r="C46" s="138">
        <v>2500700655</v>
      </c>
      <c r="D46" s="138" t="s">
        <v>250</v>
      </c>
      <c r="E46" s="138">
        <v>50</v>
      </c>
      <c r="F46" s="138" t="s">
        <v>303</v>
      </c>
      <c r="G46" s="147">
        <v>43800</v>
      </c>
      <c r="H46" s="138">
        <v>5000008828</v>
      </c>
      <c r="I46" s="138">
        <v>2500700655</v>
      </c>
      <c r="J46" s="138">
        <v>2500700655</v>
      </c>
      <c r="K46" s="129">
        <v>-26198.26</v>
      </c>
      <c r="L46" s="138">
        <v>1213010104</v>
      </c>
      <c r="M46" s="59">
        <v>43</v>
      </c>
    </row>
    <row r="47" spans="1:13" ht="21">
      <c r="A47" s="138"/>
      <c r="B47" s="138"/>
      <c r="C47" s="138">
        <v>2500700655</v>
      </c>
      <c r="D47" s="138" t="s">
        <v>250</v>
      </c>
      <c r="E47" s="138">
        <v>50</v>
      </c>
      <c r="F47" s="138" t="s">
        <v>303</v>
      </c>
      <c r="G47" s="147">
        <v>43800</v>
      </c>
      <c r="H47" s="138">
        <v>5000008829</v>
      </c>
      <c r="I47" s="138">
        <v>2500700655</v>
      </c>
      <c r="J47" s="138">
        <v>2500700655</v>
      </c>
      <c r="K47" s="129">
        <v>-55441.1</v>
      </c>
      <c r="L47" s="138">
        <v>1213010104</v>
      </c>
      <c r="M47" s="59">
        <v>44</v>
      </c>
    </row>
    <row r="48" spans="1:13" ht="21">
      <c r="A48" s="138"/>
      <c r="B48" s="138"/>
      <c r="C48" s="138">
        <v>2500700655</v>
      </c>
      <c r="D48" s="138" t="s">
        <v>250</v>
      </c>
      <c r="E48" s="138">
        <v>50</v>
      </c>
      <c r="F48" s="138" t="s">
        <v>303</v>
      </c>
      <c r="G48" s="147">
        <v>43800</v>
      </c>
      <c r="H48" s="138">
        <v>5000008830</v>
      </c>
      <c r="I48" s="138">
        <v>2500700655</v>
      </c>
      <c r="J48" s="138">
        <v>2500700655</v>
      </c>
      <c r="K48" s="129">
        <v>-12397.16</v>
      </c>
      <c r="L48" s="138">
        <v>1213010104</v>
      </c>
      <c r="M48" s="59">
        <v>45</v>
      </c>
    </row>
    <row r="49" spans="1:13" ht="21">
      <c r="A49" s="138"/>
      <c r="B49" s="138"/>
      <c r="C49" s="138">
        <v>2500700655</v>
      </c>
      <c r="D49" s="138" t="s">
        <v>250</v>
      </c>
      <c r="E49" s="138">
        <v>50</v>
      </c>
      <c r="F49" s="138" t="s">
        <v>303</v>
      </c>
      <c r="G49" s="147">
        <v>43800</v>
      </c>
      <c r="H49" s="138">
        <v>5000008831</v>
      </c>
      <c r="I49" s="138">
        <v>2500700655</v>
      </c>
      <c r="J49" s="138">
        <v>2500700655</v>
      </c>
      <c r="K49" s="129">
        <v>-13067.13</v>
      </c>
      <c r="L49" s="138">
        <v>1213010104</v>
      </c>
      <c r="M49" s="59">
        <v>46</v>
      </c>
    </row>
    <row r="50" spans="1:13" ht="21">
      <c r="A50" s="138"/>
      <c r="B50" s="138"/>
      <c r="C50" s="138">
        <v>2500700655</v>
      </c>
      <c r="D50" s="138" t="s">
        <v>250</v>
      </c>
      <c r="E50" s="138">
        <v>50</v>
      </c>
      <c r="F50" s="138" t="s">
        <v>303</v>
      </c>
      <c r="G50" s="147">
        <v>43800</v>
      </c>
      <c r="H50" s="138">
        <v>5000008832</v>
      </c>
      <c r="I50" s="138">
        <v>2500700655</v>
      </c>
      <c r="J50" s="138">
        <v>2500700655</v>
      </c>
      <c r="K50" s="129">
        <v>-13067.14</v>
      </c>
      <c r="L50" s="138">
        <v>1213010104</v>
      </c>
      <c r="M50" s="59">
        <v>47</v>
      </c>
    </row>
    <row r="51" spans="1:13" ht="21">
      <c r="A51" s="138"/>
      <c r="B51" s="138"/>
      <c r="C51" s="138">
        <v>2500700655</v>
      </c>
      <c r="D51" s="138" t="s">
        <v>250</v>
      </c>
      <c r="E51" s="138">
        <v>50</v>
      </c>
      <c r="F51" s="138" t="s">
        <v>303</v>
      </c>
      <c r="G51" s="147">
        <v>43800</v>
      </c>
      <c r="H51" s="138">
        <v>5000008833</v>
      </c>
      <c r="I51" s="138">
        <v>2500700655</v>
      </c>
      <c r="J51" s="138">
        <v>2500700655</v>
      </c>
      <c r="K51" s="129">
        <v>-13067.13</v>
      </c>
      <c r="L51" s="138">
        <v>1213010104</v>
      </c>
      <c r="M51" s="59">
        <v>48</v>
      </c>
    </row>
    <row r="52" spans="1:13" ht="21">
      <c r="A52" s="138"/>
      <c r="B52" s="138"/>
      <c r="C52" s="138">
        <v>2500700655</v>
      </c>
      <c r="D52" s="138" t="s">
        <v>250</v>
      </c>
      <c r="E52" s="138">
        <v>50</v>
      </c>
      <c r="F52" s="138" t="s">
        <v>303</v>
      </c>
      <c r="G52" s="147">
        <v>43800</v>
      </c>
      <c r="H52" s="138">
        <v>5000008834</v>
      </c>
      <c r="I52" s="138">
        <v>2500700655</v>
      </c>
      <c r="J52" s="138">
        <v>2500700655</v>
      </c>
      <c r="K52" s="129">
        <v>-13067.14</v>
      </c>
      <c r="L52" s="138">
        <v>1213010104</v>
      </c>
      <c r="M52" s="59">
        <v>49</v>
      </c>
    </row>
    <row r="53" spans="1:13" ht="21">
      <c r="A53" s="138"/>
      <c r="B53" s="138"/>
      <c r="C53" s="138">
        <v>2500700655</v>
      </c>
      <c r="D53" s="138" t="s">
        <v>250</v>
      </c>
      <c r="E53" s="138">
        <v>50</v>
      </c>
      <c r="F53" s="138" t="s">
        <v>303</v>
      </c>
      <c r="G53" s="147">
        <v>43800</v>
      </c>
      <c r="H53" s="138">
        <v>5000008835</v>
      </c>
      <c r="I53" s="138">
        <v>2500700655</v>
      </c>
      <c r="J53" s="138">
        <v>2500700655</v>
      </c>
      <c r="K53" s="129">
        <v>-13067.13</v>
      </c>
      <c r="L53" s="138">
        <v>1213010104</v>
      </c>
      <c r="M53" s="59">
        <v>50</v>
      </c>
    </row>
    <row r="54" spans="1:13" ht="21">
      <c r="A54" s="138"/>
      <c r="B54" s="138"/>
      <c r="C54" s="138">
        <v>2500700655</v>
      </c>
      <c r="D54" s="138" t="s">
        <v>250</v>
      </c>
      <c r="E54" s="138">
        <v>50</v>
      </c>
      <c r="F54" s="138" t="s">
        <v>303</v>
      </c>
      <c r="G54" s="147">
        <v>43800</v>
      </c>
      <c r="H54" s="138">
        <v>5000008836</v>
      </c>
      <c r="I54" s="138">
        <v>2500700655</v>
      </c>
      <c r="J54" s="138">
        <v>2500700655</v>
      </c>
      <c r="K54" s="129">
        <v>-13067.15</v>
      </c>
      <c r="L54" s="138">
        <v>1213010104</v>
      </c>
      <c r="M54" s="59">
        <v>51</v>
      </c>
    </row>
    <row r="55" spans="1:13" ht="21">
      <c r="A55" s="138"/>
      <c r="B55" s="138"/>
      <c r="C55" s="138">
        <v>2500700655</v>
      </c>
      <c r="D55" s="138" t="s">
        <v>250</v>
      </c>
      <c r="E55" s="138">
        <v>50</v>
      </c>
      <c r="F55" s="138" t="s">
        <v>303</v>
      </c>
      <c r="G55" s="147">
        <v>43800</v>
      </c>
      <c r="H55" s="138">
        <v>5000008837</v>
      </c>
      <c r="I55" s="138">
        <v>2500700655</v>
      </c>
      <c r="J55" s="138">
        <v>2500700655</v>
      </c>
      <c r="K55" s="129">
        <v>-13067.13</v>
      </c>
      <c r="L55" s="138">
        <v>1213010104</v>
      </c>
      <c r="M55" s="59">
        <v>52</v>
      </c>
    </row>
    <row r="56" spans="1:13" ht="21">
      <c r="A56" s="138"/>
      <c r="B56" s="138"/>
      <c r="C56" s="138">
        <v>2500700655</v>
      </c>
      <c r="D56" s="138" t="s">
        <v>250</v>
      </c>
      <c r="E56" s="138">
        <v>50</v>
      </c>
      <c r="F56" s="138" t="s">
        <v>303</v>
      </c>
      <c r="G56" s="147">
        <v>43800</v>
      </c>
      <c r="H56" s="138">
        <v>5000008838</v>
      </c>
      <c r="I56" s="138">
        <v>2500700655</v>
      </c>
      <c r="J56" s="138">
        <v>2500700655</v>
      </c>
      <c r="K56" s="129">
        <v>-8549.84</v>
      </c>
      <c r="L56" s="138">
        <v>1213010104</v>
      </c>
      <c r="M56" s="59">
        <v>53</v>
      </c>
    </row>
    <row r="57" spans="1:13" ht="21">
      <c r="A57" s="138"/>
      <c r="B57" s="138"/>
      <c r="C57" s="138">
        <v>2500700655</v>
      </c>
      <c r="D57" s="138" t="s">
        <v>250</v>
      </c>
      <c r="E57" s="138">
        <v>50</v>
      </c>
      <c r="F57" s="138" t="s">
        <v>303</v>
      </c>
      <c r="G57" s="147">
        <v>43800</v>
      </c>
      <c r="H57" s="138">
        <v>5000008839</v>
      </c>
      <c r="I57" s="138">
        <v>2500700655</v>
      </c>
      <c r="J57" s="138">
        <v>2500700655</v>
      </c>
      <c r="K57" s="129">
        <v>-9011.82</v>
      </c>
      <c r="L57" s="138">
        <v>1213010104</v>
      </c>
      <c r="M57" s="59">
        <v>54</v>
      </c>
    </row>
    <row r="58" spans="1:13" ht="21">
      <c r="A58" s="138"/>
      <c r="B58" s="138"/>
      <c r="C58" s="138">
        <v>2500700655</v>
      </c>
      <c r="D58" s="138" t="s">
        <v>250</v>
      </c>
      <c r="E58" s="138">
        <v>50</v>
      </c>
      <c r="F58" s="138" t="s">
        <v>303</v>
      </c>
      <c r="G58" s="147">
        <v>43800</v>
      </c>
      <c r="H58" s="138">
        <v>5000008840</v>
      </c>
      <c r="I58" s="138">
        <v>2500700655</v>
      </c>
      <c r="J58" s="138">
        <v>2500700655</v>
      </c>
      <c r="K58" s="129">
        <v>-9011.82</v>
      </c>
      <c r="L58" s="138">
        <v>1213010104</v>
      </c>
      <c r="M58" s="59">
        <v>55</v>
      </c>
    </row>
    <row r="59" spans="1:13" ht="21">
      <c r="A59" s="138"/>
      <c r="B59" s="138"/>
      <c r="C59" s="138">
        <v>2500700655</v>
      </c>
      <c r="D59" s="138" t="s">
        <v>250</v>
      </c>
      <c r="E59" s="138">
        <v>50</v>
      </c>
      <c r="F59" s="138" t="s">
        <v>303</v>
      </c>
      <c r="G59" s="147">
        <v>43800</v>
      </c>
      <c r="H59" s="138">
        <v>5000008841</v>
      </c>
      <c r="I59" s="138">
        <v>2500700655</v>
      </c>
      <c r="J59" s="138">
        <v>2500700655</v>
      </c>
      <c r="K59" s="129">
        <v>-9011.82</v>
      </c>
      <c r="L59" s="138">
        <v>1213010104</v>
      </c>
      <c r="M59" s="59">
        <v>56</v>
      </c>
    </row>
    <row r="60" spans="1:13" ht="21">
      <c r="A60" s="138"/>
      <c r="B60" s="138"/>
      <c r="C60" s="138">
        <v>2500700655</v>
      </c>
      <c r="D60" s="138" t="s">
        <v>250</v>
      </c>
      <c r="E60" s="138">
        <v>50</v>
      </c>
      <c r="F60" s="138" t="s">
        <v>303</v>
      </c>
      <c r="G60" s="147">
        <v>43800</v>
      </c>
      <c r="H60" s="138">
        <v>5000008842</v>
      </c>
      <c r="I60" s="138">
        <v>2500700655</v>
      </c>
      <c r="J60" s="138">
        <v>2500700655</v>
      </c>
      <c r="K60" s="129">
        <v>-9011.82</v>
      </c>
      <c r="L60" s="138">
        <v>1213010104</v>
      </c>
      <c r="M60" s="59">
        <v>57</v>
      </c>
    </row>
    <row r="61" spans="1:13" ht="21">
      <c r="A61" s="138"/>
      <c r="B61" s="138"/>
      <c r="C61" s="138">
        <v>2500700655</v>
      </c>
      <c r="D61" s="138" t="s">
        <v>250</v>
      </c>
      <c r="E61" s="138">
        <v>50</v>
      </c>
      <c r="F61" s="138" t="s">
        <v>303</v>
      </c>
      <c r="G61" s="147">
        <v>43800</v>
      </c>
      <c r="H61" s="138">
        <v>5000008843</v>
      </c>
      <c r="I61" s="138">
        <v>2500700655</v>
      </c>
      <c r="J61" s="138">
        <v>2500700655</v>
      </c>
      <c r="K61" s="129">
        <v>-9011.82</v>
      </c>
      <c r="L61" s="138">
        <v>1213010104</v>
      </c>
      <c r="M61" s="59">
        <v>58</v>
      </c>
    </row>
    <row r="62" spans="1:13" ht="21">
      <c r="A62" s="138"/>
      <c r="B62" s="138"/>
      <c r="C62" s="138">
        <v>2500700655</v>
      </c>
      <c r="D62" s="138" t="s">
        <v>250</v>
      </c>
      <c r="E62" s="138">
        <v>50</v>
      </c>
      <c r="F62" s="138" t="s">
        <v>303</v>
      </c>
      <c r="G62" s="147">
        <v>43800</v>
      </c>
      <c r="H62" s="138">
        <v>5000008844</v>
      </c>
      <c r="I62" s="138">
        <v>2500700655</v>
      </c>
      <c r="J62" s="138">
        <v>2500700655</v>
      </c>
      <c r="K62" s="129">
        <v>-9011.82</v>
      </c>
      <c r="L62" s="138">
        <v>1213010104</v>
      </c>
      <c r="M62" s="59">
        <v>59</v>
      </c>
    </row>
    <row r="63" spans="1:13" ht="21">
      <c r="A63" s="138"/>
      <c r="B63" s="138"/>
      <c r="C63" s="138">
        <v>2500700655</v>
      </c>
      <c r="D63" s="138" t="s">
        <v>250</v>
      </c>
      <c r="E63" s="138">
        <v>50</v>
      </c>
      <c r="F63" s="138" t="s">
        <v>303</v>
      </c>
      <c r="G63" s="147">
        <v>43800</v>
      </c>
      <c r="H63" s="138">
        <v>5000008845</v>
      </c>
      <c r="I63" s="138">
        <v>2500700655</v>
      </c>
      <c r="J63" s="138">
        <v>2500700655</v>
      </c>
      <c r="K63" s="129">
        <v>-9011.82</v>
      </c>
      <c r="L63" s="138">
        <v>1213010104</v>
      </c>
      <c r="M63" s="59">
        <v>60</v>
      </c>
    </row>
    <row r="64" spans="1:13" ht="21">
      <c r="A64" s="138"/>
      <c r="B64" s="138"/>
      <c r="C64" s="138">
        <v>2500700655</v>
      </c>
      <c r="D64" s="138" t="s">
        <v>250</v>
      </c>
      <c r="E64" s="138">
        <v>50</v>
      </c>
      <c r="F64" s="138" t="s">
        <v>303</v>
      </c>
      <c r="G64" s="147">
        <v>43800</v>
      </c>
      <c r="H64" s="138">
        <v>5000008846</v>
      </c>
      <c r="I64" s="138">
        <v>2500700655</v>
      </c>
      <c r="J64" s="138">
        <v>2500700655</v>
      </c>
      <c r="K64" s="129">
        <v>-9011.82</v>
      </c>
      <c r="L64" s="138">
        <v>1213010104</v>
      </c>
      <c r="M64" s="59">
        <v>61</v>
      </c>
    </row>
    <row r="65" spans="1:13" ht="21">
      <c r="A65" s="138"/>
      <c r="B65" s="138"/>
      <c r="C65" s="138">
        <v>2500700655</v>
      </c>
      <c r="D65" s="138" t="s">
        <v>250</v>
      </c>
      <c r="E65" s="138">
        <v>50</v>
      </c>
      <c r="F65" s="138" t="s">
        <v>303</v>
      </c>
      <c r="G65" s="147">
        <v>43800</v>
      </c>
      <c r="H65" s="138">
        <v>5000008847</v>
      </c>
      <c r="I65" s="138">
        <v>2500700655</v>
      </c>
      <c r="J65" s="138">
        <v>2500700655</v>
      </c>
      <c r="K65" s="129">
        <v>-9011.82</v>
      </c>
      <c r="L65" s="138">
        <v>1213010104</v>
      </c>
      <c r="M65" s="59">
        <v>62</v>
      </c>
    </row>
    <row r="66" spans="1:13" ht="21">
      <c r="A66" s="138"/>
      <c r="B66" s="138"/>
      <c r="C66" s="138">
        <v>2500700655</v>
      </c>
      <c r="D66" s="138" t="s">
        <v>250</v>
      </c>
      <c r="E66" s="138">
        <v>50</v>
      </c>
      <c r="F66" s="138" t="s">
        <v>303</v>
      </c>
      <c r="G66" s="147">
        <v>43800</v>
      </c>
      <c r="H66" s="138">
        <v>5000008848</v>
      </c>
      <c r="I66" s="138">
        <v>2500700655</v>
      </c>
      <c r="J66" s="138">
        <v>2500700655</v>
      </c>
      <c r="K66" s="129">
        <v>-9011.82</v>
      </c>
      <c r="L66" s="138">
        <v>1213010104</v>
      </c>
      <c r="M66" s="59">
        <v>63</v>
      </c>
    </row>
    <row r="67" spans="1:13" ht="21">
      <c r="A67" s="138"/>
      <c r="B67" s="138"/>
      <c r="C67" s="138">
        <v>2500700655</v>
      </c>
      <c r="D67" s="138" t="s">
        <v>250</v>
      </c>
      <c r="E67" s="138">
        <v>50</v>
      </c>
      <c r="F67" s="138" t="s">
        <v>303</v>
      </c>
      <c r="G67" s="147">
        <v>43800</v>
      </c>
      <c r="H67" s="138">
        <v>5000008849</v>
      </c>
      <c r="I67" s="138">
        <v>2500700655</v>
      </c>
      <c r="J67" s="138">
        <v>2500700655</v>
      </c>
      <c r="K67" s="129">
        <v>-9011.82</v>
      </c>
      <c r="L67" s="138">
        <v>1213010104</v>
      </c>
      <c r="M67" s="59">
        <v>64</v>
      </c>
    </row>
    <row r="68" spans="1:13" ht="21">
      <c r="A68" s="138"/>
      <c r="B68" s="138"/>
      <c r="C68" s="138">
        <v>2500700655</v>
      </c>
      <c r="D68" s="138" t="s">
        <v>250</v>
      </c>
      <c r="E68" s="138">
        <v>50</v>
      </c>
      <c r="F68" s="138" t="s">
        <v>303</v>
      </c>
      <c r="G68" s="147">
        <v>43800</v>
      </c>
      <c r="H68" s="138">
        <v>5000008850</v>
      </c>
      <c r="I68" s="138">
        <v>2500700655</v>
      </c>
      <c r="J68" s="138">
        <v>2500700655</v>
      </c>
      <c r="K68" s="129">
        <v>-9011.81</v>
      </c>
      <c r="L68" s="138">
        <v>1213010104</v>
      </c>
      <c r="M68" s="59">
        <v>65</v>
      </c>
    </row>
    <row r="69" spans="1:13" ht="21">
      <c r="A69" s="138"/>
      <c r="B69" s="138"/>
      <c r="C69" s="138">
        <v>2500700655</v>
      </c>
      <c r="D69" s="138" t="s">
        <v>250</v>
      </c>
      <c r="E69" s="138">
        <v>50</v>
      </c>
      <c r="F69" s="138" t="s">
        <v>303</v>
      </c>
      <c r="G69" s="147">
        <v>43800</v>
      </c>
      <c r="H69" s="138">
        <v>5000008851</v>
      </c>
      <c r="I69" s="138">
        <v>2500700655</v>
      </c>
      <c r="J69" s="138">
        <v>2500700655</v>
      </c>
      <c r="K69" s="129">
        <v>-9011.82</v>
      </c>
      <c r="L69" s="138">
        <v>1213010104</v>
      </c>
      <c r="M69" s="59">
        <v>66</v>
      </c>
    </row>
    <row r="70" spans="1:13" ht="21">
      <c r="A70" s="138"/>
      <c r="B70" s="138"/>
      <c r="C70" s="138">
        <v>2500700655</v>
      </c>
      <c r="D70" s="138" t="s">
        <v>250</v>
      </c>
      <c r="E70" s="138">
        <v>50</v>
      </c>
      <c r="F70" s="138" t="s">
        <v>303</v>
      </c>
      <c r="G70" s="147">
        <v>43800</v>
      </c>
      <c r="H70" s="138">
        <v>5000008852</v>
      </c>
      <c r="I70" s="138">
        <v>2500700655</v>
      </c>
      <c r="J70" s="138">
        <v>2500700655</v>
      </c>
      <c r="K70" s="129">
        <v>-9011.81</v>
      </c>
      <c r="L70" s="138">
        <v>1213010104</v>
      </c>
      <c r="M70" s="59">
        <v>67</v>
      </c>
    </row>
    <row r="71" spans="1:13" ht="21">
      <c r="A71" s="138"/>
      <c r="B71" s="138"/>
      <c r="C71" s="138">
        <v>2500700655</v>
      </c>
      <c r="D71" s="138" t="s">
        <v>250</v>
      </c>
      <c r="E71" s="138">
        <v>50</v>
      </c>
      <c r="F71" s="138" t="s">
        <v>303</v>
      </c>
      <c r="G71" s="147">
        <v>43800</v>
      </c>
      <c r="H71" s="138">
        <v>5000008853</v>
      </c>
      <c r="I71" s="138">
        <v>2500700655</v>
      </c>
      <c r="J71" s="138">
        <v>2500700655</v>
      </c>
      <c r="K71" s="129">
        <v>-9011.81</v>
      </c>
      <c r="L71" s="138">
        <v>1213010104</v>
      </c>
      <c r="M71" s="59">
        <v>68</v>
      </c>
    </row>
    <row r="72" spans="1:13" ht="21">
      <c r="A72" s="138"/>
      <c r="B72" s="138"/>
      <c r="C72" s="138">
        <v>2500700655</v>
      </c>
      <c r="D72" s="138" t="s">
        <v>250</v>
      </c>
      <c r="E72" s="138">
        <v>50</v>
      </c>
      <c r="F72" s="138" t="s">
        <v>303</v>
      </c>
      <c r="G72" s="147">
        <v>43800</v>
      </c>
      <c r="H72" s="138">
        <v>5000008854</v>
      </c>
      <c r="I72" s="138">
        <v>2500700655</v>
      </c>
      <c r="J72" s="138">
        <v>2500700655</v>
      </c>
      <c r="K72" s="129">
        <v>-9011.82</v>
      </c>
      <c r="L72" s="138">
        <v>1213010104</v>
      </c>
      <c r="M72" s="59">
        <v>69</v>
      </c>
    </row>
    <row r="73" spans="1:13" ht="21">
      <c r="A73" s="138"/>
      <c r="B73" s="138"/>
      <c r="C73" s="138">
        <v>2500700655</v>
      </c>
      <c r="D73" s="138" t="s">
        <v>250</v>
      </c>
      <c r="E73" s="138">
        <v>50</v>
      </c>
      <c r="F73" s="138" t="s">
        <v>303</v>
      </c>
      <c r="G73" s="147">
        <v>43800</v>
      </c>
      <c r="H73" s="138">
        <v>5000008855</v>
      </c>
      <c r="I73" s="138">
        <v>2500700655</v>
      </c>
      <c r="J73" s="138">
        <v>2500700655</v>
      </c>
      <c r="K73" s="129">
        <v>-9011.8</v>
      </c>
      <c r="L73" s="138">
        <v>1213010104</v>
      </c>
      <c r="M73" s="59">
        <v>70</v>
      </c>
    </row>
    <row r="74" spans="1:13" ht="21">
      <c r="A74" s="138"/>
      <c r="B74" s="138"/>
      <c r="C74" s="138">
        <v>2500700655</v>
      </c>
      <c r="D74" s="138" t="s">
        <v>250</v>
      </c>
      <c r="E74" s="138">
        <v>50</v>
      </c>
      <c r="F74" s="138" t="s">
        <v>303</v>
      </c>
      <c r="G74" s="147">
        <v>43800</v>
      </c>
      <c r="H74" s="138">
        <v>5000008856</v>
      </c>
      <c r="I74" s="138">
        <v>2500700655</v>
      </c>
      <c r="J74" s="138">
        <v>2500700655</v>
      </c>
      <c r="K74" s="129">
        <v>-9011.82</v>
      </c>
      <c r="L74" s="138">
        <v>1213010104</v>
      </c>
      <c r="M74" s="59">
        <v>71</v>
      </c>
    </row>
    <row r="75" spans="1:13" ht="21">
      <c r="A75" s="138"/>
      <c r="B75" s="138"/>
      <c r="C75" s="138">
        <v>2500700655</v>
      </c>
      <c r="D75" s="138" t="s">
        <v>250</v>
      </c>
      <c r="E75" s="138">
        <v>50</v>
      </c>
      <c r="F75" s="138" t="s">
        <v>303</v>
      </c>
      <c r="G75" s="147">
        <v>43800</v>
      </c>
      <c r="H75" s="138">
        <v>5000008857</v>
      </c>
      <c r="I75" s="138">
        <v>2500700655</v>
      </c>
      <c r="J75" s="138">
        <v>2500700655</v>
      </c>
      <c r="K75" s="129">
        <v>-9011.8</v>
      </c>
      <c r="L75" s="138">
        <v>1213010104</v>
      </c>
      <c r="M75" s="59">
        <v>72</v>
      </c>
    </row>
    <row r="76" spans="1:13" ht="21">
      <c r="A76" s="138"/>
      <c r="B76" s="138"/>
      <c r="C76" s="138">
        <v>2500700655</v>
      </c>
      <c r="D76" s="138" t="s">
        <v>250</v>
      </c>
      <c r="E76" s="138">
        <v>50</v>
      </c>
      <c r="F76" s="138" t="s">
        <v>303</v>
      </c>
      <c r="G76" s="147">
        <v>43800</v>
      </c>
      <c r="H76" s="138">
        <v>5000008858</v>
      </c>
      <c r="I76" s="138">
        <v>2500700655</v>
      </c>
      <c r="J76" s="138">
        <v>2500700655</v>
      </c>
      <c r="K76" s="129">
        <v>-9011.82</v>
      </c>
      <c r="L76" s="138">
        <v>1213010104</v>
      </c>
      <c r="M76" s="59">
        <v>73</v>
      </c>
    </row>
    <row r="77" spans="1:13" ht="21">
      <c r="A77" s="138"/>
      <c r="B77" s="138"/>
      <c r="C77" s="138">
        <v>2500700655</v>
      </c>
      <c r="D77" s="138" t="s">
        <v>250</v>
      </c>
      <c r="E77" s="138">
        <v>50</v>
      </c>
      <c r="F77" s="138" t="s">
        <v>303</v>
      </c>
      <c r="G77" s="147">
        <v>43800</v>
      </c>
      <c r="H77" s="138">
        <v>5000008859</v>
      </c>
      <c r="I77" s="138">
        <v>2500700655</v>
      </c>
      <c r="J77" s="138">
        <v>2500700655</v>
      </c>
      <c r="K77" s="129">
        <v>-9011.8</v>
      </c>
      <c r="L77" s="138">
        <v>1213010104</v>
      </c>
      <c r="M77" s="59">
        <v>74</v>
      </c>
    </row>
    <row r="78" spans="1:13" ht="21">
      <c r="A78" s="138"/>
      <c r="B78" s="138"/>
      <c r="C78" s="138">
        <v>2500700655</v>
      </c>
      <c r="D78" s="138" t="s">
        <v>250</v>
      </c>
      <c r="E78" s="138">
        <v>50</v>
      </c>
      <c r="F78" s="138" t="s">
        <v>303</v>
      </c>
      <c r="G78" s="147">
        <v>43800</v>
      </c>
      <c r="H78" s="138">
        <v>5000008860</v>
      </c>
      <c r="I78" s="138">
        <v>2500700655</v>
      </c>
      <c r="J78" s="138">
        <v>2500700655</v>
      </c>
      <c r="K78" s="129">
        <v>-9011.82</v>
      </c>
      <c r="L78" s="138">
        <v>1213010104</v>
      </c>
      <c r="M78" s="59">
        <v>75</v>
      </c>
    </row>
    <row r="79" spans="1:13" ht="21">
      <c r="A79" s="138"/>
      <c r="B79" s="138"/>
      <c r="C79" s="138">
        <v>2500700655</v>
      </c>
      <c r="D79" s="138" t="s">
        <v>250</v>
      </c>
      <c r="E79" s="138">
        <v>50</v>
      </c>
      <c r="F79" s="138" t="s">
        <v>303</v>
      </c>
      <c r="G79" s="147">
        <v>43800</v>
      </c>
      <c r="H79" s="138">
        <v>5000008861</v>
      </c>
      <c r="I79" s="138">
        <v>2500700655</v>
      </c>
      <c r="J79" s="138">
        <v>2500700655</v>
      </c>
      <c r="K79" s="129">
        <v>-9011.8</v>
      </c>
      <c r="L79" s="138">
        <v>1213010104</v>
      </c>
      <c r="M79" s="59">
        <v>76</v>
      </c>
    </row>
    <row r="80" spans="1:13" ht="21">
      <c r="A80" s="138"/>
      <c r="B80" s="138"/>
      <c r="C80" s="138">
        <v>2500700655</v>
      </c>
      <c r="D80" s="138" t="s">
        <v>250</v>
      </c>
      <c r="E80" s="138">
        <v>50</v>
      </c>
      <c r="F80" s="138" t="s">
        <v>303</v>
      </c>
      <c r="G80" s="147">
        <v>43800</v>
      </c>
      <c r="H80" s="138">
        <v>5000008862</v>
      </c>
      <c r="I80" s="138">
        <v>2500700655</v>
      </c>
      <c r="J80" s="138">
        <v>2500700655</v>
      </c>
      <c r="K80" s="129">
        <v>-5544.11</v>
      </c>
      <c r="L80" s="138">
        <v>1213010104</v>
      </c>
      <c r="M80" s="59">
        <v>77</v>
      </c>
    </row>
    <row r="81" spans="1:13" ht="21">
      <c r="A81" s="138"/>
      <c r="B81" s="138"/>
      <c r="C81" s="138">
        <v>2500700655</v>
      </c>
      <c r="D81" s="138" t="s">
        <v>250</v>
      </c>
      <c r="E81" s="138">
        <v>50</v>
      </c>
      <c r="F81" s="138" t="s">
        <v>303</v>
      </c>
      <c r="G81" s="147">
        <v>43800</v>
      </c>
      <c r="H81" s="138">
        <v>5000008863</v>
      </c>
      <c r="I81" s="138">
        <v>2500700655</v>
      </c>
      <c r="J81" s="138">
        <v>2500700655</v>
      </c>
      <c r="K81" s="129">
        <v>-15046.4</v>
      </c>
      <c r="L81" s="138">
        <v>1213010104</v>
      </c>
      <c r="M81" s="59">
        <v>78</v>
      </c>
    </row>
    <row r="82" spans="1:13" ht="21">
      <c r="A82" s="138"/>
      <c r="B82" s="138"/>
      <c r="C82" s="138">
        <v>2500700655</v>
      </c>
      <c r="D82" s="138" t="s">
        <v>250</v>
      </c>
      <c r="E82" s="138">
        <v>50</v>
      </c>
      <c r="F82" s="138" t="s">
        <v>303</v>
      </c>
      <c r="G82" s="147">
        <v>43800</v>
      </c>
      <c r="H82" s="138">
        <v>5000008864</v>
      </c>
      <c r="I82" s="138">
        <v>2500700655</v>
      </c>
      <c r="J82" s="138">
        <v>2500700655</v>
      </c>
      <c r="K82" s="129">
        <v>-15046.4</v>
      </c>
      <c r="L82" s="138">
        <v>1213010104</v>
      </c>
      <c r="M82" s="59">
        <v>79</v>
      </c>
    </row>
    <row r="83" spans="1:13" ht="21">
      <c r="A83" s="138"/>
      <c r="B83" s="138"/>
      <c r="C83" s="138">
        <v>2500700655</v>
      </c>
      <c r="D83" s="138" t="s">
        <v>250</v>
      </c>
      <c r="E83" s="138">
        <v>50</v>
      </c>
      <c r="F83" s="138" t="s">
        <v>303</v>
      </c>
      <c r="G83" s="147">
        <v>43800</v>
      </c>
      <c r="H83" s="138">
        <v>5000008865</v>
      </c>
      <c r="I83" s="138">
        <v>2500700655</v>
      </c>
      <c r="J83" s="138">
        <v>2500700655</v>
      </c>
      <c r="K83" s="129">
        <v>-15046.4</v>
      </c>
      <c r="L83" s="138">
        <v>1213010104</v>
      </c>
      <c r="M83" s="59">
        <v>80</v>
      </c>
    </row>
    <row r="84" spans="1:13" ht="21">
      <c r="A84" s="138"/>
      <c r="B84" s="138"/>
      <c r="C84" s="138">
        <v>2500700655</v>
      </c>
      <c r="D84" s="138" t="s">
        <v>250</v>
      </c>
      <c r="E84" s="138">
        <v>50</v>
      </c>
      <c r="F84" s="138" t="s">
        <v>303</v>
      </c>
      <c r="G84" s="147">
        <v>43800</v>
      </c>
      <c r="H84" s="138">
        <v>5000008866</v>
      </c>
      <c r="I84" s="138">
        <v>2500700655</v>
      </c>
      <c r="J84" s="138">
        <v>2500700655</v>
      </c>
      <c r="K84" s="129">
        <v>-15046.4</v>
      </c>
      <c r="L84" s="138">
        <v>1213010104</v>
      </c>
      <c r="M84" s="59">
        <v>81</v>
      </c>
    </row>
    <row r="85" spans="1:13" ht="21">
      <c r="A85" s="138"/>
      <c r="B85" s="138"/>
      <c r="C85" s="138">
        <v>2500700655</v>
      </c>
      <c r="D85" s="138" t="s">
        <v>250</v>
      </c>
      <c r="E85" s="138">
        <v>50</v>
      </c>
      <c r="F85" s="138" t="s">
        <v>303</v>
      </c>
      <c r="G85" s="147">
        <v>43800</v>
      </c>
      <c r="H85" s="138">
        <v>5000008867</v>
      </c>
      <c r="I85" s="138">
        <v>2500700655</v>
      </c>
      <c r="J85" s="138">
        <v>2500700655</v>
      </c>
      <c r="K85" s="129">
        <v>-15046.4</v>
      </c>
      <c r="L85" s="138">
        <v>1213010104</v>
      </c>
      <c r="M85" s="59">
        <v>82</v>
      </c>
    </row>
    <row r="86" spans="1:13" ht="21">
      <c r="A86" s="138"/>
      <c r="B86" s="138"/>
      <c r="C86" s="138">
        <v>2500700655</v>
      </c>
      <c r="D86" s="138" t="s">
        <v>250</v>
      </c>
      <c r="E86" s="138">
        <v>50</v>
      </c>
      <c r="F86" s="138" t="s">
        <v>303</v>
      </c>
      <c r="G86" s="147">
        <v>43800</v>
      </c>
      <c r="H86" s="138">
        <v>5000008868</v>
      </c>
      <c r="I86" s="138">
        <v>2500700655</v>
      </c>
      <c r="J86" s="138">
        <v>2500700655</v>
      </c>
      <c r="K86" s="129">
        <v>-15046.4</v>
      </c>
      <c r="L86" s="138">
        <v>1213010104</v>
      </c>
      <c r="M86" s="59">
        <v>83</v>
      </c>
    </row>
    <row r="87" spans="1:13" ht="21">
      <c r="A87" s="138"/>
      <c r="B87" s="138"/>
      <c r="C87" s="138">
        <v>2500700655</v>
      </c>
      <c r="D87" s="138" t="s">
        <v>250</v>
      </c>
      <c r="E87" s="138">
        <v>50</v>
      </c>
      <c r="F87" s="138" t="s">
        <v>303</v>
      </c>
      <c r="G87" s="147">
        <v>43800</v>
      </c>
      <c r="H87" s="138">
        <v>5000008869</v>
      </c>
      <c r="I87" s="138">
        <v>2500700655</v>
      </c>
      <c r="J87" s="138">
        <v>2500700655</v>
      </c>
      <c r="K87" s="129">
        <v>-15046.4</v>
      </c>
      <c r="L87" s="138">
        <v>1213010104</v>
      </c>
      <c r="M87" s="59">
        <v>84</v>
      </c>
    </row>
    <row r="88" spans="1:13" ht="21">
      <c r="A88" s="138"/>
      <c r="B88" s="138"/>
      <c r="C88" s="138">
        <v>2500700655</v>
      </c>
      <c r="D88" s="138" t="s">
        <v>250</v>
      </c>
      <c r="E88" s="138">
        <v>50</v>
      </c>
      <c r="F88" s="138" t="s">
        <v>303</v>
      </c>
      <c r="G88" s="147">
        <v>43800</v>
      </c>
      <c r="H88" s="138">
        <v>5000008870</v>
      </c>
      <c r="I88" s="138">
        <v>2500700655</v>
      </c>
      <c r="J88" s="138">
        <v>2500700655</v>
      </c>
      <c r="K88" s="129">
        <v>-15046.4</v>
      </c>
      <c r="L88" s="138">
        <v>1213010104</v>
      </c>
      <c r="M88" s="59">
        <v>85</v>
      </c>
    </row>
    <row r="89" spans="1:13" ht="21">
      <c r="A89" s="138"/>
      <c r="B89" s="138"/>
      <c r="C89" s="138">
        <v>2500700655</v>
      </c>
      <c r="D89" s="138" t="s">
        <v>250</v>
      </c>
      <c r="E89" s="138">
        <v>50</v>
      </c>
      <c r="F89" s="138" t="s">
        <v>303</v>
      </c>
      <c r="G89" s="147">
        <v>43800</v>
      </c>
      <c r="H89" s="138">
        <v>5000008871</v>
      </c>
      <c r="I89" s="138">
        <v>2500700655</v>
      </c>
      <c r="J89" s="138">
        <v>2500700655</v>
      </c>
      <c r="K89" s="129">
        <v>-15046.4</v>
      </c>
      <c r="L89" s="138">
        <v>1213010104</v>
      </c>
      <c r="M89" s="59">
        <v>86</v>
      </c>
    </row>
    <row r="90" spans="1:13" ht="21">
      <c r="A90" s="138"/>
      <c r="B90" s="138"/>
      <c r="C90" s="138">
        <v>2500700655</v>
      </c>
      <c r="D90" s="138" t="s">
        <v>250</v>
      </c>
      <c r="E90" s="138">
        <v>50</v>
      </c>
      <c r="F90" s="138" t="s">
        <v>303</v>
      </c>
      <c r="G90" s="147">
        <v>43800</v>
      </c>
      <c r="H90" s="138">
        <v>5000008872</v>
      </c>
      <c r="I90" s="138">
        <v>2500700655</v>
      </c>
      <c r="J90" s="138">
        <v>2500700655</v>
      </c>
      <c r="K90" s="129">
        <v>-15046.4</v>
      </c>
      <c r="L90" s="138">
        <v>1213010104</v>
      </c>
      <c r="M90" s="59">
        <v>87</v>
      </c>
    </row>
    <row r="91" spans="1:13" ht="21">
      <c r="A91" s="138"/>
      <c r="B91" s="138"/>
      <c r="C91" s="138">
        <v>2500700655</v>
      </c>
      <c r="D91" s="138" t="s">
        <v>250</v>
      </c>
      <c r="E91" s="138">
        <v>50</v>
      </c>
      <c r="F91" s="138" t="s">
        <v>303</v>
      </c>
      <c r="G91" s="147">
        <v>43800</v>
      </c>
      <c r="H91" s="138">
        <v>5000008873</v>
      </c>
      <c r="I91" s="138">
        <v>2500700655</v>
      </c>
      <c r="J91" s="138">
        <v>2500700655</v>
      </c>
      <c r="K91" s="129">
        <v>-15046.4</v>
      </c>
      <c r="L91" s="138">
        <v>1213010104</v>
      </c>
      <c r="M91" s="59">
        <v>88</v>
      </c>
    </row>
    <row r="92" spans="1:13" ht="21">
      <c r="A92" s="138"/>
      <c r="B92" s="138"/>
      <c r="C92" s="138">
        <v>2500700655</v>
      </c>
      <c r="D92" s="138" t="s">
        <v>250</v>
      </c>
      <c r="E92" s="138">
        <v>50</v>
      </c>
      <c r="F92" s="138" t="s">
        <v>303</v>
      </c>
      <c r="G92" s="147">
        <v>43800</v>
      </c>
      <c r="H92" s="138">
        <v>5000008874</v>
      </c>
      <c r="I92" s="138">
        <v>2500700655</v>
      </c>
      <c r="J92" s="138">
        <v>2500700655</v>
      </c>
      <c r="K92" s="129">
        <v>-15046.4</v>
      </c>
      <c r="L92" s="138">
        <v>1213010104</v>
      </c>
      <c r="M92" s="59">
        <v>89</v>
      </c>
    </row>
    <row r="93" spans="1:13" ht="21">
      <c r="A93" s="138"/>
      <c r="B93" s="138"/>
      <c r="C93" s="138">
        <v>2500700655</v>
      </c>
      <c r="D93" s="138" t="s">
        <v>250</v>
      </c>
      <c r="E93" s="138">
        <v>50</v>
      </c>
      <c r="F93" s="138" t="s">
        <v>303</v>
      </c>
      <c r="G93" s="147">
        <v>43800</v>
      </c>
      <c r="H93" s="138">
        <v>5000008875</v>
      </c>
      <c r="I93" s="138">
        <v>2500700655</v>
      </c>
      <c r="J93" s="138">
        <v>2500700655</v>
      </c>
      <c r="K93" s="129">
        <v>-15046.4</v>
      </c>
      <c r="L93" s="138">
        <v>1213010104</v>
      </c>
      <c r="M93" s="59">
        <v>90</v>
      </c>
    </row>
    <row r="94" spans="1:13" ht="21">
      <c r="A94" s="138"/>
      <c r="B94" s="138"/>
      <c r="C94" s="138">
        <v>2500700655</v>
      </c>
      <c r="D94" s="138" t="s">
        <v>250</v>
      </c>
      <c r="E94" s="138">
        <v>50</v>
      </c>
      <c r="F94" s="138" t="s">
        <v>303</v>
      </c>
      <c r="G94" s="147">
        <v>43800</v>
      </c>
      <c r="H94" s="138">
        <v>5000008876</v>
      </c>
      <c r="I94" s="138">
        <v>2500700655</v>
      </c>
      <c r="J94" s="138">
        <v>2500700655</v>
      </c>
      <c r="K94" s="129">
        <v>-15046.4</v>
      </c>
      <c r="L94" s="138">
        <v>1213010104</v>
      </c>
      <c r="M94" s="59">
        <v>91</v>
      </c>
    </row>
    <row r="95" spans="1:13" ht="21">
      <c r="A95" s="138"/>
      <c r="B95" s="138"/>
      <c r="C95" s="138">
        <v>2500700655</v>
      </c>
      <c r="D95" s="138" t="s">
        <v>250</v>
      </c>
      <c r="E95" s="138">
        <v>50</v>
      </c>
      <c r="F95" s="138" t="s">
        <v>303</v>
      </c>
      <c r="G95" s="147">
        <v>43800</v>
      </c>
      <c r="H95" s="138">
        <v>5000008877</v>
      </c>
      <c r="I95" s="138">
        <v>2500700655</v>
      </c>
      <c r="J95" s="138">
        <v>2500700655</v>
      </c>
      <c r="K95" s="129">
        <v>-15046.4</v>
      </c>
      <c r="L95" s="138">
        <v>1213010104</v>
      </c>
      <c r="M95" s="59">
        <v>92</v>
      </c>
    </row>
    <row r="96" spans="1:13" ht="21">
      <c r="A96" s="138"/>
      <c r="B96" s="138"/>
      <c r="C96" s="138">
        <v>2500700655</v>
      </c>
      <c r="D96" s="138" t="s">
        <v>250</v>
      </c>
      <c r="E96" s="138">
        <v>50</v>
      </c>
      <c r="F96" s="138" t="s">
        <v>303</v>
      </c>
      <c r="G96" s="147">
        <v>43800</v>
      </c>
      <c r="H96" s="138">
        <v>5000008878</v>
      </c>
      <c r="I96" s="138">
        <v>2500700655</v>
      </c>
      <c r="J96" s="138">
        <v>2500700655</v>
      </c>
      <c r="K96" s="129">
        <v>-15046.4</v>
      </c>
      <c r="L96" s="138">
        <v>1213010104</v>
      </c>
      <c r="M96" s="59">
        <v>93</v>
      </c>
    </row>
    <row r="97" spans="1:13" ht="21">
      <c r="A97" s="138"/>
      <c r="B97" s="138"/>
      <c r="C97" s="138">
        <v>2500700655</v>
      </c>
      <c r="D97" s="138" t="s">
        <v>250</v>
      </c>
      <c r="E97" s="138">
        <v>50</v>
      </c>
      <c r="F97" s="138" t="s">
        <v>303</v>
      </c>
      <c r="G97" s="147">
        <v>43800</v>
      </c>
      <c r="H97" s="138">
        <v>5000008879</v>
      </c>
      <c r="I97" s="138">
        <v>2500700655</v>
      </c>
      <c r="J97" s="138">
        <v>2500700655</v>
      </c>
      <c r="K97" s="129">
        <v>-15046.4</v>
      </c>
      <c r="L97" s="138">
        <v>1213010104</v>
      </c>
      <c r="M97" s="59">
        <v>94</v>
      </c>
    </row>
    <row r="98" spans="1:13" ht="21">
      <c r="A98" s="138"/>
      <c r="B98" s="138"/>
      <c r="C98" s="138">
        <v>2500700655</v>
      </c>
      <c r="D98" s="138" t="s">
        <v>250</v>
      </c>
      <c r="E98" s="138">
        <v>50</v>
      </c>
      <c r="F98" s="138" t="s">
        <v>303</v>
      </c>
      <c r="G98" s="147">
        <v>43800</v>
      </c>
      <c r="H98" s="138">
        <v>5000008880</v>
      </c>
      <c r="I98" s="138">
        <v>2500700655</v>
      </c>
      <c r="J98" s="138">
        <v>2500700655</v>
      </c>
      <c r="K98" s="129">
        <v>-15046.4</v>
      </c>
      <c r="L98" s="138">
        <v>1213010104</v>
      </c>
      <c r="M98" s="59">
        <v>95</v>
      </c>
    </row>
    <row r="99" spans="1:13" ht="21">
      <c r="A99" s="138"/>
      <c r="B99" s="138"/>
      <c r="C99" s="138">
        <v>2500700655</v>
      </c>
      <c r="D99" s="138" t="s">
        <v>250</v>
      </c>
      <c r="E99" s="138">
        <v>50</v>
      </c>
      <c r="F99" s="138" t="s">
        <v>303</v>
      </c>
      <c r="G99" s="147">
        <v>43800</v>
      </c>
      <c r="H99" s="138">
        <v>5000008881</v>
      </c>
      <c r="I99" s="138">
        <v>2500700655</v>
      </c>
      <c r="J99" s="138">
        <v>2500700655</v>
      </c>
      <c r="K99" s="129">
        <v>-15046.4</v>
      </c>
      <c r="L99" s="138">
        <v>1213010104</v>
      </c>
      <c r="M99" s="59">
        <v>96</v>
      </c>
    </row>
    <row r="100" spans="1:13" ht="21">
      <c r="A100" s="138"/>
      <c r="B100" s="138"/>
      <c r="C100" s="138">
        <v>2500700655</v>
      </c>
      <c r="D100" s="138" t="s">
        <v>250</v>
      </c>
      <c r="E100" s="138">
        <v>50</v>
      </c>
      <c r="F100" s="138" t="s">
        <v>303</v>
      </c>
      <c r="G100" s="147">
        <v>43800</v>
      </c>
      <c r="H100" s="138">
        <v>5000008882</v>
      </c>
      <c r="I100" s="138">
        <v>2500700655</v>
      </c>
      <c r="J100" s="138">
        <v>2500700655</v>
      </c>
      <c r="K100" s="129">
        <v>-15046.4</v>
      </c>
      <c r="L100" s="138">
        <v>1213010104</v>
      </c>
      <c r="M100" s="59">
        <v>97</v>
      </c>
    </row>
    <row r="101" spans="1:13" ht="21">
      <c r="A101" s="138"/>
      <c r="B101" s="138"/>
      <c r="C101" s="138">
        <v>2500700655</v>
      </c>
      <c r="D101" s="138" t="s">
        <v>250</v>
      </c>
      <c r="E101" s="138">
        <v>50</v>
      </c>
      <c r="F101" s="138" t="s">
        <v>303</v>
      </c>
      <c r="G101" s="147">
        <v>43800</v>
      </c>
      <c r="H101" s="138">
        <v>5000008883</v>
      </c>
      <c r="I101" s="138">
        <v>2500700655</v>
      </c>
      <c r="J101" s="138">
        <v>2500700655</v>
      </c>
      <c r="K101" s="129">
        <v>-15046.4</v>
      </c>
      <c r="L101" s="138">
        <v>1213010104</v>
      </c>
      <c r="M101" s="59">
        <v>98</v>
      </c>
    </row>
    <row r="102" spans="1:13" ht="21">
      <c r="A102" s="138"/>
      <c r="B102" s="138"/>
      <c r="C102" s="138">
        <v>2500700655</v>
      </c>
      <c r="D102" s="138" t="s">
        <v>250</v>
      </c>
      <c r="E102" s="138">
        <v>50</v>
      </c>
      <c r="F102" s="138" t="s">
        <v>303</v>
      </c>
      <c r="G102" s="147">
        <v>43800</v>
      </c>
      <c r="H102" s="138">
        <v>5000008884</v>
      </c>
      <c r="I102" s="138">
        <v>2500700655</v>
      </c>
      <c r="J102" s="138">
        <v>2500700655</v>
      </c>
      <c r="K102" s="129">
        <v>-15046.4</v>
      </c>
      <c r="L102" s="138">
        <v>1213010104</v>
      </c>
      <c r="M102" s="59">
        <v>99</v>
      </c>
    </row>
    <row r="103" spans="1:13" ht="21">
      <c r="A103" s="138"/>
      <c r="B103" s="138"/>
      <c r="C103" s="138">
        <v>2500700655</v>
      </c>
      <c r="D103" s="138" t="s">
        <v>250</v>
      </c>
      <c r="E103" s="138">
        <v>50</v>
      </c>
      <c r="F103" s="138" t="s">
        <v>303</v>
      </c>
      <c r="G103" s="147">
        <v>43800</v>
      </c>
      <c r="H103" s="138">
        <v>5000008885</v>
      </c>
      <c r="I103" s="138">
        <v>2500700655</v>
      </c>
      <c r="J103" s="138">
        <v>2500700655</v>
      </c>
      <c r="K103" s="129">
        <v>-15046.4</v>
      </c>
      <c r="L103" s="138">
        <v>1213010104</v>
      </c>
      <c r="M103" s="59">
        <v>100</v>
      </c>
    </row>
    <row r="104" spans="1:13" ht="21">
      <c r="A104" s="138"/>
      <c r="B104" s="138"/>
      <c r="C104" s="138">
        <v>2500700655</v>
      </c>
      <c r="D104" s="138" t="s">
        <v>250</v>
      </c>
      <c r="E104" s="138">
        <v>50</v>
      </c>
      <c r="F104" s="138" t="s">
        <v>303</v>
      </c>
      <c r="G104" s="147">
        <v>43800</v>
      </c>
      <c r="H104" s="138">
        <v>5000008886</v>
      </c>
      <c r="I104" s="138">
        <v>2500700655</v>
      </c>
      <c r="J104" s="138">
        <v>2500700655</v>
      </c>
      <c r="K104" s="129">
        <v>-15046.4</v>
      </c>
      <c r="L104" s="138">
        <v>1213010104</v>
      </c>
      <c r="M104" s="59">
        <v>101</v>
      </c>
    </row>
    <row r="105" spans="1:13" ht="21">
      <c r="A105" s="138"/>
      <c r="B105" s="138"/>
      <c r="C105" s="138">
        <v>2500700655</v>
      </c>
      <c r="D105" s="138" t="s">
        <v>250</v>
      </c>
      <c r="E105" s="138">
        <v>50</v>
      </c>
      <c r="F105" s="138" t="s">
        <v>303</v>
      </c>
      <c r="G105" s="147">
        <v>43800</v>
      </c>
      <c r="H105" s="138">
        <v>5000008887</v>
      </c>
      <c r="I105" s="138">
        <v>2500700655</v>
      </c>
      <c r="J105" s="138">
        <v>2500700655</v>
      </c>
      <c r="K105" s="129">
        <v>-15046.4</v>
      </c>
      <c r="L105" s="138">
        <v>1213010104</v>
      </c>
      <c r="M105" s="59">
        <v>102</v>
      </c>
    </row>
    <row r="106" spans="1:13" ht="21">
      <c r="A106" s="138"/>
      <c r="B106" s="138"/>
      <c r="C106" s="138">
        <v>2500700655</v>
      </c>
      <c r="D106" s="138" t="s">
        <v>250</v>
      </c>
      <c r="E106" s="138">
        <v>50</v>
      </c>
      <c r="F106" s="138" t="s">
        <v>303</v>
      </c>
      <c r="G106" s="147">
        <v>43800</v>
      </c>
      <c r="H106" s="138">
        <v>5000008888</v>
      </c>
      <c r="I106" s="138">
        <v>2500700655</v>
      </c>
      <c r="J106" s="138">
        <v>2500700655</v>
      </c>
      <c r="K106" s="129">
        <v>-15046.4</v>
      </c>
      <c r="L106" s="138">
        <v>1213010104</v>
      </c>
      <c r="M106" s="59">
        <v>103</v>
      </c>
    </row>
    <row r="107" spans="1:13" ht="21">
      <c r="A107" s="138"/>
      <c r="B107" s="138"/>
      <c r="C107" s="138">
        <v>2500700655</v>
      </c>
      <c r="D107" s="138" t="s">
        <v>250</v>
      </c>
      <c r="E107" s="138">
        <v>50</v>
      </c>
      <c r="F107" s="138" t="s">
        <v>303</v>
      </c>
      <c r="G107" s="147">
        <v>43800</v>
      </c>
      <c r="H107" s="138">
        <v>5000008889</v>
      </c>
      <c r="I107" s="138">
        <v>2500700655</v>
      </c>
      <c r="J107" s="138">
        <v>2500700655</v>
      </c>
      <c r="K107" s="129">
        <v>-15046.4</v>
      </c>
      <c r="L107" s="138">
        <v>1213010104</v>
      </c>
      <c r="M107" s="59">
        <v>104</v>
      </c>
    </row>
    <row r="108" spans="1:13" ht="21">
      <c r="A108" s="138"/>
      <c r="B108" s="138"/>
      <c r="C108" s="138">
        <v>2500700655</v>
      </c>
      <c r="D108" s="138" t="s">
        <v>250</v>
      </c>
      <c r="E108" s="138">
        <v>50</v>
      </c>
      <c r="F108" s="138" t="s">
        <v>303</v>
      </c>
      <c r="G108" s="147">
        <v>43800</v>
      </c>
      <c r="H108" s="138">
        <v>5000008890</v>
      </c>
      <c r="I108" s="138">
        <v>2500700655</v>
      </c>
      <c r="J108" s="138">
        <v>2500700655</v>
      </c>
      <c r="K108" s="129">
        <v>-15046.4</v>
      </c>
      <c r="L108" s="138">
        <v>1213010104</v>
      </c>
      <c r="M108" s="59">
        <v>105</v>
      </c>
    </row>
    <row r="109" spans="1:13" ht="21">
      <c r="A109" s="138"/>
      <c r="B109" s="138"/>
      <c r="C109" s="138">
        <v>2500700655</v>
      </c>
      <c r="D109" s="138" t="s">
        <v>250</v>
      </c>
      <c r="E109" s="138">
        <v>50</v>
      </c>
      <c r="F109" s="138" t="s">
        <v>303</v>
      </c>
      <c r="G109" s="147">
        <v>43800</v>
      </c>
      <c r="H109" s="138">
        <v>5000008891</v>
      </c>
      <c r="I109" s="138">
        <v>2500700655</v>
      </c>
      <c r="J109" s="138">
        <v>2500700655</v>
      </c>
      <c r="K109" s="129">
        <v>-15046.4</v>
      </c>
      <c r="L109" s="138">
        <v>1213010104</v>
      </c>
      <c r="M109" s="59">
        <v>106</v>
      </c>
    </row>
    <row r="110" spans="1:13" ht="21">
      <c r="A110" s="138"/>
      <c r="B110" s="138"/>
      <c r="C110" s="138">
        <v>2500700655</v>
      </c>
      <c r="D110" s="138" t="s">
        <v>250</v>
      </c>
      <c r="E110" s="138">
        <v>50</v>
      </c>
      <c r="F110" s="138" t="s">
        <v>303</v>
      </c>
      <c r="G110" s="147">
        <v>43800</v>
      </c>
      <c r="H110" s="138">
        <v>5000008892</v>
      </c>
      <c r="I110" s="138">
        <v>2500700655</v>
      </c>
      <c r="J110" s="138">
        <v>2500700655</v>
      </c>
      <c r="K110" s="129">
        <v>-60185.57</v>
      </c>
      <c r="L110" s="138">
        <v>1213010104</v>
      </c>
      <c r="M110" s="59">
        <v>107</v>
      </c>
    </row>
    <row r="111" spans="1:13" ht="21">
      <c r="A111" s="138"/>
      <c r="B111" s="138"/>
      <c r="C111" s="138">
        <v>2500700655</v>
      </c>
      <c r="D111" s="138" t="s">
        <v>250</v>
      </c>
      <c r="E111" s="138">
        <v>50</v>
      </c>
      <c r="F111" s="138" t="s">
        <v>303</v>
      </c>
      <c r="G111" s="147">
        <v>43800</v>
      </c>
      <c r="H111" s="138">
        <v>5000008893</v>
      </c>
      <c r="I111" s="138">
        <v>2500700655</v>
      </c>
      <c r="J111" s="138">
        <v>2500700655</v>
      </c>
      <c r="K111" s="129">
        <v>-60185.57</v>
      </c>
      <c r="L111" s="138">
        <v>1213010104</v>
      </c>
      <c r="M111" s="59">
        <v>108</v>
      </c>
    </row>
    <row r="112" spans="1:13" ht="21">
      <c r="A112" s="138"/>
      <c r="B112" s="138"/>
      <c r="C112" s="138">
        <v>2500700655</v>
      </c>
      <c r="D112" s="138" t="s">
        <v>250</v>
      </c>
      <c r="E112" s="138">
        <v>50</v>
      </c>
      <c r="F112" s="138" t="s">
        <v>303</v>
      </c>
      <c r="G112" s="147">
        <v>43800</v>
      </c>
      <c r="H112" s="138">
        <v>5000008894</v>
      </c>
      <c r="I112" s="138">
        <v>2500700655</v>
      </c>
      <c r="J112" s="138">
        <v>2500700655</v>
      </c>
      <c r="K112" s="129">
        <v>-60185.57</v>
      </c>
      <c r="L112" s="138">
        <v>1213010104</v>
      </c>
      <c r="M112" s="59">
        <v>109</v>
      </c>
    </row>
    <row r="113" spans="1:13" ht="21">
      <c r="A113" s="138"/>
      <c r="B113" s="138"/>
      <c r="C113" s="138">
        <v>2500700655</v>
      </c>
      <c r="D113" s="138" t="s">
        <v>250</v>
      </c>
      <c r="E113" s="138">
        <v>50</v>
      </c>
      <c r="F113" s="138" t="s">
        <v>303</v>
      </c>
      <c r="G113" s="147">
        <v>43800</v>
      </c>
      <c r="H113" s="138">
        <v>5000008895</v>
      </c>
      <c r="I113" s="138">
        <v>2500700655</v>
      </c>
      <c r="J113" s="138">
        <v>2500700655</v>
      </c>
      <c r="K113" s="129">
        <v>-60185.57</v>
      </c>
      <c r="L113" s="138">
        <v>1213010104</v>
      </c>
      <c r="M113" s="59">
        <v>110</v>
      </c>
    </row>
    <row r="114" spans="1:13" ht="21">
      <c r="A114" s="138"/>
      <c r="B114" s="138"/>
      <c r="C114" s="138">
        <v>2500700655</v>
      </c>
      <c r="D114" s="138" t="s">
        <v>250</v>
      </c>
      <c r="E114" s="138">
        <v>50</v>
      </c>
      <c r="F114" s="138" t="s">
        <v>303</v>
      </c>
      <c r="G114" s="147">
        <v>43800</v>
      </c>
      <c r="H114" s="138">
        <v>5000008896</v>
      </c>
      <c r="I114" s="138">
        <v>2500700655</v>
      </c>
      <c r="J114" s="138">
        <v>2500700655</v>
      </c>
      <c r="K114" s="129">
        <v>-60185.57</v>
      </c>
      <c r="L114" s="138">
        <v>1213010104</v>
      </c>
      <c r="M114" s="59">
        <v>111</v>
      </c>
    </row>
    <row r="115" spans="1:13" ht="21">
      <c r="A115" s="138"/>
      <c r="B115" s="138"/>
      <c r="C115" s="138">
        <v>2500700655</v>
      </c>
      <c r="D115" s="138" t="s">
        <v>250</v>
      </c>
      <c r="E115" s="138">
        <v>50</v>
      </c>
      <c r="F115" s="138" t="s">
        <v>303</v>
      </c>
      <c r="G115" s="147">
        <v>43800</v>
      </c>
      <c r="H115" s="138">
        <v>5000008897</v>
      </c>
      <c r="I115" s="138">
        <v>2500700655</v>
      </c>
      <c r="J115" s="138">
        <v>2500700655</v>
      </c>
      <c r="K115" s="129">
        <v>-60185.57</v>
      </c>
      <c r="L115" s="138">
        <v>1213010104</v>
      </c>
      <c r="M115" s="59">
        <v>112</v>
      </c>
    </row>
    <row r="116" spans="1:13" ht="21">
      <c r="A116" s="138"/>
      <c r="B116" s="138"/>
      <c r="C116" s="138">
        <v>2500700655</v>
      </c>
      <c r="D116" s="138" t="s">
        <v>250</v>
      </c>
      <c r="E116" s="138">
        <v>50</v>
      </c>
      <c r="F116" s="138" t="s">
        <v>303</v>
      </c>
      <c r="G116" s="147">
        <v>43800</v>
      </c>
      <c r="H116" s="138">
        <v>5000008898</v>
      </c>
      <c r="I116" s="138">
        <v>2500700655</v>
      </c>
      <c r="J116" s="138">
        <v>2500700655</v>
      </c>
      <c r="K116" s="129">
        <v>-60185.57</v>
      </c>
      <c r="L116" s="138">
        <v>1213010104</v>
      </c>
      <c r="M116" s="59">
        <v>113</v>
      </c>
    </row>
    <row r="117" spans="1:13" ht="21">
      <c r="A117" s="138"/>
      <c r="B117" s="138"/>
      <c r="C117" s="138">
        <v>2500700655</v>
      </c>
      <c r="D117" s="138" t="s">
        <v>250</v>
      </c>
      <c r="E117" s="138">
        <v>50</v>
      </c>
      <c r="F117" s="138" t="s">
        <v>303</v>
      </c>
      <c r="G117" s="147">
        <v>43800</v>
      </c>
      <c r="H117" s="138">
        <v>5000008899</v>
      </c>
      <c r="I117" s="138">
        <v>2500700655</v>
      </c>
      <c r="J117" s="138">
        <v>2500700655</v>
      </c>
      <c r="K117" s="129">
        <v>-60185.57</v>
      </c>
      <c r="L117" s="138">
        <v>1213010104</v>
      </c>
      <c r="M117" s="59">
        <v>114</v>
      </c>
    </row>
    <row r="118" spans="1:13" ht="21">
      <c r="A118" s="138"/>
      <c r="B118" s="138"/>
      <c r="C118" s="138">
        <v>2500700655</v>
      </c>
      <c r="D118" s="138" t="s">
        <v>250</v>
      </c>
      <c r="E118" s="138">
        <v>50</v>
      </c>
      <c r="F118" s="138" t="s">
        <v>303</v>
      </c>
      <c r="G118" s="147">
        <v>43800</v>
      </c>
      <c r="H118" s="138">
        <v>5000008900</v>
      </c>
      <c r="I118" s="138">
        <v>2500700655</v>
      </c>
      <c r="J118" s="138">
        <v>2500700655</v>
      </c>
      <c r="K118" s="129">
        <v>-50610.59</v>
      </c>
      <c r="L118" s="138">
        <v>1213010104</v>
      </c>
      <c r="M118" s="59">
        <v>115</v>
      </c>
    </row>
    <row r="119" spans="1:13" ht="21">
      <c r="A119" s="138"/>
      <c r="B119" s="138"/>
      <c r="C119" s="138">
        <v>2500700655</v>
      </c>
      <c r="D119" s="138" t="s">
        <v>250</v>
      </c>
      <c r="E119" s="138">
        <v>50</v>
      </c>
      <c r="F119" s="138" t="s">
        <v>303</v>
      </c>
      <c r="G119" s="147">
        <v>43800</v>
      </c>
      <c r="H119" s="138">
        <v>5000009103</v>
      </c>
      <c r="I119" s="138">
        <v>2500700655</v>
      </c>
      <c r="J119" s="138">
        <v>2500700655</v>
      </c>
      <c r="K119" s="129">
        <v>-27291.8</v>
      </c>
      <c r="L119" s="138">
        <v>1213010104</v>
      </c>
      <c r="M119" s="59">
        <v>116</v>
      </c>
    </row>
    <row r="120" spans="1:13" ht="21">
      <c r="A120" s="138"/>
      <c r="B120" s="138"/>
      <c r="C120" s="138">
        <v>2500700655</v>
      </c>
      <c r="D120" s="138" t="s">
        <v>250</v>
      </c>
      <c r="E120" s="138">
        <v>50</v>
      </c>
      <c r="F120" s="138" t="s">
        <v>303</v>
      </c>
      <c r="G120" s="147">
        <v>43800</v>
      </c>
      <c r="H120" s="138">
        <v>5000009104</v>
      </c>
      <c r="I120" s="138">
        <v>2500700655</v>
      </c>
      <c r="J120" s="138">
        <v>2500700655</v>
      </c>
      <c r="K120" s="129">
        <v>-27291.8</v>
      </c>
      <c r="L120" s="138">
        <v>1213010104</v>
      </c>
      <c r="M120" s="59">
        <v>117</v>
      </c>
    </row>
    <row r="121" spans="1:13" ht="21">
      <c r="A121" s="138"/>
      <c r="B121" s="138"/>
      <c r="C121" s="138">
        <v>2500700655</v>
      </c>
      <c r="D121" s="138" t="s">
        <v>250</v>
      </c>
      <c r="E121" s="138">
        <v>50</v>
      </c>
      <c r="F121" s="138" t="s">
        <v>303</v>
      </c>
      <c r="G121" s="147">
        <v>43800</v>
      </c>
      <c r="H121" s="138">
        <v>5000009105</v>
      </c>
      <c r="I121" s="138">
        <v>2500700655</v>
      </c>
      <c r="J121" s="138">
        <v>2500700655</v>
      </c>
      <c r="K121" s="129">
        <v>-27291.8</v>
      </c>
      <c r="L121" s="138">
        <v>1213010104</v>
      </c>
      <c r="M121" s="59">
        <v>118</v>
      </c>
    </row>
    <row r="122" spans="1:13" ht="21">
      <c r="A122" s="138"/>
      <c r="B122" s="138"/>
      <c r="C122" s="138">
        <v>2500700655</v>
      </c>
      <c r="D122" s="138" t="s">
        <v>250</v>
      </c>
      <c r="E122" s="138">
        <v>50</v>
      </c>
      <c r="F122" s="138" t="s">
        <v>303</v>
      </c>
      <c r="G122" s="147">
        <v>43800</v>
      </c>
      <c r="H122" s="138">
        <v>5000009106</v>
      </c>
      <c r="I122" s="138">
        <v>2500700655</v>
      </c>
      <c r="J122" s="138">
        <v>2500700655</v>
      </c>
      <c r="K122" s="129">
        <v>-27291.8</v>
      </c>
      <c r="L122" s="138">
        <v>1213010104</v>
      </c>
      <c r="M122" s="59">
        <v>119</v>
      </c>
    </row>
    <row r="123" spans="1:13" ht="21">
      <c r="A123" s="138"/>
      <c r="B123" s="138"/>
      <c r="C123" s="138">
        <v>2500700655</v>
      </c>
      <c r="D123" s="138" t="s">
        <v>250</v>
      </c>
      <c r="E123" s="138">
        <v>50</v>
      </c>
      <c r="F123" s="138" t="s">
        <v>303</v>
      </c>
      <c r="G123" s="147">
        <v>43800</v>
      </c>
      <c r="H123" s="138">
        <v>5000009107</v>
      </c>
      <c r="I123" s="138">
        <v>2500700655</v>
      </c>
      <c r="J123" s="138">
        <v>2500700655</v>
      </c>
      <c r="K123" s="129">
        <v>-27291.8</v>
      </c>
      <c r="L123" s="138">
        <v>1213010104</v>
      </c>
      <c r="M123" s="59">
        <v>120</v>
      </c>
    </row>
    <row r="124" spans="1:13" ht="21">
      <c r="A124" s="138"/>
      <c r="B124" s="138"/>
      <c r="C124" s="138">
        <v>2500700655</v>
      </c>
      <c r="D124" s="138" t="s">
        <v>250</v>
      </c>
      <c r="E124" s="138">
        <v>50</v>
      </c>
      <c r="F124" s="138" t="s">
        <v>303</v>
      </c>
      <c r="G124" s="147">
        <v>43800</v>
      </c>
      <c r="H124" s="138">
        <v>5000009108</v>
      </c>
      <c r="I124" s="138">
        <v>2500700655</v>
      </c>
      <c r="J124" s="138">
        <v>2500700655</v>
      </c>
      <c r="K124" s="129">
        <v>-27291.8</v>
      </c>
      <c r="L124" s="138">
        <v>1213010104</v>
      </c>
      <c r="M124" s="59">
        <v>121</v>
      </c>
    </row>
    <row r="125" spans="1:13" ht="21">
      <c r="A125" s="138"/>
      <c r="B125" s="138"/>
      <c r="C125" s="138">
        <v>2500700655</v>
      </c>
      <c r="D125" s="138" t="s">
        <v>250</v>
      </c>
      <c r="E125" s="138">
        <v>50</v>
      </c>
      <c r="F125" s="138" t="s">
        <v>303</v>
      </c>
      <c r="G125" s="147">
        <v>43800</v>
      </c>
      <c r="H125" s="138">
        <v>5000009109</v>
      </c>
      <c r="I125" s="138">
        <v>2500700655</v>
      </c>
      <c r="J125" s="138">
        <v>2500700655</v>
      </c>
      <c r="K125" s="129">
        <v>-27291.8</v>
      </c>
      <c r="L125" s="138">
        <v>1213010104</v>
      </c>
      <c r="M125" s="59">
        <v>122</v>
      </c>
    </row>
    <row r="126" spans="1:13" ht="21">
      <c r="A126" s="138"/>
      <c r="B126" s="138"/>
      <c r="C126" s="138">
        <v>2500700655</v>
      </c>
      <c r="D126" s="138" t="s">
        <v>250</v>
      </c>
      <c r="E126" s="138">
        <v>50</v>
      </c>
      <c r="F126" s="138" t="s">
        <v>303</v>
      </c>
      <c r="G126" s="147">
        <v>43800</v>
      </c>
      <c r="H126" s="138">
        <v>5000009110</v>
      </c>
      <c r="I126" s="138">
        <v>2500700655</v>
      </c>
      <c r="J126" s="138">
        <v>2500700655</v>
      </c>
      <c r="K126" s="129">
        <v>-68716.34</v>
      </c>
      <c r="L126" s="138">
        <v>1213010104</v>
      </c>
      <c r="M126" s="59">
        <v>123</v>
      </c>
    </row>
    <row r="127" spans="1:13" ht="21">
      <c r="A127" s="138"/>
      <c r="B127" s="138"/>
      <c r="C127" s="138">
        <v>2500700655</v>
      </c>
      <c r="D127" s="138" t="s">
        <v>250</v>
      </c>
      <c r="E127" s="138">
        <v>50</v>
      </c>
      <c r="F127" s="138" t="s">
        <v>303</v>
      </c>
      <c r="G127" s="147">
        <v>43800</v>
      </c>
      <c r="H127" s="138">
        <v>5000009111</v>
      </c>
      <c r="I127" s="138">
        <v>2500700655</v>
      </c>
      <c r="J127" s="138">
        <v>2500700655</v>
      </c>
      <c r="K127" s="129">
        <v>-68716.34</v>
      </c>
      <c r="L127" s="138">
        <v>1213010104</v>
      </c>
      <c r="M127" s="59">
        <v>124</v>
      </c>
    </row>
    <row r="128" spans="1:13" ht="21">
      <c r="A128" s="138"/>
      <c r="B128" s="138"/>
      <c r="C128" s="138">
        <v>2500700655</v>
      </c>
      <c r="D128" s="138" t="s">
        <v>250</v>
      </c>
      <c r="E128" s="138">
        <v>50</v>
      </c>
      <c r="F128" s="138" t="s">
        <v>303</v>
      </c>
      <c r="G128" s="147">
        <v>43800</v>
      </c>
      <c r="H128" s="138">
        <v>5000009112</v>
      </c>
      <c r="I128" s="138">
        <v>2500700655</v>
      </c>
      <c r="J128" s="138">
        <v>2500700655</v>
      </c>
      <c r="K128" s="129">
        <v>-68716.34</v>
      </c>
      <c r="L128" s="138">
        <v>1213010104</v>
      </c>
      <c r="M128" s="59">
        <v>125</v>
      </c>
    </row>
    <row r="129" spans="1:13" ht="21">
      <c r="A129" s="138"/>
      <c r="B129" s="138"/>
      <c r="C129" s="138">
        <v>2500700655</v>
      </c>
      <c r="D129" s="138" t="s">
        <v>250</v>
      </c>
      <c r="E129" s="138">
        <v>50</v>
      </c>
      <c r="F129" s="138" t="s">
        <v>303</v>
      </c>
      <c r="G129" s="147">
        <v>43800</v>
      </c>
      <c r="H129" s="138">
        <v>5000009113</v>
      </c>
      <c r="I129" s="138">
        <v>2500700655</v>
      </c>
      <c r="J129" s="138">
        <v>2500700655</v>
      </c>
      <c r="K129" s="129">
        <v>-18740.82</v>
      </c>
      <c r="L129" s="138">
        <v>1213010104</v>
      </c>
      <c r="M129" s="59">
        <v>126</v>
      </c>
    </row>
    <row r="130" spans="1:13" ht="21">
      <c r="A130" s="138"/>
      <c r="B130" s="138"/>
      <c r="C130" s="138">
        <v>2500700655</v>
      </c>
      <c r="D130" s="138" t="s">
        <v>250</v>
      </c>
      <c r="E130" s="138">
        <v>50</v>
      </c>
      <c r="F130" s="138" t="s">
        <v>303</v>
      </c>
      <c r="G130" s="147">
        <v>43800</v>
      </c>
      <c r="H130" s="138">
        <v>5000009114</v>
      </c>
      <c r="I130" s="138">
        <v>2500700655</v>
      </c>
      <c r="J130" s="138">
        <v>2500700655</v>
      </c>
      <c r="K130" s="129">
        <v>-18740.82</v>
      </c>
      <c r="L130" s="138">
        <v>1213010104</v>
      </c>
      <c r="M130" s="59">
        <v>127</v>
      </c>
    </row>
    <row r="131" spans="1:13" ht="21">
      <c r="A131" s="138"/>
      <c r="B131" s="138"/>
      <c r="C131" s="138">
        <v>2500700655</v>
      </c>
      <c r="D131" s="138" t="s">
        <v>250</v>
      </c>
      <c r="E131" s="138">
        <v>50</v>
      </c>
      <c r="F131" s="138" t="s">
        <v>303</v>
      </c>
      <c r="G131" s="147">
        <v>43800</v>
      </c>
      <c r="H131" s="138">
        <v>5000009115</v>
      </c>
      <c r="I131" s="138">
        <v>2500700655</v>
      </c>
      <c r="J131" s="138">
        <v>2500700655</v>
      </c>
      <c r="K131" s="129">
        <v>-18740.82</v>
      </c>
      <c r="L131" s="138">
        <v>1213010104</v>
      </c>
      <c r="M131" s="59">
        <v>128</v>
      </c>
    </row>
    <row r="132" spans="1:13" ht="21">
      <c r="A132" s="138"/>
      <c r="B132" s="138"/>
      <c r="C132" s="138">
        <v>2500700655</v>
      </c>
      <c r="D132" s="138" t="s">
        <v>250</v>
      </c>
      <c r="E132" s="138">
        <v>50</v>
      </c>
      <c r="F132" s="138" t="s">
        <v>303</v>
      </c>
      <c r="G132" s="147">
        <v>43800</v>
      </c>
      <c r="H132" s="138">
        <v>5000009116</v>
      </c>
      <c r="I132" s="138">
        <v>2500700655</v>
      </c>
      <c r="J132" s="138">
        <v>2500700655</v>
      </c>
      <c r="K132" s="129">
        <v>-18740.82</v>
      </c>
      <c r="L132" s="138">
        <v>1213010104</v>
      </c>
      <c r="M132" s="59">
        <v>129</v>
      </c>
    </row>
    <row r="133" spans="1:13" ht="21">
      <c r="A133" s="138"/>
      <c r="B133" s="138"/>
      <c r="C133" s="138">
        <v>2500700655</v>
      </c>
      <c r="D133" s="138" t="s">
        <v>250</v>
      </c>
      <c r="E133" s="138">
        <v>50</v>
      </c>
      <c r="F133" s="138" t="s">
        <v>303</v>
      </c>
      <c r="G133" s="147">
        <v>43800</v>
      </c>
      <c r="H133" s="138">
        <v>5000009117</v>
      </c>
      <c r="I133" s="138">
        <v>2500700655</v>
      </c>
      <c r="J133" s="138">
        <v>2500700655</v>
      </c>
      <c r="K133" s="129">
        <v>-7340.15</v>
      </c>
      <c r="L133" s="138">
        <v>1213010104</v>
      </c>
      <c r="M133" s="59">
        <v>130</v>
      </c>
    </row>
    <row r="134" spans="1:13" ht="21">
      <c r="A134" s="138"/>
      <c r="B134" s="138"/>
      <c r="C134" s="138">
        <v>2500700655</v>
      </c>
      <c r="D134" s="138" t="s">
        <v>250</v>
      </c>
      <c r="E134" s="138">
        <v>50</v>
      </c>
      <c r="F134" s="138" t="s">
        <v>303</v>
      </c>
      <c r="G134" s="147">
        <v>43800</v>
      </c>
      <c r="H134" s="138">
        <v>5000009118</v>
      </c>
      <c r="I134" s="138">
        <v>2500700655</v>
      </c>
      <c r="J134" s="138">
        <v>2500700655</v>
      </c>
      <c r="K134" s="129">
        <v>-7340.15</v>
      </c>
      <c r="L134" s="138">
        <v>1213010104</v>
      </c>
      <c r="M134" s="59">
        <v>131</v>
      </c>
    </row>
    <row r="135" spans="1:13" ht="21">
      <c r="A135" s="138"/>
      <c r="B135" s="138"/>
      <c r="C135" s="138">
        <v>2500700655</v>
      </c>
      <c r="D135" s="138" t="s">
        <v>250</v>
      </c>
      <c r="E135" s="138">
        <v>50</v>
      </c>
      <c r="F135" s="138" t="s">
        <v>303</v>
      </c>
      <c r="G135" s="147">
        <v>43800</v>
      </c>
      <c r="H135" s="138">
        <v>5000010121</v>
      </c>
      <c r="I135" s="138">
        <v>2500700655</v>
      </c>
      <c r="J135" s="138">
        <v>2500700655</v>
      </c>
      <c r="K135" s="129">
        <v>-27291.8</v>
      </c>
      <c r="L135" s="138">
        <v>1213010104</v>
      </c>
      <c r="M135" s="59">
        <v>132</v>
      </c>
    </row>
    <row r="136" spans="1:13" ht="21">
      <c r="A136" s="138"/>
      <c r="B136" s="138"/>
      <c r="C136" s="138">
        <v>2500700655</v>
      </c>
      <c r="D136" s="138" t="s">
        <v>250</v>
      </c>
      <c r="E136" s="138">
        <v>50</v>
      </c>
      <c r="F136" s="138" t="s">
        <v>303</v>
      </c>
      <c r="G136" s="147">
        <v>43800</v>
      </c>
      <c r="H136" s="138">
        <v>5000010122</v>
      </c>
      <c r="I136" s="138">
        <v>2500700655</v>
      </c>
      <c r="J136" s="138">
        <v>2500700655</v>
      </c>
      <c r="K136" s="129">
        <v>-27291.8</v>
      </c>
      <c r="L136" s="138">
        <v>1213010104</v>
      </c>
      <c r="M136" s="59">
        <v>133</v>
      </c>
    </row>
    <row r="137" spans="1:13" ht="21">
      <c r="A137" s="138"/>
      <c r="B137" s="138"/>
      <c r="C137" s="138">
        <v>2500700655</v>
      </c>
      <c r="D137" s="138" t="s">
        <v>250</v>
      </c>
      <c r="E137" s="138">
        <v>50</v>
      </c>
      <c r="F137" s="138" t="s">
        <v>303</v>
      </c>
      <c r="G137" s="147">
        <v>43800</v>
      </c>
      <c r="H137" s="138">
        <v>5000010123</v>
      </c>
      <c r="I137" s="138">
        <v>2500700655</v>
      </c>
      <c r="J137" s="138">
        <v>2500700655</v>
      </c>
      <c r="K137" s="129">
        <v>-27291.8</v>
      </c>
      <c r="L137" s="138">
        <v>1213010104</v>
      </c>
      <c r="M137" s="59">
        <v>134</v>
      </c>
    </row>
    <row r="138" spans="1:13" ht="21">
      <c r="A138" s="138"/>
      <c r="B138" s="138"/>
      <c r="C138" s="138">
        <v>2500700655</v>
      </c>
      <c r="D138" s="138" t="s">
        <v>250</v>
      </c>
      <c r="E138" s="138">
        <v>50</v>
      </c>
      <c r="F138" s="138" t="s">
        <v>303</v>
      </c>
      <c r="G138" s="147">
        <v>43800</v>
      </c>
      <c r="H138" s="138">
        <v>5000010124</v>
      </c>
      <c r="I138" s="138">
        <v>2500700655</v>
      </c>
      <c r="J138" s="138">
        <v>2500700655</v>
      </c>
      <c r="K138" s="129">
        <v>-27291.8</v>
      </c>
      <c r="L138" s="138">
        <v>1213010104</v>
      </c>
      <c r="M138" s="59">
        <v>135</v>
      </c>
    </row>
    <row r="139" spans="1:13" ht="21">
      <c r="A139" s="138"/>
      <c r="B139" s="138"/>
      <c r="C139" s="138">
        <v>2500700655</v>
      </c>
      <c r="D139" s="138" t="s">
        <v>250</v>
      </c>
      <c r="E139" s="138">
        <v>50</v>
      </c>
      <c r="F139" s="138" t="s">
        <v>303</v>
      </c>
      <c r="G139" s="147">
        <v>43800</v>
      </c>
      <c r="H139" s="138">
        <v>5000010125</v>
      </c>
      <c r="I139" s="138">
        <v>2500700655</v>
      </c>
      <c r="J139" s="138">
        <v>2500700655</v>
      </c>
      <c r="K139" s="129">
        <v>-27291.8</v>
      </c>
      <c r="L139" s="138">
        <v>1213010104</v>
      </c>
      <c r="M139" s="59">
        <v>136</v>
      </c>
    </row>
    <row r="140" spans="1:13" ht="21">
      <c r="A140" s="138"/>
      <c r="B140" s="138"/>
      <c r="C140" s="138">
        <v>2500700655</v>
      </c>
      <c r="D140" s="138" t="s">
        <v>250</v>
      </c>
      <c r="E140" s="138">
        <v>50</v>
      </c>
      <c r="F140" s="138" t="s">
        <v>303</v>
      </c>
      <c r="G140" s="147">
        <v>43800</v>
      </c>
      <c r="H140" s="138">
        <v>5000010126</v>
      </c>
      <c r="I140" s="138">
        <v>2500700655</v>
      </c>
      <c r="J140" s="138">
        <v>2500700655</v>
      </c>
      <c r="K140" s="129">
        <v>-27291.8</v>
      </c>
      <c r="L140" s="138">
        <v>1213010104</v>
      </c>
      <c r="M140" s="59">
        <v>137</v>
      </c>
    </row>
    <row r="141" spans="1:13" ht="21">
      <c r="A141" s="138"/>
      <c r="B141" s="138"/>
      <c r="C141" s="138">
        <v>2500700655</v>
      </c>
      <c r="D141" s="138" t="s">
        <v>250</v>
      </c>
      <c r="E141" s="138">
        <v>50</v>
      </c>
      <c r="F141" s="138" t="s">
        <v>303</v>
      </c>
      <c r="G141" s="147">
        <v>43800</v>
      </c>
      <c r="H141" s="138">
        <v>5000010127</v>
      </c>
      <c r="I141" s="138">
        <v>2500700655</v>
      </c>
      <c r="J141" s="138">
        <v>2500700655</v>
      </c>
      <c r="K141" s="129">
        <v>-27291.8</v>
      </c>
      <c r="L141" s="138">
        <v>1213010104</v>
      </c>
      <c r="M141" s="59">
        <v>138</v>
      </c>
    </row>
    <row r="142" spans="1:13" ht="21">
      <c r="A142" s="138"/>
      <c r="B142" s="138"/>
      <c r="C142" s="138">
        <v>2500700655</v>
      </c>
      <c r="D142" s="138" t="s">
        <v>250</v>
      </c>
      <c r="E142" s="138">
        <v>50</v>
      </c>
      <c r="F142" s="138" t="s">
        <v>303</v>
      </c>
      <c r="G142" s="147">
        <v>43800</v>
      </c>
      <c r="H142" s="138">
        <v>5000010128</v>
      </c>
      <c r="I142" s="138">
        <v>2500700655</v>
      </c>
      <c r="J142" s="138">
        <v>2500700655</v>
      </c>
      <c r="K142" s="129">
        <v>-27291.8</v>
      </c>
      <c r="L142" s="138">
        <v>1213010104</v>
      </c>
      <c r="M142" s="59">
        <v>139</v>
      </c>
    </row>
    <row r="143" spans="1:13" ht="21">
      <c r="A143" s="138"/>
      <c r="B143" s="138"/>
      <c r="C143" s="138">
        <v>2500700655</v>
      </c>
      <c r="D143" s="138" t="s">
        <v>250</v>
      </c>
      <c r="E143" s="138">
        <v>50</v>
      </c>
      <c r="F143" s="138" t="s">
        <v>303</v>
      </c>
      <c r="G143" s="147">
        <v>43800</v>
      </c>
      <c r="H143" s="138">
        <v>5000010129</v>
      </c>
      <c r="I143" s="138">
        <v>2500700655</v>
      </c>
      <c r="J143" s="138">
        <v>2500700655</v>
      </c>
      <c r="K143" s="129">
        <v>-27291.8</v>
      </c>
      <c r="L143" s="138">
        <v>1213010104</v>
      </c>
      <c r="M143" s="59">
        <v>140</v>
      </c>
    </row>
    <row r="144" spans="1:13" ht="21">
      <c r="A144" s="138"/>
      <c r="B144" s="138"/>
      <c r="C144" s="138">
        <v>2500700655</v>
      </c>
      <c r="D144" s="138" t="s">
        <v>250</v>
      </c>
      <c r="E144" s="138">
        <v>50</v>
      </c>
      <c r="F144" s="138" t="s">
        <v>303</v>
      </c>
      <c r="G144" s="147">
        <v>43800</v>
      </c>
      <c r="H144" s="138">
        <v>5000010130</v>
      </c>
      <c r="I144" s="138">
        <v>2500700655</v>
      </c>
      <c r="J144" s="138">
        <v>2500700655</v>
      </c>
      <c r="K144" s="129">
        <v>-27291.8</v>
      </c>
      <c r="L144" s="138">
        <v>1213010104</v>
      </c>
      <c r="M144" s="59">
        <v>141</v>
      </c>
    </row>
    <row r="145" spans="1:13" ht="21">
      <c r="A145" s="138"/>
      <c r="B145" s="138"/>
      <c r="C145" s="138">
        <v>2500700655</v>
      </c>
      <c r="D145" s="138" t="s">
        <v>250</v>
      </c>
      <c r="E145" s="138">
        <v>50</v>
      </c>
      <c r="F145" s="138" t="s">
        <v>303</v>
      </c>
      <c r="G145" s="147">
        <v>43800</v>
      </c>
      <c r="H145" s="138">
        <v>5000010131</v>
      </c>
      <c r="I145" s="138">
        <v>2500700655</v>
      </c>
      <c r="J145" s="138">
        <v>2500700655</v>
      </c>
      <c r="K145" s="129">
        <v>-27291.8</v>
      </c>
      <c r="L145" s="138">
        <v>1213010104</v>
      </c>
      <c r="M145" s="59">
        <v>142</v>
      </c>
    </row>
    <row r="146" spans="1:13" ht="21">
      <c r="A146" s="138"/>
      <c r="B146" s="138"/>
      <c r="C146" s="138">
        <v>2500700655</v>
      </c>
      <c r="D146" s="138" t="s">
        <v>250</v>
      </c>
      <c r="E146" s="138">
        <v>50</v>
      </c>
      <c r="F146" s="138" t="s">
        <v>303</v>
      </c>
      <c r="G146" s="147">
        <v>43800</v>
      </c>
      <c r="H146" s="138">
        <v>5000010132</v>
      </c>
      <c r="I146" s="138">
        <v>2500700655</v>
      </c>
      <c r="J146" s="138">
        <v>2500700655</v>
      </c>
      <c r="K146" s="129">
        <v>-50610.59</v>
      </c>
      <c r="L146" s="138">
        <v>1213010104</v>
      </c>
      <c r="M146" s="59">
        <v>143</v>
      </c>
    </row>
    <row r="147" spans="1:13" ht="21">
      <c r="A147" s="138"/>
      <c r="B147" s="138"/>
      <c r="C147" s="138">
        <v>2500700655</v>
      </c>
      <c r="D147" s="138" t="s">
        <v>250</v>
      </c>
      <c r="E147" s="138">
        <v>50</v>
      </c>
      <c r="F147" s="138" t="s">
        <v>303</v>
      </c>
      <c r="G147" s="147">
        <v>43800</v>
      </c>
      <c r="H147" s="138">
        <v>5000010611</v>
      </c>
      <c r="I147" s="138">
        <v>2500700655</v>
      </c>
      <c r="J147" s="138">
        <v>2500700655</v>
      </c>
      <c r="K147" s="129">
        <v>-27291.8</v>
      </c>
      <c r="L147" s="138">
        <v>1213010104</v>
      </c>
      <c r="M147" s="59">
        <v>144</v>
      </c>
    </row>
    <row r="148" spans="1:13" ht="21">
      <c r="A148" s="138"/>
      <c r="B148" s="138"/>
      <c r="C148" s="138">
        <v>2500700655</v>
      </c>
      <c r="D148" s="138" t="s">
        <v>250</v>
      </c>
      <c r="E148" s="138">
        <v>50</v>
      </c>
      <c r="F148" s="138" t="s">
        <v>303</v>
      </c>
      <c r="G148" s="147">
        <v>43800</v>
      </c>
      <c r="H148" s="138">
        <v>5000010612</v>
      </c>
      <c r="I148" s="138">
        <v>2500700655</v>
      </c>
      <c r="J148" s="138">
        <v>2500700655</v>
      </c>
      <c r="K148" s="129">
        <v>-27291.8</v>
      </c>
      <c r="L148" s="138">
        <v>1213010104</v>
      </c>
      <c r="M148" s="59">
        <v>145</v>
      </c>
    </row>
    <row r="149" spans="1:13" ht="21">
      <c r="A149" s="138"/>
      <c r="B149" s="138"/>
      <c r="C149" s="138">
        <v>2500700655</v>
      </c>
      <c r="D149" s="138" t="s">
        <v>250</v>
      </c>
      <c r="E149" s="138">
        <v>50</v>
      </c>
      <c r="F149" s="138" t="s">
        <v>303</v>
      </c>
      <c r="G149" s="147">
        <v>43800</v>
      </c>
      <c r="H149" s="138">
        <v>5000010613</v>
      </c>
      <c r="I149" s="138">
        <v>2500700655</v>
      </c>
      <c r="J149" s="138">
        <v>2500700655</v>
      </c>
      <c r="K149" s="129">
        <v>-27291.8</v>
      </c>
      <c r="L149" s="138">
        <v>1213010104</v>
      </c>
      <c r="M149" s="59">
        <v>146</v>
      </c>
    </row>
    <row r="150" spans="1:13" ht="21">
      <c r="A150" s="138"/>
      <c r="B150" s="138"/>
      <c r="C150" s="138">
        <v>2500700655</v>
      </c>
      <c r="D150" s="138" t="s">
        <v>250</v>
      </c>
      <c r="E150" s="138">
        <v>50</v>
      </c>
      <c r="F150" s="138" t="s">
        <v>303</v>
      </c>
      <c r="G150" s="147">
        <v>43800</v>
      </c>
      <c r="H150" s="138">
        <v>5000010614</v>
      </c>
      <c r="I150" s="138">
        <v>2500700655</v>
      </c>
      <c r="J150" s="138">
        <v>2500700655</v>
      </c>
      <c r="K150" s="129">
        <v>-27291.8</v>
      </c>
      <c r="L150" s="138">
        <v>1213010104</v>
      </c>
      <c r="M150" s="59">
        <v>147</v>
      </c>
    </row>
    <row r="151" spans="1:13" ht="21">
      <c r="A151" s="138"/>
      <c r="B151" s="138"/>
      <c r="C151" s="138">
        <v>2500700655</v>
      </c>
      <c r="D151" s="138" t="s">
        <v>250</v>
      </c>
      <c r="E151" s="138">
        <v>50</v>
      </c>
      <c r="F151" s="138" t="s">
        <v>303</v>
      </c>
      <c r="G151" s="147">
        <v>43800</v>
      </c>
      <c r="H151" s="138">
        <v>5000010615</v>
      </c>
      <c r="I151" s="138">
        <v>2500700655</v>
      </c>
      <c r="J151" s="138">
        <v>2500700655</v>
      </c>
      <c r="K151" s="129">
        <v>-27291.8</v>
      </c>
      <c r="L151" s="138">
        <v>1213010104</v>
      </c>
      <c r="M151" s="59">
        <v>148</v>
      </c>
    </row>
    <row r="152" spans="1:13" ht="21">
      <c r="A152" s="138"/>
      <c r="B152" s="138"/>
      <c r="C152" s="138">
        <v>2500700655</v>
      </c>
      <c r="D152" s="138" t="s">
        <v>250</v>
      </c>
      <c r="E152" s="138">
        <v>50</v>
      </c>
      <c r="F152" s="138" t="s">
        <v>303</v>
      </c>
      <c r="G152" s="147">
        <v>43800</v>
      </c>
      <c r="H152" s="138">
        <v>5000010616</v>
      </c>
      <c r="I152" s="138">
        <v>2500700655</v>
      </c>
      <c r="J152" s="138">
        <v>2500700655</v>
      </c>
      <c r="K152" s="129">
        <v>-27291.8</v>
      </c>
      <c r="L152" s="138">
        <v>1213010104</v>
      </c>
      <c r="M152" s="59">
        <v>149</v>
      </c>
    </row>
    <row r="153" spans="1:13" ht="21">
      <c r="A153" s="138"/>
      <c r="B153" s="138"/>
      <c r="C153" s="138">
        <v>2500700655</v>
      </c>
      <c r="D153" s="138" t="s">
        <v>250</v>
      </c>
      <c r="E153" s="138">
        <v>50</v>
      </c>
      <c r="F153" s="138" t="s">
        <v>303</v>
      </c>
      <c r="G153" s="147">
        <v>43800</v>
      </c>
      <c r="H153" s="138">
        <v>5000010617</v>
      </c>
      <c r="I153" s="138">
        <v>2500700655</v>
      </c>
      <c r="J153" s="138">
        <v>2500700655</v>
      </c>
      <c r="K153" s="129">
        <v>-27291.8</v>
      </c>
      <c r="L153" s="138">
        <v>1213010104</v>
      </c>
      <c r="M153" s="59">
        <v>150</v>
      </c>
    </row>
    <row r="154" spans="1:13" ht="21">
      <c r="A154" s="138"/>
      <c r="B154" s="138"/>
      <c r="C154" s="138">
        <v>2500700655</v>
      </c>
      <c r="D154" s="138" t="s">
        <v>250</v>
      </c>
      <c r="E154" s="138">
        <v>50</v>
      </c>
      <c r="F154" s="138" t="s">
        <v>303</v>
      </c>
      <c r="G154" s="147">
        <v>43800</v>
      </c>
      <c r="H154" s="138">
        <v>5000010618</v>
      </c>
      <c r="I154" s="138">
        <v>2500700655</v>
      </c>
      <c r="J154" s="138">
        <v>2500700655</v>
      </c>
      <c r="K154" s="129">
        <v>-27291.8</v>
      </c>
      <c r="L154" s="138">
        <v>1213010104</v>
      </c>
      <c r="M154" s="59">
        <v>151</v>
      </c>
    </row>
    <row r="155" spans="1:13" ht="21">
      <c r="A155" s="138"/>
      <c r="B155" s="138"/>
      <c r="C155" s="138">
        <v>2500700655</v>
      </c>
      <c r="D155" s="138" t="s">
        <v>250</v>
      </c>
      <c r="E155" s="138">
        <v>50</v>
      </c>
      <c r="F155" s="138" t="s">
        <v>303</v>
      </c>
      <c r="G155" s="147">
        <v>43800</v>
      </c>
      <c r="H155" s="138">
        <v>5000010619</v>
      </c>
      <c r="I155" s="138">
        <v>2500700655</v>
      </c>
      <c r="J155" s="138">
        <v>2500700655</v>
      </c>
      <c r="K155" s="129">
        <v>-27291.8</v>
      </c>
      <c r="L155" s="138">
        <v>1213010104</v>
      </c>
      <c r="M155" s="59">
        <v>152</v>
      </c>
    </row>
    <row r="156" spans="1:13" ht="21">
      <c r="A156" s="138"/>
      <c r="B156" s="138"/>
      <c r="C156" s="138">
        <v>2500700655</v>
      </c>
      <c r="D156" s="138" t="s">
        <v>250</v>
      </c>
      <c r="E156" s="138">
        <v>50</v>
      </c>
      <c r="F156" s="138" t="s">
        <v>303</v>
      </c>
      <c r="G156" s="147">
        <v>43800</v>
      </c>
      <c r="H156" s="138">
        <v>5000010620</v>
      </c>
      <c r="I156" s="138">
        <v>2500700655</v>
      </c>
      <c r="J156" s="138">
        <v>2500700655</v>
      </c>
      <c r="K156" s="129">
        <v>-27291.8</v>
      </c>
      <c r="L156" s="138">
        <v>1213010104</v>
      </c>
      <c r="M156" s="59">
        <v>153</v>
      </c>
    </row>
    <row r="157" spans="1:13" ht="21">
      <c r="A157" s="138"/>
      <c r="B157" s="138"/>
      <c r="C157" s="138">
        <v>2500700655</v>
      </c>
      <c r="D157" s="138" t="s">
        <v>250</v>
      </c>
      <c r="E157" s="138">
        <v>50</v>
      </c>
      <c r="F157" s="138" t="s">
        <v>303</v>
      </c>
      <c r="G157" s="147">
        <v>43800</v>
      </c>
      <c r="H157" s="138">
        <v>5000010621</v>
      </c>
      <c r="I157" s="138">
        <v>2500700655</v>
      </c>
      <c r="J157" s="138">
        <v>2500700655</v>
      </c>
      <c r="K157" s="129">
        <v>-27291.8</v>
      </c>
      <c r="L157" s="138">
        <v>1213010104</v>
      </c>
      <c r="M157" s="59">
        <v>154</v>
      </c>
    </row>
    <row r="158" spans="1:13" ht="21">
      <c r="A158" s="138"/>
      <c r="B158" s="138"/>
      <c r="C158" s="138">
        <v>2500700655</v>
      </c>
      <c r="D158" s="138" t="s">
        <v>250</v>
      </c>
      <c r="E158" s="138">
        <v>50</v>
      </c>
      <c r="F158" s="138" t="s">
        <v>303</v>
      </c>
      <c r="G158" s="147">
        <v>43800</v>
      </c>
      <c r="H158" s="138">
        <v>5000010622</v>
      </c>
      <c r="I158" s="138">
        <v>2500700655</v>
      </c>
      <c r="J158" s="138">
        <v>2500700655</v>
      </c>
      <c r="K158" s="129">
        <v>-27291.8</v>
      </c>
      <c r="L158" s="138">
        <v>1213010104</v>
      </c>
      <c r="M158" s="59">
        <v>155</v>
      </c>
    </row>
    <row r="159" spans="1:13" ht="21">
      <c r="A159" s="138"/>
      <c r="B159" s="138"/>
      <c r="C159" s="138">
        <v>2500700655</v>
      </c>
      <c r="D159" s="138" t="s">
        <v>250</v>
      </c>
      <c r="E159" s="138">
        <v>50</v>
      </c>
      <c r="F159" s="138" t="s">
        <v>303</v>
      </c>
      <c r="G159" s="147">
        <v>43800</v>
      </c>
      <c r="H159" s="138">
        <v>5000010623</v>
      </c>
      <c r="I159" s="138">
        <v>2500700655</v>
      </c>
      <c r="J159" s="138">
        <v>2500700655</v>
      </c>
      <c r="K159" s="129">
        <v>-27291.8</v>
      </c>
      <c r="L159" s="138">
        <v>1213010104</v>
      </c>
      <c r="M159" s="59">
        <v>156</v>
      </c>
    </row>
    <row r="160" spans="1:13" ht="21">
      <c r="A160" s="138"/>
      <c r="B160" s="138"/>
      <c r="C160" s="138">
        <v>2500700655</v>
      </c>
      <c r="D160" s="138" t="s">
        <v>250</v>
      </c>
      <c r="E160" s="138">
        <v>50</v>
      </c>
      <c r="F160" s="138" t="s">
        <v>303</v>
      </c>
      <c r="G160" s="147">
        <v>43800</v>
      </c>
      <c r="H160" s="138">
        <v>5000010624</v>
      </c>
      <c r="I160" s="138">
        <v>2500700655</v>
      </c>
      <c r="J160" s="138">
        <v>2500700655</v>
      </c>
      <c r="K160" s="129">
        <v>-27291.8</v>
      </c>
      <c r="L160" s="138">
        <v>1213010104</v>
      </c>
      <c r="M160" s="59">
        <v>157</v>
      </c>
    </row>
    <row r="161" spans="1:13" ht="21">
      <c r="A161" s="138"/>
      <c r="B161" s="138"/>
      <c r="C161" s="138">
        <v>2500700655</v>
      </c>
      <c r="D161" s="138" t="s">
        <v>250</v>
      </c>
      <c r="E161" s="138">
        <v>50</v>
      </c>
      <c r="F161" s="138" t="s">
        <v>303</v>
      </c>
      <c r="G161" s="147">
        <v>43800</v>
      </c>
      <c r="H161" s="138">
        <v>5000010625</v>
      </c>
      <c r="I161" s="138">
        <v>2500700655</v>
      </c>
      <c r="J161" s="138">
        <v>2500700655</v>
      </c>
      <c r="K161" s="129">
        <v>-27291.8</v>
      </c>
      <c r="L161" s="138">
        <v>1213010104</v>
      </c>
      <c r="M161" s="59">
        <v>158</v>
      </c>
    </row>
    <row r="162" spans="1:13" ht="21">
      <c r="A162" s="138"/>
      <c r="B162" s="138"/>
      <c r="C162" s="138">
        <v>2500700655</v>
      </c>
      <c r="D162" s="138" t="s">
        <v>250</v>
      </c>
      <c r="E162" s="138">
        <v>50</v>
      </c>
      <c r="F162" s="138" t="s">
        <v>303</v>
      </c>
      <c r="G162" s="147">
        <v>43800</v>
      </c>
      <c r="H162" s="138">
        <v>5000010626</v>
      </c>
      <c r="I162" s="138">
        <v>2500700655</v>
      </c>
      <c r="J162" s="138">
        <v>2500700655</v>
      </c>
      <c r="K162" s="129">
        <v>-27291.8</v>
      </c>
      <c r="L162" s="138">
        <v>1213010104</v>
      </c>
      <c r="M162" s="59">
        <v>159</v>
      </c>
    </row>
    <row r="163" spans="1:13" ht="21">
      <c r="A163" s="138"/>
      <c r="B163" s="138"/>
      <c r="C163" s="138">
        <v>2500700655</v>
      </c>
      <c r="D163" s="138" t="s">
        <v>250</v>
      </c>
      <c r="E163" s="138">
        <v>50</v>
      </c>
      <c r="F163" s="138" t="s">
        <v>303</v>
      </c>
      <c r="G163" s="147">
        <v>43800</v>
      </c>
      <c r="H163" s="138">
        <v>5000010627</v>
      </c>
      <c r="I163" s="138">
        <v>2500700655</v>
      </c>
      <c r="J163" s="138">
        <v>2500700655</v>
      </c>
      <c r="K163" s="129">
        <v>-27291.8</v>
      </c>
      <c r="L163" s="138">
        <v>1213010104</v>
      </c>
      <c r="M163" s="59">
        <v>160</v>
      </c>
    </row>
    <row r="164" spans="1:13" ht="21">
      <c r="A164" s="138"/>
      <c r="B164" s="138"/>
      <c r="C164" s="138">
        <v>2500700655</v>
      </c>
      <c r="D164" s="138" t="s">
        <v>250</v>
      </c>
      <c r="E164" s="138">
        <v>50</v>
      </c>
      <c r="F164" s="138" t="s">
        <v>303</v>
      </c>
      <c r="G164" s="147">
        <v>43800</v>
      </c>
      <c r="H164" s="138">
        <v>5000010628</v>
      </c>
      <c r="I164" s="138">
        <v>2500700655</v>
      </c>
      <c r="J164" s="138">
        <v>2500700655</v>
      </c>
      <c r="K164" s="129">
        <v>-27291.8</v>
      </c>
      <c r="L164" s="138">
        <v>1213010104</v>
      </c>
      <c r="M164" s="59">
        <v>161</v>
      </c>
    </row>
    <row r="165" spans="1:13" ht="21">
      <c r="A165" s="138"/>
      <c r="B165" s="138"/>
      <c r="C165" s="138">
        <v>2500700655</v>
      </c>
      <c r="D165" s="138" t="s">
        <v>250</v>
      </c>
      <c r="E165" s="138">
        <v>50</v>
      </c>
      <c r="F165" s="138" t="s">
        <v>303</v>
      </c>
      <c r="G165" s="147">
        <v>43800</v>
      </c>
      <c r="H165" s="138">
        <v>5000010629</v>
      </c>
      <c r="I165" s="138">
        <v>2500700655</v>
      </c>
      <c r="J165" s="138">
        <v>2500700655</v>
      </c>
      <c r="K165" s="129">
        <v>-27291.8</v>
      </c>
      <c r="L165" s="138">
        <v>1213010104</v>
      </c>
      <c r="M165" s="59">
        <v>162</v>
      </c>
    </row>
    <row r="166" spans="1:13" ht="21">
      <c r="A166" s="138"/>
      <c r="B166" s="138"/>
      <c r="C166" s="138">
        <v>2500700655</v>
      </c>
      <c r="D166" s="138" t="s">
        <v>250</v>
      </c>
      <c r="E166" s="138">
        <v>50</v>
      </c>
      <c r="F166" s="138" t="s">
        <v>303</v>
      </c>
      <c r="G166" s="147">
        <v>43800</v>
      </c>
      <c r="H166" s="138">
        <v>5000010630</v>
      </c>
      <c r="I166" s="138">
        <v>2500700655</v>
      </c>
      <c r="J166" s="138">
        <v>2500700655</v>
      </c>
      <c r="K166" s="129">
        <v>-27291.79</v>
      </c>
      <c r="L166" s="138">
        <v>1213010104</v>
      </c>
      <c r="M166" s="59">
        <v>163</v>
      </c>
    </row>
    <row r="167" spans="1:13" ht="21">
      <c r="A167" s="138"/>
      <c r="B167" s="138"/>
      <c r="C167" s="138">
        <v>2500700655</v>
      </c>
      <c r="D167" s="138" t="s">
        <v>250</v>
      </c>
      <c r="E167" s="138">
        <v>50</v>
      </c>
      <c r="F167" s="138" t="s">
        <v>303</v>
      </c>
      <c r="G167" s="147">
        <v>43800</v>
      </c>
      <c r="H167" s="138">
        <v>5000010631</v>
      </c>
      <c r="I167" s="138">
        <v>2500700655</v>
      </c>
      <c r="J167" s="138">
        <v>2500700655</v>
      </c>
      <c r="K167" s="129">
        <v>-27291.79</v>
      </c>
      <c r="L167" s="138">
        <v>1213010104</v>
      </c>
      <c r="M167" s="59">
        <v>164</v>
      </c>
    </row>
    <row r="168" spans="1:13" ht="21">
      <c r="A168" s="138"/>
      <c r="B168" s="138"/>
      <c r="C168" s="138">
        <v>2500700655</v>
      </c>
      <c r="D168" s="138" t="s">
        <v>250</v>
      </c>
      <c r="E168" s="138">
        <v>50</v>
      </c>
      <c r="F168" s="138" t="s">
        <v>303</v>
      </c>
      <c r="G168" s="147">
        <v>43800</v>
      </c>
      <c r="H168" s="138">
        <v>5000010632</v>
      </c>
      <c r="I168" s="138">
        <v>2500700655</v>
      </c>
      <c r="J168" s="138">
        <v>2500700655</v>
      </c>
      <c r="K168" s="129">
        <v>-27291.81</v>
      </c>
      <c r="L168" s="138">
        <v>1213010104</v>
      </c>
      <c r="M168" s="59">
        <v>165</v>
      </c>
    </row>
    <row r="169" spans="1:13" ht="21">
      <c r="A169" s="138"/>
      <c r="B169" s="138"/>
      <c r="C169" s="138">
        <v>2500700655</v>
      </c>
      <c r="D169" s="138" t="s">
        <v>250</v>
      </c>
      <c r="E169" s="138">
        <v>50</v>
      </c>
      <c r="F169" s="138" t="s">
        <v>303</v>
      </c>
      <c r="G169" s="147">
        <v>43800</v>
      </c>
      <c r="H169" s="138">
        <v>5000010633</v>
      </c>
      <c r="I169" s="138">
        <v>2500700655</v>
      </c>
      <c r="J169" s="138">
        <v>2500700655</v>
      </c>
      <c r="K169" s="129">
        <v>-27291.79</v>
      </c>
      <c r="L169" s="138">
        <v>1213010104</v>
      </c>
      <c r="M169" s="59">
        <v>166</v>
      </c>
    </row>
    <row r="170" spans="1:13" ht="21">
      <c r="A170" s="138"/>
      <c r="B170" s="138"/>
      <c r="C170" s="138">
        <v>2500700655</v>
      </c>
      <c r="D170" s="138" t="s">
        <v>250</v>
      </c>
      <c r="E170" s="138">
        <v>50</v>
      </c>
      <c r="F170" s="138" t="s">
        <v>303</v>
      </c>
      <c r="G170" s="147">
        <v>43800</v>
      </c>
      <c r="H170" s="138">
        <v>5000010634</v>
      </c>
      <c r="I170" s="138">
        <v>2500700655</v>
      </c>
      <c r="J170" s="138">
        <v>2500700655</v>
      </c>
      <c r="K170" s="129">
        <v>-27291.81</v>
      </c>
      <c r="L170" s="138">
        <v>1213010104</v>
      </c>
      <c r="M170" s="59">
        <v>167</v>
      </c>
    </row>
    <row r="171" spans="1:13" ht="21">
      <c r="A171" s="138"/>
      <c r="B171" s="138"/>
      <c r="C171" s="138">
        <v>2500700655</v>
      </c>
      <c r="D171" s="138" t="s">
        <v>250</v>
      </c>
      <c r="E171" s="138">
        <v>50</v>
      </c>
      <c r="F171" s="138" t="s">
        <v>303</v>
      </c>
      <c r="G171" s="147">
        <v>43800</v>
      </c>
      <c r="H171" s="138">
        <v>5000010635</v>
      </c>
      <c r="I171" s="138">
        <v>2500700655</v>
      </c>
      <c r="J171" s="138">
        <v>2500700655</v>
      </c>
      <c r="K171" s="129">
        <v>-27291.79</v>
      </c>
      <c r="L171" s="138">
        <v>1213010104</v>
      </c>
      <c r="M171" s="59">
        <v>168</v>
      </c>
    </row>
    <row r="172" spans="1:13" ht="21">
      <c r="A172" s="138"/>
      <c r="B172" s="138"/>
      <c r="C172" s="138">
        <v>2500700655</v>
      </c>
      <c r="D172" s="138" t="s">
        <v>250</v>
      </c>
      <c r="E172" s="138">
        <v>50</v>
      </c>
      <c r="F172" s="138" t="s">
        <v>303</v>
      </c>
      <c r="G172" s="147">
        <v>43800</v>
      </c>
      <c r="H172" s="138">
        <v>5000010636</v>
      </c>
      <c r="I172" s="138">
        <v>2500700655</v>
      </c>
      <c r="J172" s="138">
        <v>2500700655</v>
      </c>
      <c r="K172" s="129">
        <v>-27291.81</v>
      </c>
      <c r="L172" s="138">
        <v>1213010104</v>
      </c>
      <c r="M172" s="59">
        <v>169</v>
      </c>
    </row>
    <row r="173" spans="1:13" ht="21">
      <c r="A173" s="138"/>
      <c r="B173" s="138"/>
      <c r="C173" s="138">
        <v>2500700655</v>
      </c>
      <c r="D173" s="138" t="s">
        <v>250</v>
      </c>
      <c r="E173" s="138">
        <v>50</v>
      </c>
      <c r="F173" s="138" t="s">
        <v>303</v>
      </c>
      <c r="G173" s="147">
        <v>43800</v>
      </c>
      <c r="H173" s="138">
        <v>5000010637</v>
      </c>
      <c r="I173" s="138">
        <v>2500700655</v>
      </c>
      <c r="J173" s="138">
        <v>2500700655</v>
      </c>
      <c r="K173" s="129">
        <v>-27291.81</v>
      </c>
      <c r="L173" s="138">
        <v>1213010104</v>
      </c>
      <c r="M173" s="59">
        <v>170</v>
      </c>
    </row>
    <row r="174" spans="1:13" ht="21">
      <c r="A174" s="138"/>
      <c r="B174" s="138"/>
      <c r="C174" s="138">
        <v>2500700655</v>
      </c>
      <c r="D174" s="138" t="s">
        <v>250</v>
      </c>
      <c r="E174" s="138">
        <v>50</v>
      </c>
      <c r="F174" s="138" t="s">
        <v>303</v>
      </c>
      <c r="G174" s="147">
        <v>43800</v>
      </c>
      <c r="H174" s="138">
        <v>5000010638</v>
      </c>
      <c r="I174" s="138">
        <v>2500700655</v>
      </c>
      <c r="J174" s="138">
        <v>2500700655</v>
      </c>
      <c r="K174" s="129">
        <v>-27291.79</v>
      </c>
      <c r="L174" s="138">
        <v>1213010104</v>
      </c>
      <c r="M174" s="59">
        <v>171</v>
      </c>
    </row>
    <row r="175" spans="1:13" ht="21">
      <c r="A175" s="138"/>
      <c r="B175" s="138"/>
      <c r="C175" s="138">
        <v>2500700655</v>
      </c>
      <c r="D175" s="138" t="s">
        <v>250</v>
      </c>
      <c r="E175" s="138">
        <v>50</v>
      </c>
      <c r="F175" s="138" t="s">
        <v>303</v>
      </c>
      <c r="G175" s="147">
        <v>43800</v>
      </c>
      <c r="H175" s="138">
        <v>5000010639</v>
      </c>
      <c r="I175" s="138">
        <v>2500700655</v>
      </c>
      <c r="J175" s="138">
        <v>2500700655</v>
      </c>
      <c r="K175" s="129">
        <v>-27291.81</v>
      </c>
      <c r="L175" s="138">
        <v>1213010104</v>
      </c>
      <c r="M175" s="59">
        <v>172</v>
      </c>
    </row>
    <row r="176" spans="1:13" ht="21">
      <c r="A176" s="138"/>
      <c r="B176" s="138"/>
      <c r="C176" s="138">
        <v>2500700655</v>
      </c>
      <c r="D176" s="138" t="s">
        <v>250</v>
      </c>
      <c r="E176" s="138">
        <v>50</v>
      </c>
      <c r="F176" s="138" t="s">
        <v>303</v>
      </c>
      <c r="G176" s="147">
        <v>43800</v>
      </c>
      <c r="H176" s="138">
        <v>5000010640</v>
      </c>
      <c r="I176" s="138">
        <v>2500700655</v>
      </c>
      <c r="J176" s="138">
        <v>2500700655</v>
      </c>
      <c r="K176" s="129">
        <v>-27291.79</v>
      </c>
      <c r="L176" s="138">
        <v>1213010104</v>
      </c>
      <c r="M176" s="59">
        <v>173</v>
      </c>
    </row>
    <row r="177" spans="1:13" ht="21">
      <c r="A177" s="138"/>
      <c r="B177" s="138"/>
      <c r="C177" s="138">
        <v>2500700655</v>
      </c>
      <c r="D177" s="138" t="s">
        <v>250</v>
      </c>
      <c r="E177" s="138">
        <v>50</v>
      </c>
      <c r="F177" s="138" t="s">
        <v>303</v>
      </c>
      <c r="G177" s="147">
        <v>43800</v>
      </c>
      <c r="H177" s="138">
        <v>5000010641</v>
      </c>
      <c r="I177" s="138">
        <v>2500700655</v>
      </c>
      <c r="J177" s="138">
        <v>2500700655</v>
      </c>
      <c r="K177" s="129">
        <v>-27291.79</v>
      </c>
      <c r="L177" s="138">
        <v>1213010104</v>
      </c>
      <c r="M177" s="59">
        <v>174</v>
      </c>
    </row>
    <row r="178" spans="1:13" ht="21">
      <c r="A178" s="138"/>
      <c r="B178" s="138"/>
      <c r="C178" s="138">
        <v>2500700655</v>
      </c>
      <c r="D178" s="138" t="s">
        <v>250</v>
      </c>
      <c r="E178" s="138">
        <v>50</v>
      </c>
      <c r="F178" s="138" t="s">
        <v>303</v>
      </c>
      <c r="G178" s="147">
        <v>43800</v>
      </c>
      <c r="H178" s="138">
        <v>5000010642</v>
      </c>
      <c r="I178" s="138">
        <v>2500700655</v>
      </c>
      <c r="J178" s="138">
        <v>2500700655</v>
      </c>
      <c r="K178" s="129">
        <v>-27291.81</v>
      </c>
      <c r="L178" s="138">
        <v>1213010104</v>
      </c>
      <c r="M178" s="59">
        <v>175</v>
      </c>
    </row>
    <row r="179" spans="1:13" ht="21">
      <c r="A179" s="138"/>
      <c r="B179" s="138"/>
      <c r="C179" s="138">
        <v>2500700655</v>
      </c>
      <c r="D179" s="138" t="s">
        <v>250</v>
      </c>
      <c r="E179" s="138">
        <v>50</v>
      </c>
      <c r="F179" s="138" t="s">
        <v>303</v>
      </c>
      <c r="G179" s="147">
        <v>43800</v>
      </c>
      <c r="H179" s="138">
        <v>5000010643</v>
      </c>
      <c r="I179" s="138">
        <v>2500700655</v>
      </c>
      <c r="J179" s="138">
        <v>2500700655</v>
      </c>
      <c r="K179" s="129">
        <v>-27291.79</v>
      </c>
      <c r="L179" s="138">
        <v>1213010104</v>
      </c>
      <c r="M179" s="59">
        <v>176</v>
      </c>
    </row>
    <row r="180" spans="1:13" ht="21">
      <c r="A180" s="138"/>
      <c r="B180" s="138"/>
      <c r="C180" s="138">
        <v>2500700655</v>
      </c>
      <c r="D180" s="138" t="s">
        <v>250</v>
      </c>
      <c r="E180" s="138">
        <v>50</v>
      </c>
      <c r="F180" s="138" t="s">
        <v>303</v>
      </c>
      <c r="G180" s="147">
        <v>43800</v>
      </c>
      <c r="H180" s="138">
        <v>5000010644</v>
      </c>
      <c r="I180" s="138">
        <v>2500700655</v>
      </c>
      <c r="J180" s="138">
        <v>2500700655</v>
      </c>
      <c r="K180" s="129">
        <v>-27291.81</v>
      </c>
      <c r="L180" s="138">
        <v>1213010104</v>
      </c>
      <c r="M180" s="59">
        <v>177</v>
      </c>
    </row>
    <row r="181" spans="1:13" ht="21">
      <c r="A181" s="138"/>
      <c r="B181" s="138"/>
      <c r="C181" s="138">
        <v>2500700655</v>
      </c>
      <c r="D181" s="138" t="s">
        <v>250</v>
      </c>
      <c r="E181" s="138">
        <v>50</v>
      </c>
      <c r="F181" s="138" t="s">
        <v>303</v>
      </c>
      <c r="G181" s="147">
        <v>43800</v>
      </c>
      <c r="H181" s="138">
        <v>5000010645</v>
      </c>
      <c r="I181" s="138">
        <v>2500700655</v>
      </c>
      <c r="J181" s="138">
        <v>2500700655</v>
      </c>
      <c r="K181" s="129">
        <v>-27291.79</v>
      </c>
      <c r="L181" s="138">
        <v>1213010104</v>
      </c>
      <c r="M181" s="59">
        <v>178</v>
      </c>
    </row>
    <row r="182" spans="1:13" ht="21">
      <c r="A182" s="138"/>
      <c r="B182" s="138"/>
      <c r="C182" s="138">
        <v>2500700655</v>
      </c>
      <c r="D182" s="138" t="s">
        <v>250</v>
      </c>
      <c r="E182" s="138">
        <v>50</v>
      </c>
      <c r="F182" s="138" t="s">
        <v>303</v>
      </c>
      <c r="G182" s="147">
        <v>43800</v>
      </c>
      <c r="H182" s="138">
        <v>5000010646</v>
      </c>
      <c r="I182" s="138">
        <v>2500700655</v>
      </c>
      <c r="J182" s="138">
        <v>2500700655</v>
      </c>
      <c r="K182" s="129">
        <v>-27291.81</v>
      </c>
      <c r="L182" s="138">
        <v>1213010104</v>
      </c>
      <c r="M182" s="59">
        <v>179</v>
      </c>
    </row>
    <row r="183" spans="1:13" ht="21">
      <c r="A183" s="138"/>
      <c r="B183" s="138"/>
      <c r="C183" s="138">
        <v>2500700655</v>
      </c>
      <c r="D183" s="138" t="s">
        <v>250</v>
      </c>
      <c r="E183" s="138">
        <v>50</v>
      </c>
      <c r="F183" s="138" t="s">
        <v>303</v>
      </c>
      <c r="G183" s="147">
        <v>43800</v>
      </c>
      <c r="H183" s="138">
        <v>5000010647</v>
      </c>
      <c r="I183" s="138">
        <v>2500700655</v>
      </c>
      <c r="J183" s="138">
        <v>2500700655</v>
      </c>
      <c r="K183" s="129">
        <v>-27291.79</v>
      </c>
      <c r="L183" s="138">
        <v>1213010104</v>
      </c>
      <c r="M183" s="59">
        <v>180</v>
      </c>
    </row>
    <row r="184" spans="1:13" ht="21">
      <c r="A184" s="138"/>
      <c r="B184" s="138"/>
      <c r="C184" s="138">
        <v>2500700655</v>
      </c>
      <c r="D184" s="138" t="s">
        <v>250</v>
      </c>
      <c r="E184" s="138">
        <v>50</v>
      </c>
      <c r="F184" s="138" t="s">
        <v>303</v>
      </c>
      <c r="G184" s="147">
        <v>43800</v>
      </c>
      <c r="H184" s="138">
        <v>5000010648</v>
      </c>
      <c r="I184" s="138">
        <v>2500700655</v>
      </c>
      <c r="J184" s="138">
        <v>2500700655</v>
      </c>
      <c r="K184" s="129">
        <v>-27291.81</v>
      </c>
      <c r="L184" s="138">
        <v>1213010104</v>
      </c>
      <c r="M184" s="59">
        <v>181</v>
      </c>
    </row>
    <row r="185" spans="1:13" ht="21">
      <c r="A185" s="138"/>
      <c r="B185" s="138"/>
      <c r="C185" s="138">
        <v>2500700655</v>
      </c>
      <c r="D185" s="138" t="s">
        <v>250</v>
      </c>
      <c r="E185" s="138">
        <v>50</v>
      </c>
      <c r="F185" s="138" t="s">
        <v>303</v>
      </c>
      <c r="G185" s="147">
        <v>43800</v>
      </c>
      <c r="H185" s="138">
        <v>5000010649</v>
      </c>
      <c r="I185" s="138">
        <v>2500700655</v>
      </c>
      <c r="J185" s="138">
        <v>2500700655</v>
      </c>
      <c r="K185" s="129">
        <v>-27291.79</v>
      </c>
      <c r="L185" s="138">
        <v>1213010104</v>
      </c>
      <c r="M185" s="59">
        <v>182</v>
      </c>
    </row>
    <row r="186" spans="1:13" ht="21">
      <c r="A186" s="138"/>
      <c r="B186" s="138"/>
      <c r="C186" s="138">
        <v>2500700655</v>
      </c>
      <c r="D186" s="138" t="s">
        <v>250</v>
      </c>
      <c r="E186" s="138">
        <v>50</v>
      </c>
      <c r="F186" s="138" t="s">
        <v>303</v>
      </c>
      <c r="G186" s="147">
        <v>43800</v>
      </c>
      <c r="H186" s="138">
        <v>5000010650</v>
      </c>
      <c r="I186" s="138">
        <v>2500700655</v>
      </c>
      <c r="J186" s="138">
        <v>2500700655</v>
      </c>
      <c r="K186" s="129">
        <v>-68716.34</v>
      </c>
      <c r="L186" s="138">
        <v>1213010104</v>
      </c>
      <c r="M186" s="59">
        <v>183</v>
      </c>
    </row>
    <row r="187" spans="1:13" ht="21">
      <c r="A187" s="138"/>
      <c r="B187" s="138"/>
      <c r="C187" s="138">
        <v>2500700655</v>
      </c>
      <c r="D187" s="138" t="s">
        <v>250</v>
      </c>
      <c r="E187" s="138">
        <v>50</v>
      </c>
      <c r="F187" s="138" t="s">
        <v>303</v>
      </c>
      <c r="G187" s="147">
        <v>43800</v>
      </c>
      <c r="H187" s="138">
        <v>5000010651</v>
      </c>
      <c r="I187" s="138">
        <v>2500700655</v>
      </c>
      <c r="J187" s="138">
        <v>2500700655</v>
      </c>
      <c r="K187" s="129">
        <v>-68716.34</v>
      </c>
      <c r="L187" s="138">
        <v>1213010104</v>
      </c>
      <c r="M187" s="59">
        <v>184</v>
      </c>
    </row>
    <row r="188" spans="1:13" ht="21">
      <c r="A188" s="138"/>
      <c r="B188" s="138"/>
      <c r="C188" s="138">
        <v>2500700655</v>
      </c>
      <c r="D188" s="138" t="s">
        <v>250</v>
      </c>
      <c r="E188" s="138">
        <v>50</v>
      </c>
      <c r="F188" s="138" t="s">
        <v>303</v>
      </c>
      <c r="G188" s="147">
        <v>43800</v>
      </c>
      <c r="H188" s="138">
        <v>5000010652</v>
      </c>
      <c r="I188" s="138">
        <v>2500700655</v>
      </c>
      <c r="J188" s="138">
        <v>2500700655</v>
      </c>
      <c r="K188" s="129">
        <v>-68716.34</v>
      </c>
      <c r="L188" s="138">
        <v>1213010104</v>
      </c>
      <c r="M188" s="59">
        <v>185</v>
      </c>
    </row>
    <row r="189" spans="1:13" ht="21">
      <c r="A189" s="138"/>
      <c r="B189" s="138"/>
      <c r="C189" s="138">
        <v>2500700655</v>
      </c>
      <c r="D189" s="138" t="s">
        <v>250</v>
      </c>
      <c r="E189" s="138">
        <v>50</v>
      </c>
      <c r="F189" s="138" t="s">
        <v>303</v>
      </c>
      <c r="G189" s="147">
        <v>43800</v>
      </c>
      <c r="H189" s="138">
        <v>5000010653</v>
      </c>
      <c r="I189" s="138">
        <v>2500700655</v>
      </c>
      <c r="J189" s="138">
        <v>2500700655</v>
      </c>
      <c r="K189" s="129">
        <v>-68716.34</v>
      </c>
      <c r="L189" s="138">
        <v>1213010104</v>
      </c>
      <c r="M189" s="59">
        <v>186</v>
      </c>
    </row>
    <row r="190" spans="1:13" ht="21">
      <c r="A190" s="138"/>
      <c r="B190" s="138"/>
      <c r="C190" s="138">
        <v>2500700655</v>
      </c>
      <c r="D190" s="138" t="s">
        <v>250</v>
      </c>
      <c r="E190" s="138">
        <v>50</v>
      </c>
      <c r="F190" s="138" t="s">
        <v>303</v>
      </c>
      <c r="G190" s="147">
        <v>43800</v>
      </c>
      <c r="H190" s="138">
        <v>5000010654</v>
      </c>
      <c r="I190" s="138">
        <v>2500700655</v>
      </c>
      <c r="J190" s="138">
        <v>2500700655</v>
      </c>
      <c r="K190" s="129">
        <v>-68716.34</v>
      </c>
      <c r="L190" s="138">
        <v>1213010104</v>
      </c>
      <c r="M190" s="59">
        <v>187</v>
      </c>
    </row>
    <row r="191" spans="1:13" ht="21">
      <c r="A191" s="138"/>
      <c r="B191" s="138"/>
      <c r="C191" s="138">
        <v>2500700655</v>
      </c>
      <c r="D191" s="138" t="s">
        <v>250</v>
      </c>
      <c r="E191" s="138">
        <v>50</v>
      </c>
      <c r="F191" s="138" t="s">
        <v>303</v>
      </c>
      <c r="G191" s="147">
        <v>43800</v>
      </c>
      <c r="H191" s="138">
        <v>5000010655</v>
      </c>
      <c r="I191" s="138">
        <v>2500700655</v>
      </c>
      <c r="J191" s="138">
        <v>2500700655</v>
      </c>
      <c r="K191" s="129">
        <v>-68716.34</v>
      </c>
      <c r="L191" s="138">
        <v>1213010104</v>
      </c>
      <c r="M191" s="59">
        <v>188</v>
      </c>
    </row>
    <row r="192" spans="1:13" ht="21">
      <c r="A192" s="138"/>
      <c r="B192" s="138"/>
      <c r="C192" s="138">
        <v>2500700655</v>
      </c>
      <c r="D192" s="138" t="s">
        <v>250</v>
      </c>
      <c r="E192" s="138">
        <v>50</v>
      </c>
      <c r="F192" s="138" t="s">
        <v>303</v>
      </c>
      <c r="G192" s="147">
        <v>43800</v>
      </c>
      <c r="H192" s="138">
        <v>5000010656</v>
      </c>
      <c r="I192" s="138">
        <v>2500700655</v>
      </c>
      <c r="J192" s="138">
        <v>2500700655</v>
      </c>
      <c r="K192" s="129">
        <v>-68716.34</v>
      </c>
      <c r="L192" s="138">
        <v>1213010104</v>
      </c>
      <c r="M192" s="59">
        <v>189</v>
      </c>
    </row>
    <row r="193" spans="1:13" ht="21">
      <c r="A193" s="138"/>
      <c r="B193" s="138"/>
      <c r="C193" s="138">
        <v>2500700655</v>
      </c>
      <c r="D193" s="138" t="s">
        <v>250</v>
      </c>
      <c r="E193" s="138">
        <v>50</v>
      </c>
      <c r="F193" s="138" t="s">
        <v>303</v>
      </c>
      <c r="G193" s="147">
        <v>43800</v>
      </c>
      <c r="H193" s="138">
        <v>5000010657</v>
      </c>
      <c r="I193" s="138">
        <v>2500700655</v>
      </c>
      <c r="J193" s="138">
        <v>2500700655</v>
      </c>
      <c r="K193" s="129">
        <v>-68716.34</v>
      </c>
      <c r="L193" s="138">
        <v>1213010104</v>
      </c>
      <c r="M193" s="59">
        <v>190</v>
      </c>
    </row>
    <row r="194" spans="1:13" ht="21">
      <c r="A194" s="138"/>
      <c r="B194" s="138"/>
      <c r="C194" s="138">
        <v>2500700655</v>
      </c>
      <c r="D194" s="138" t="s">
        <v>250</v>
      </c>
      <c r="E194" s="138">
        <v>50</v>
      </c>
      <c r="F194" s="138" t="s">
        <v>303</v>
      </c>
      <c r="G194" s="147">
        <v>43800</v>
      </c>
      <c r="H194" s="138">
        <v>5000010658</v>
      </c>
      <c r="I194" s="138">
        <v>2500700655</v>
      </c>
      <c r="J194" s="138">
        <v>2500700655</v>
      </c>
      <c r="K194" s="129">
        <v>-68716.34</v>
      </c>
      <c r="L194" s="138">
        <v>1213010104</v>
      </c>
      <c r="M194" s="59">
        <v>191</v>
      </c>
    </row>
    <row r="195" spans="1:13" ht="21">
      <c r="A195" s="138"/>
      <c r="B195" s="138"/>
      <c r="C195" s="138">
        <v>2500700655</v>
      </c>
      <c r="D195" s="138" t="s">
        <v>250</v>
      </c>
      <c r="E195" s="138">
        <v>50</v>
      </c>
      <c r="F195" s="138" t="s">
        <v>303</v>
      </c>
      <c r="G195" s="147">
        <v>43800</v>
      </c>
      <c r="H195" s="138">
        <v>5000010659</v>
      </c>
      <c r="I195" s="138">
        <v>2500700655</v>
      </c>
      <c r="J195" s="138">
        <v>2500700655</v>
      </c>
      <c r="K195" s="129">
        <v>-68716.34</v>
      </c>
      <c r="L195" s="138">
        <v>1213010104</v>
      </c>
      <c r="M195" s="59">
        <v>192</v>
      </c>
    </row>
    <row r="196" spans="1:13" ht="21">
      <c r="A196" s="138"/>
      <c r="B196" s="138"/>
      <c r="C196" s="138">
        <v>2500700655</v>
      </c>
      <c r="D196" s="138" t="s">
        <v>250</v>
      </c>
      <c r="E196" s="138">
        <v>50</v>
      </c>
      <c r="F196" s="138" t="s">
        <v>303</v>
      </c>
      <c r="G196" s="147">
        <v>43800</v>
      </c>
      <c r="H196" s="138">
        <v>5000010660</v>
      </c>
      <c r="I196" s="138">
        <v>2500700655</v>
      </c>
      <c r="J196" s="138">
        <v>2500700655</v>
      </c>
      <c r="K196" s="129">
        <v>-68716.34</v>
      </c>
      <c r="L196" s="138">
        <v>1213010104</v>
      </c>
      <c r="M196" s="59">
        <v>193</v>
      </c>
    </row>
    <row r="197" spans="1:13" ht="21">
      <c r="A197" s="138"/>
      <c r="B197" s="138"/>
      <c r="C197" s="138">
        <v>2500700655</v>
      </c>
      <c r="D197" s="138" t="s">
        <v>250</v>
      </c>
      <c r="E197" s="138">
        <v>50</v>
      </c>
      <c r="F197" s="138" t="s">
        <v>303</v>
      </c>
      <c r="G197" s="147">
        <v>43800</v>
      </c>
      <c r="H197" s="138">
        <v>5000010661</v>
      </c>
      <c r="I197" s="138">
        <v>2500700655</v>
      </c>
      <c r="J197" s="138">
        <v>2500700655</v>
      </c>
      <c r="K197" s="129">
        <v>-7340.15</v>
      </c>
      <c r="L197" s="138">
        <v>1213010104</v>
      </c>
      <c r="M197" s="59">
        <v>194</v>
      </c>
    </row>
    <row r="198" spans="1:13" ht="21">
      <c r="A198" s="138"/>
      <c r="B198" s="138"/>
      <c r="C198" s="138">
        <v>2500700655</v>
      </c>
      <c r="D198" s="138" t="s">
        <v>250</v>
      </c>
      <c r="E198" s="138">
        <v>50</v>
      </c>
      <c r="F198" s="138" t="s">
        <v>303</v>
      </c>
      <c r="G198" s="147">
        <v>43800</v>
      </c>
      <c r="H198" s="138">
        <v>5000010662</v>
      </c>
      <c r="I198" s="138">
        <v>2500700655</v>
      </c>
      <c r="J198" s="138">
        <v>2500700655</v>
      </c>
      <c r="K198" s="129">
        <v>-7340.15</v>
      </c>
      <c r="L198" s="138">
        <v>1213010104</v>
      </c>
      <c r="M198" s="59">
        <v>195</v>
      </c>
    </row>
    <row r="199" spans="1:13" ht="21">
      <c r="A199" s="138"/>
      <c r="B199" s="138"/>
      <c r="C199" s="138">
        <v>2500700655</v>
      </c>
      <c r="D199" s="138" t="s">
        <v>250</v>
      </c>
      <c r="E199" s="138">
        <v>50</v>
      </c>
      <c r="F199" s="138" t="s">
        <v>303</v>
      </c>
      <c r="G199" s="147">
        <v>43800</v>
      </c>
      <c r="H199" s="138">
        <v>5000010804</v>
      </c>
      <c r="I199" s="138">
        <v>2500700655</v>
      </c>
      <c r="J199" s="138">
        <v>2500700655</v>
      </c>
      <c r="K199" s="129">
        <v>-27330.28</v>
      </c>
      <c r="L199" s="138">
        <v>1213010104</v>
      </c>
      <c r="M199" s="59">
        <v>196</v>
      </c>
    </row>
    <row r="200" spans="1:13" ht="21">
      <c r="A200" s="138"/>
      <c r="B200" s="138"/>
      <c r="C200" s="138">
        <v>2500700655</v>
      </c>
      <c r="D200" s="138" t="s">
        <v>250</v>
      </c>
      <c r="E200" s="138">
        <v>50</v>
      </c>
      <c r="F200" s="138" t="s">
        <v>303</v>
      </c>
      <c r="G200" s="147">
        <v>43800</v>
      </c>
      <c r="H200" s="138">
        <v>5000010805</v>
      </c>
      <c r="I200" s="138">
        <v>2500700655</v>
      </c>
      <c r="J200" s="138">
        <v>2500700655</v>
      </c>
      <c r="K200" s="129">
        <v>-27291.8</v>
      </c>
      <c r="L200" s="138">
        <v>1213010104</v>
      </c>
      <c r="M200" s="59">
        <v>197</v>
      </c>
    </row>
    <row r="201" spans="1:13" ht="21">
      <c r="A201" s="138"/>
      <c r="B201" s="138"/>
      <c r="C201" s="138">
        <v>2500700655</v>
      </c>
      <c r="D201" s="138" t="s">
        <v>250</v>
      </c>
      <c r="E201" s="138">
        <v>50</v>
      </c>
      <c r="F201" s="138" t="s">
        <v>303</v>
      </c>
      <c r="G201" s="147">
        <v>43800</v>
      </c>
      <c r="H201" s="138">
        <v>5000010806</v>
      </c>
      <c r="I201" s="138">
        <v>2500700655</v>
      </c>
      <c r="J201" s="138">
        <v>2500700655</v>
      </c>
      <c r="K201" s="129">
        <v>-27291.8</v>
      </c>
      <c r="L201" s="138">
        <v>1213010104</v>
      </c>
      <c r="M201" s="59">
        <v>198</v>
      </c>
    </row>
    <row r="202" spans="1:13" ht="21">
      <c r="A202" s="138"/>
      <c r="B202" s="138"/>
      <c r="C202" s="138">
        <v>2500700655</v>
      </c>
      <c r="D202" s="138" t="s">
        <v>250</v>
      </c>
      <c r="E202" s="138">
        <v>50</v>
      </c>
      <c r="F202" s="138" t="s">
        <v>303</v>
      </c>
      <c r="G202" s="147">
        <v>43800</v>
      </c>
      <c r="H202" s="138">
        <v>5000010807</v>
      </c>
      <c r="I202" s="138">
        <v>2500700655</v>
      </c>
      <c r="J202" s="138">
        <v>2500700655</v>
      </c>
      <c r="K202" s="129">
        <v>-27291.8</v>
      </c>
      <c r="L202" s="138">
        <v>1213010104</v>
      </c>
      <c r="M202" s="59">
        <v>199</v>
      </c>
    </row>
    <row r="203" spans="1:13" ht="21">
      <c r="A203" s="138"/>
      <c r="B203" s="138"/>
      <c r="C203" s="138">
        <v>2500700655</v>
      </c>
      <c r="D203" s="138" t="s">
        <v>250</v>
      </c>
      <c r="E203" s="138">
        <v>50</v>
      </c>
      <c r="F203" s="138" t="s">
        <v>303</v>
      </c>
      <c r="G203" s="147">
        <v>43800</v>
      </c>
      <c r="H203" s="138">
        <v>5000010808</v>
      </c>
      <c r="I203" s="138">
        <v>2500700655</v>
      </c>
      <c r="J203" s="138">
        <v>2500700655</v>
      </c>
      <c r="K203" s="129">
        <v>-27291.8</v>
      </c>
      <c r="L203" s="138">
        <v>1213010104</v>
      </c>
      <c r="M203" s="59">
        <v>200</v>
      </c>
    </row>
    <row r="204" spans="1:13" ht="21">
      <c r="A204" s="138"/>
      <c r="B204" s="138"/>
      <c r="C204" s="138">
        <v>2500700655</v>
      </c>
      <c r="D204" s="138" t="s">
        <v>250</v>
      </c>
      <c r="E204" s="138">
        <v>50</v>
      </c>
      <c r="F204" s="138" t="s">
        <v>303</v>
      </c>
      <c r="G204" s="147">
        <v>43800</v>
      </c>
      <c r="H204" s="138">
        <v>5000010809</v>
      </c>
      <c r="I204" s="138">
        <v>2500700655</v>
      </c>
      <c r="J204" s="138">
        <v>2500700655</v>
      </c>
      <c r="K204" s="129">
        <v>-7340.15</v>
      </c>
      <c r="L204" s="138">
        <v>1213010104</v>
      </c>
      <c r="M204" s="59">
        <v>201</v>
      </c>
    </row>
    <row r="205" spans="1:13" ht="21">
      <c r="A205" s="138"/>
      <c r="B205" s="138"/>
      <c r="C205" s="138">
        <v>2500700655</v>
      </c>
      <c r="D205" s="138" t="s">
        <v>250</v>
      </c>
      <c r="E205" s="138">
        <v>50</v>
      </c>
      <c r="F205" s="138" t="s">
        <v>303</v>
      </c>
      <c r="G205" s="147">
        <v>43800</v>
      </c>
      <c r="H205" s="138">
        <v>5000010810</v>
      </c>
      <c r="I205" s="138">
        <v>2500700655</v>
      </c>
      <c r="J205" s="138">
        <v>2500700655</v>
      </c>
      <c r="K205" s="129">
        <v>-7340.15</v>
      </c>
      <c r="L205" s="138">
        <v>1213010104</v>
      </c>
      <c r="M205" s="59">
        <v>202</v>
      </c>
    </row>
    <row r="206" spans="1:13" ht="21">
      <c r="A206" s="138"/>
      <c r="B206" s="138"/>
      <c r="C206" s="138">
        <v>2500700655</v>
      </c>
      <c r="D206" s="138" t="s">
        <v>250</v>
      </c>
      <c r="E206" s="138">
        <v>50</v>
      </c>
      <c r="F206" s="138" t="s">
        <v>303</v>
      </c>
      <c r="G206" s="147">
        <v>43800</v>
      </c>
      <c r="H206" s="138">
        <v>5000010811</v>
      </c>
      <c r="I206" s="138">
        <v>2500700655</v>
      </c>
      <c r="J206" s="138">
        <v>2500700655</v>
      </c>
      <c r="K206" s="129">
        <v>-7340.15</v>
      </c>
      <c r="L206" s="138">
        <v>1213010104</v>
      </c>
      <c r="M206" s="59">
        <v>203</v>
      </c>
    </row>
    <row r="207" spans="1:13" ht="21">
      <c r="A207" s="138"/>
      <c r="B207" s="138"/>
      <c r="C207" s="138">
        <v>2500700655</v>
      </c>
      <c r="D207" s="138" t="s">
        <v>250</v>
      </c>
      <c r="E207" s="138">
        <v>50</v>
      </c>
      <c r="F207" s="138" t="s">
        <v>303</v>
      </c>
      <c r="G207" s="147">
        <v>43800</v>
      </c>
      <c r="H207" s="138">
        <v>5000010812</v>
      </c>
      <c r="I207" s="138">
        <v>2500700655</v>
      </c>
      <c r="J207" s="138">
        <v>2500700655</v>
      </c>
      <c r="K207" s="129">
        <v>-7340.15</v>
      </c>
      <c r="L207" s="138">
        <v>1213010104</v>
      </c>
      <c r="M207" s="59">
        <v>204</v>
      </c>
    </row>
    <row r="208" spans="1:13" ht="21">
      <c r="A208" s="138"/>
      <c r="B208" s="138"/>
      <c r="C208" s="138">
        <v>2500700655</v>
      </c>
      <c r="D208" s="138" t="s">
        <v>250</v>
      </c>
      <c r="E208" s="138">
        <v>50</v>
      </c>
      <c r="F208" s="138" t="s">
        <v>303</v>
      </c>
      <c r="G208" s="147">
        <v>43800</v>
      </c>
      <c r="H208" s="138">
        <v>5000010813</v>
      </c>
      <c r="I208" s="138">
        <v>2500700655</v>
      </c>
      <c r="J208" s="138">
        <v>2500700655</v>
      </c>
      <c r="K208" s="129">
        <v>-7340.15</v>
      </c>
      <c r="L208" s="138">
        <v>1213010104</v>
      </c>
      <c r="M208" s="59">
        <v>205</v>
      </c>
    </row>
    <row r="209" spans="1:13" ht="21">
      <c r="A209" s="138"/>
      <c r="B209" s="138"/>
      <c r="C209" s="138">
        <v>2500700655</v>
      </c>
      <c r="D209" s="138" t="s">
        <v>250</v>
      </c>
      <c r="E209" s="138">
        <v>50</v>
      </c>
      <c r="F209" s="138" t="s">
        <v>303</v>
      </c>
      <c r="G209" s="147">
        <v>43800</v>
      </c>
      <c r="H209" s="138">
        <v>5000010814</v>
      </c>
      <c r="I209" s="138">
        <v>2500700655</v>
      </c>
      <c r="J209" s="138">
        <v>2500700655</v>
      </c>
      <c r="K209" s="129">
        <v>-7340.15</v>
      </c>
      <c r="L209" s="138">
        <v>1213010104</v>
      </c>
      <c r="M209" s="59">
        <v>206</v>
      </c>
    </row>
    <row r="210" spans="1:13" ht="21">
      <c r="A210" s="138"/>
      <c r="B210" s="138"/>
      <c r="C210" s="138">
        <v>2500700655</v>
      </c>
      <c r="D210" s="138" t="s">
        <v>250</v>
      </c>
      <c r="E210" s="138">
        <v>50</v>
      </c>
      <c r="F210" s="138" t="s">
        <v>303</v>
      </c>
      <c r="G210" s="147">
        <v>43800</v>
      </c>
      <c r="H210" s="138">
        <v>5000010815</v>
      </c>
      <c r="I210" s="138">
        <v>2500700655</v>
      </c>
      <c r="J210" s="138">
        <v>2500700655</v>
      </c>
      <c r="K210" s="129">
        <v>-18617.02</v>
      </c>
      <c r="L210" s="138">
        <v>1213010104</v>
      </c>
      <c r="M210" s="59">
        <v>207</v>
      </c>
    </row>
    <row r="211" spans="1:13" ht="21">
      <c r="A211" s="138"/>
      <c r="B211" s="138"/>
      <c r="C211" s="138">
        <v>2500700655</v>
      </c>
      <c r="D211" s="138" t="s">
        <v>250</v>
      </c>
      <c r="E211" s="138">
        <v>50</v>
      </c>
      <c r="F211" s="138" t="s">
        <v>303</v>
      </c>
      <c r="G211" s="147">
        <v>43800</v>
      </c>
      <c r="H211" s="138">
        <v>5000010816</v>
      </c>
      <c r="I211" s="138">
        <v>2500700655</v>
      </c>
      <c r="J211" s="138">
        <v>2500700655</v>
      </c>
      <c r="K211" s="129">
        <v>-23204.17</v>
      </c>
      <c r="L211" s="138">
        <v>1213010104</v>
      </c>
      <c r="M211" s="59">
        <v>208</v>
      </c>
    </row>
    <row r="212" spans="1:13" ht="21">
      <c r="A212" s="138"/>
      <c r="B212" s="138"/>
      <c r="C212" s="138">
        <v>2500700655</v>
      </c>
      <c r="D212" s="138" t="s">
        <v>250</v>
      </c>
      <c r="E212" s="138">
        <v>50</v>
      </c>
      <c r="F212" s="138" t="s">
        <v>303</v>
      </c>
      <c r="G212" s="147">
        <v>43800</v>
      </c>
      <c r="H212" s="138">
        <v>5000010817</v>
      </c>
      <c r="I212" s="138">
        <v>2500700655</v>
      </c>
      <c r="J212" s="138">
        <v>2500700655</v>
      </c>
      <c r="K212" s="129">
        <v>-23204.17</v>
      </c>
      <c r="L212" s="138">
        <v>1213010104</v>
      </c>
      <c r="M212" s="59">
        <v>209</v>
      </c>
    </row>
    <row r="213" spans="1:13" ht="21">
      <c r="A213" s="138"/>
      <c r="B213" s="138"/>
      <c r="C213" s="138">
        <v>2500700655</v>
      </c>
      <c r="D213" s="138" t="s">
        <v>250</v>
      </c>
      <c r="E213" s="138">
        <v>50</v>
      </c>
      <c r="F213" s="138" t="s">
        <v>303</v>
      </c>
      <c r="G213" s="147">
        <v>43800</v>
      </c>
      <c r="H213" s="138">
        <v>5000010818</v>
      </c>
      <c r="I213" s="138">
        <v>2500700655</v>
      </c>
      <c r="J213" s="138">
        <v>2500700655</v>
      </c>
      <c r="K213" s="129">
        <v>-23204.16</v>
      </c>
      <c r="L213" s="138">
        <v>1213010104</v>
      </c>
      <c r="M213" s="59">
        <v>210</v>
      </c>
    </row>
    <row r="214" spans="1:13" ht="21">
      <c r="A214" s="138"/>
      <c r="B214" s="138"/>
      <c r="C214" s="138">
        <v>2500700655</v>
      </c>
      <c r="D214" s="138" t="s">
        <v>250</v>
      </c>
      <c r="E214" s="138">
        <v>50</v>
      </c>
      <c r="F214" s="138" t="s">
        <v>303</v>
      </c>
      <c r="G214" s="147">
        <v>43800</v>
      </c>
      <c r="H214" s="138">
        <v>5000010819</v>
      </c>
      <c r="I214" s="138">
        <v>2500700655</v>
      </c>
      <c r="J214" s="138">
        <v>2500700655</v>
      </c>
      <c r="K214" s="129">
        <v>-23204.18</v>
      </c>
      <c r="L214" s="138">
        <v>1213010104</v>
      </c>
      <c r="M214" s="59">
        <v>211</v>
      </c>
    </row>
    <row r="215" spans="1:13" ht="21">
      <c r="A215" s="138"/>
      <c r="B215" s="138"/>
      <c r="C215" s="138">
        <v>2500700655</v>
      </c>
      <c r="D215" s="138" t="s">
        <v>250</v>
      </c>
      <c r="E215" s="138">
        <v>50</v>
      </c>
      <c r="F215" s="138" t="s">
        <v>303</v>
      </c>
      <c r="G215" s="147">
        <v>43800</v>
      </c>
      <c r="H215" s="138">
        <v>5000010820</v>
      </c>
      <c r="I215" s="138">
        <v>2500700655</v>
      </c>
      <c r="J215" s="138">
        <v>2500700655</v>
      </c>
      <c r="K215" s="129">
        <v>-23204.16</v>
      </c>
      <c r="L215" s="138">
        <v>1213010104</v>
      </c>
      <c r="M215" s="59">
        <v>212</v>
      </c>
    </row>
    <row r="216" spans="1:13" ht="21">
      <c r="A216" s="138"/>
      <c r="B216" s="138"/>
      <c r="C216" s="138">
        <v>2500700655</v>
      </c>
      <c r="D216" s="138" t="s">
        <v>250</v>
      </c>
      <c r="E216" s="138">
        <v>50</v>
      </c>
      <c r="F216" s="138" t="s">
        <v>303</v>
      </c>
      <c r="G216" s="147">
        <v>43800</v>
      </c>
      <c r="H216" s="138">
        <v>5000010821</v>
      </c>
      <c r="I216" s="138">
        <v>2500700655</v>
      </c>
      <c r="J216" s="138">
        <v>2500700655</v>
      </c>
      <c r="K216" s="129">
        <v>-23204.18</v>
      </c>
      <c r="L216" s="138">
        <v>1213010104</v>
      </c>
      <c r="M216" s="59">
        <v>213</v>
      </c>
    </row>
    <row r="217" spans="1:13" ht="21">
      <c r="A217" s="138"/>
      <c r="B217" s="138"/>
      <c r="C217" s="138">
        <v>2500700655</v>
      </c>
      <c r="D217" s="138" t="s">
        <v>250</v>
      </c>
      <c r="E217" s="138">
        <v>50</v>
      </c>
      <c r="F217" s="138" t="s">
        <v>303</v>
      </c>
      <c r="G217" s="147">
        <v>43800</v>
      </c>
      <c r="H217" s="138">
        <v>5000010822</v>
      </c>
      <c r="I217" s="138">
        <v>2500700655</v>
      </c>
      <c r="J217" s="138">
        <v>2500700655</v>
      </c>
      <c r="K217" s="129">
        <v>-23204.16</v>
      </c>
      <c r="L217" s="138">
        <v>1213010104</v>
      </c>
      <c r="M217" s="59">
        <v>214</v>
      </c>
    </row>
    <row r="218" spans="1:13" ht="21">
      <c r="A218" s="138"/>
      <c r="B218" s="138"/>
      <c r="C218" s="138">
        <v>2500700655</v>
      </c>
      <c r="D218" s="138" t="s">
        <v>250</v>
      </c>
      <c r="E218" s="138">
        <v>50</v>
      </c>
      <c r="F218" s="138" t="s">
        <v>303</v>
      </c>
      <c r="G218" s="147">
        <v>43800</v>
      </c>
      <c r="H218" s="138">
        <v>5000010823</v>
      </c>
      <c r="I218" s="138">
        <v>2500700655</v>
      </c>
      <c r="J218" s="138">
        <v>2500700655</v>
      </c>
      <c r="K218" s="154">
        <v>-840.76</v>
      </c>
      <c r="L218" s="138">
        <v>1213010104</v>
      </c>
      <c r="M218" s="59">
        <v>215</v>
      </c>
    </row>
    <row r="219" spans="1:13" ht="21">
      <c r="A219" s="138"/>
      <c r="B219" s="138"/>
      <c r="C219" s="138">
        <v>2500700655</v>
      </c>
      <c r="D219" s="138" t="s">
        <v>250</v>
      </c>
      <c r="E219" s="138">
        <v>50</v>
      </c>
      <c r="F219" s="138" t="s">
        <v>303</v>
      </c>
      <c r="G219" s="147">
        <v>43800</v>
      </c>
      <c r="H219" s="138">
        <v>5000010824</v>
      </c>
      <c r="I219" s="138">
        <v>2500700655</v>
      </c>
      <c r="J219" s="138">
        <v>2500700655</v>
      </c>
      <c r="K219" s="129">
        <v>-1047.93</v>
      </c>
      <c r="L219" s="138">
        <v>1213010104</v>
      </c>
      <c r="M219" s="59">
        <v>216</v>
      </c>
    </row>
    <row r="220" spans="1:13" ht="21">
      <c r="A220" s="138"/>
      <c r="B220" s="138"/>
      <c r="C220" s="138">
        <v>2500700655</v>
      </c>
      <c r="D220" s="138" t="s">
        <v>250</v>
      </c>
      <c r="E220" s="138">
        <v>50</v>
      </c>
      <c r="F220" s="138" t="s">
        <v>303</v>
      </c>
      <c r="G220" s="147">
        <v>43800</v>
      </c>
      <c r="H220" s="138">
        <v>5000010825</v>
      </c>
      <c r="I220" s="138">
        <v>2500700655</v>
      </c>
      <c r="J220" s="138">
        <v>2500700655</v>
      </c>
      <c r="K220" s="129">
        <v>-1047.92</v>
      </c>
      <c r="L220" s="138">
        <v>1213010104</v>
      </c>
      <c r="M220" s="59">
        <v>217</v>
      </c>
    </row>
    <row r="221" spans="1:13" ht="21">
      <c r="A221" s="138"/>
      <c r="B221" s="138"/>
      <c r="C221" s="138">
        <v>2500700655</v>
      </c>
      <c r="D221" s="138" t="s">
        <v>250</v>
      </c>
      <c r="E221" s="138">
        <v>50</v>
      </c>
      <c r="F221" s="138" t="s">
        <v>303</v>
      </c>
      <c r="G221" s="147">
        <v>43800</v>
      </c>
      <c r="H221" s="138">
        <v>5000010826</v>
      </c>
      <c r="I221" s="138">
        <v>2500700655</v>
      </c>
      <c r="J221" s="138">
        <v>2500700655</v>
      </c>
      <c r="K221" s="129">
        <v>-1047.94</v>
      </c>
      <c r="L221" s="138">
        <v>1213010104</v>
      </c>
      <c r="M221" s="59">
        <v>218</v>
      </c>
    </row>
    <row r="222" spans="1:13" ht="21">
      <c r="A222" s="138"/>
      <c r="B222" s="138"/>
      <c r="C222" s="138">
        <v>2500700655</v>
      </c>
      <c r="D222" s="138" t="s">
        <v>250</v>
      </c>
      <c r="E222" s="138">
        <v>50</v>
      </c>
      <c r="F222" s="138" t="s">
        <v>303</v>
      </c>
      <c r="G222" s="147">
        <v>43800</v>
      </c>
      <c r="H222" s="138">
        <v>5000010827</v>
      </c>
      <c r="I222" s="138">
        <v>2500700655</v>
      </c>
      <c r="J222" s="138">
        <v>2500700655</v>
      </c>
      <c r="K222" s="129">
        <v>-1047.92</v>
      </c>
      <c r="L222" s="138">
        <v>1213010104</v>
      </c>
      <c r="M222" s="59">
        <v>219</v>
      </c>
    </row>
    <row r="223" spans="1:13" ht="21">
      <c r="A223" s="138"/>
      <c r="B223" s="138"/>
      <c r="C223" s="138">
        <v>2500700655</v>
      </c>
      <c r="D223" s="138" t="s">
        <v>250</v>
      </c>
      <c r="E223" s="138">
        <v>50</v>
      </c>
      <c r="F223" s="138" t="s">
        <v>303</v>
      </c>
      <c r="G223" s="147">
        <v>43800</v>
      </c>
      <c r="H223" s="138">
        <v>5000010828</v>
      </c>
      <c r="I223" s="138">
        <v>2500700655</v>
      </c>
      <c r="J223" s="138">
        <v>2500700655</v>
      </c>
      <c r="K223" s="129">
        <v>-3753.45</v>
      </c>
      <c r="L223" s="138">
        <v>1213010104</v>
      </c>
      <c r="M223" s="59">
        <v>220</v>
      </c>
    </row>
    <row r="224" spans="1:13" ht="21">
      <c r="A224" s="138"/>
      <c r="B224" s="138"/>
      <c r="C224" s="138">
        <v>2500700655</v>
      </c>
      <c r="D224" s="138" t="s">
        <v>250</v>
      </c>
      <c r="E224" s="138">
        <v>50</v>
      </c>
      <c r="F224" s="138" t="s">
        <v>303</v>
      </c>
      <c r="G224" s="147">
        <v>43800</v>
      </c>
      <c r="H224" s="138">
        <v>5000010829</v>
      </c>
      <c r="I224" s="138">
        <v>2500700655</v>
      </c>
      <c r="J224" s="138">
        <v>2500700655</v>
      </c>
      <c r="K224" s="129">
        <v>-4678.26</v>
      </c>
      <c r="L224" s="138">
        <v>1213010104</v>
      </c>
      <c r="M224" s="59">
        <v>221</v>
      </c>
    </row>
    <row r="225" spans="1:13" ht="21">
      <c r="A225" s="138"/>
      <c r="B225" s="138"/>
      <c r="C225" s="138">
        <v>2500700655</v>
      </c>
      <c r="D225" s="138" t="s">
        <v>250</v>
      </c>
      <c r="E225" s="138">
        <v>50</v>
      </c>
      <c r="F225" s="138" t="s">
        <v>303</v>
      </c>
      <c r="G225" s="147">
        <v>43800</v>
      </c>
      <c r="H225" s="138">
        <v>5000010830</v>
      </c>
      <c r="I225" s="138">
        <v>2500700655</v>
      </c>
      <c r="J225" s="138">
        <v>2500700655</v>
      </c>
      <c r="K225" s="129">
        <v>-4678.26</v>
      </c>
      <c r="L225" s="138">
        <v>1213010104</v>
      </c>
      <c r="M225" s="59">
        <v>222</v>
      </c>
    </row>
    <row r="226" spans="1:13" ht="21">
      <c r="A226" s="138"/>
      <c r="B226" s="138"/>
      <c r="C226" s="138">
        <v>2500700655</v>
      </c>
      <c r="D226" s="138" t="s">
        <v>250</v>
      </c>
      <c r="E226" s="138">
        <v>50</v>
      </c>
      <c r="F226" s="138" t="s">
        <v>303</v>
      </c>
      <c r="G226" s="147">
        <v>43800</v>
      </c>
      <c r="H226" s="138">
        <v>5000014701</v>
      </c>
      <c r="I226" s="138">
        <v>2500700655</v>
      </c>
      <c r="J226" s="138">
        <v>2500700655</v>
      </c>
      <c r="K226" s="129">
        <v>-50610.59</v>
      </c>
      <c r="L226" s="138">
        <v>1213010104</v>
      </c>
      <c r="M226" s="59">
        <v>223</v>
      </c>
    </row>
    <row r="227" spans="1:13" ht="21">
      <c r="A227" s="138"/>
      <c r="B227" s="138"/>
      <c r="C227" s="138">
        <v>2500700655</v>
      </c>
      <c r="D227" s="138" t="s">
        <v>250</v>
      </c>
      <c r="E227" s="138">
        <v>50</v>
      </c>
      <c r="F227" s="138" t="s">
        <v>303</v>
      </c>
      <c r="G227" s="147">
        <v>43800</v>
      </c>
      <c r="H227" s="138">
        <v>5000014702</v>
      </c>
      <c r="I227" s="138">
        <v>2500700655</v>
      </c>
      <c r="J227" s="138">
        <v>2500700655</v>
      </c>
      <c r="K227" s="129">
        <v>-50610.59</v>
      </c>
      <c r="L227" s="138">
        <v>1213010104</v>
      </c>
      <c r="M227" s="59">
        <v>224</v>
      </c>
    </row>
    <row r="228" spans="1:13" ht="21">
      <c r="A228" s="138"/>
      <c r="B228" s="138"/>
      <c r="C228" s="138">
        <v>2500700655</v>
      </c>
      <c r="D228" s="138" t="s">
        <v>250</v>
      </c>
      <c r="E228" s="138">
        <v>50</v>
      </c>
      <c r="F228" s="138" t="s">
        <v>303</v>
      </c>
      <c r="G228" s="147">
        <v>43800</v>
      </c>
      <c r="H228" s="138">
        <v>5000014703</v>
      </c>
      <c r="I228" s="138">
        <v>2500700655</v>
      </c>
      <c r="J228" s="138">
        <v>2500700655</v>
      </c>
      <c r="K228" s="129">
        <v>-50610.59</v>
      </c>
      <c r="L228" s="138">
        <v>1213010104</v>
      </c>
      <c r="M228" s="59">
        <v>225</v>
      </c>
    </row>
    <row r="229" spans="1:13" ht="21">
      <c r="A229" s="138"/>
      <c r="B229" s="138"/>
      <c r="C229" s="138">
        <v>2500700655</v>
      </c>
      <c r="D229" s="138" t="s">
        <v>250</v>
      </c>
      <c r="E229" s="138">
        <v>50</v>
      </c>
      <c r="F229" s="138" t="s">
        <v>303</v>
      </c>
      <c r="G229" s="147">
        <v>43800</v>
      </c>
      <c r="H229" s="138">
        <v>5000014704</v>
      </c>
      <c r="I229" s="138">
        <v>2500700655</v>
      </c>
      <c r="J229" s="138">
        <v>2500700655</v>
      </c>
      <c r="K229" s="129">
        <v>-50610.59</v>
      </c>
      <c r="L229" s="138">
        <v>1213010104</v>
      </c>
      <c r="M229" s="59">
        <v>226</v>
      </c>
    </row>
    <row r="230" spans="1:13" ht="21">
      <c r="A230" s="138"/>
      <c r="B230" s="138"/>
      <c r="C230" s="138">
        <v>2500700655</v>
      </c>
      <c r="D230" s="138" t="s">
        <v>250</v>
      </c>
      <c r="E230" s="138">
        <v>50</v>
      </c>
      <c r="F230" s="138" t="s">
        <v>303</v>
      </c>
      <c r="G230" s="147">
        <v>43800</v>
      </c>
      <c r="H230" s="138">
        <v>5000014705</v>
      </c>
      <c r="I230" s="138">
        <v>2500700655</v>
      </c>
      <c r="J230" s="138">
        <v>2500700655</v>
      </c>
      <c r="K230" s="129">
        <v>-6428.92</v>
      </c>
      <c r="L230" s="138">
        <v>1213010104</v>
      </c>
      <c r="M230" s="59">
        <v>227</v>
      </c>
    </row>
    <row r="231" spans="1:13" ht="21">
      <c r="A231" s="138"/>
      <c r="B231" s="138"/>
      <c r="C231" s="138">
        <v>2500700655</v>
      </c>
      <c r="D231" s="138" t="s">
        <v>250</v>
      </c>
      <c r="E231" s="138">
        <v>50</v>
      </c>
      <c r="F231" s="138" t="s">
        <v>303</v>
      </c>
      <c r="G231" s="147">
        <v>43800</v>
      </c>
      <c r="H231" s="138">
        <v>5000014706</v>
      </c>
      <c r="I231" s="138">
        <v>2500700655</v>
      </c>
      <c r="J231" s="138">
        <v>2500700655</v>
      </c>
      <c r="K231" s="129">
        <v>-6428.92</v>
      </c>
      <c r="L231" s="138">
        <v>1213010104</v>
      </c>
      <c r="M231" s="59">
        <v>228</v>
      </c>
    </row>
    <row r="232" spans="1:13" ht="21">
      <c r="A232" s="138"/>
      <c r="B232" s="138"/>
      <c r="C232" s="138">
        <v>2500700655</v>
      </c>
      <c r="D232" s="138" t="s">
        <v>250</v>
      </c>
      <c r="E232" s="138">
        <v>50</v>
      </c>
      <c r="F232" s="138" t="s">
        <v>303</v>
      </c>
      <c r="G232" s="147">
        <v>43800</v>
      </c>
      <c r="H232" s="138">
        <v>5000014707</v>
      </c>
      <c r="I232" s="138">
        <v>2500700655</v>
      </c>
      <c r="J232" s="138">
        <v>2500700655</v>
      </c>
      <c r="K232" s="129">
        <v>-6428.92</v>
      </c>
      <c r="L232" s="138">
        <v>1213010104</v>
      </c>
      <c r="M232" s="59">
        <v>229</v>
      </c>
    </row>
    <row r="233" spans="1:13" ht="21">
      <c r="A233" s="138"/>
      <c r="B233" s="138"/>
      <c r="C233" s="138">
        <v>2500700655</v>
      </c>
      <c r="D233" s="138" t="s">
        <v>250</v>
      </c>
      <c r="E233" s="138">
        <v>50</v>
      </c>
      <c r="F233" s="138" t="s">
        <v>303</v>
      </c>
      <c r="G233" s="147">
        <v>43800</v>
      </c>
      <c r="H233" s="138">
        <v>5000014708</v>
      </c>
      <c r="I233" s="138">
        <v>2500700655</v>
      </c>
      <c r="J233" s="138">
        <v>2500700655</v>
      </c>
      <c r="K233" s="129">
        <v>-6428.92</v>
      </c>
      <c r="L233" s="138">
        <v>1213010104</v>
      </c>
      <c r="M233" s="59">
        <v>230</v>
      </c>
    </row>
    <row r="234" spans="1:13" ht="21">
      <c r="A234" s="138"/>
      <c r="B234" s="138"/>
      <c r="C234" s="138">
        <v>2500700655</v>
      </c>
      <c r="D234" s="138" t="s">
        <v>250</v>
      </c>
      <c r="E234" s="138">
        <v>50</v>
      </c>
      <c r="F234" s="138" t="s">
        <v>303</v>
      </c>
      <c r="G234" s="147">
        <v>43800</v>
      </c>
      <c r="H234" s="138">
        <v>5000014709</v>
      </c>
      <c r="I234" s="138">
        <v>2500700655</v>
      </c>
      <c r="J234" s="138">
        <v>2500700655</v>
      </c>
      <c r="K234" s="129">
        <v>-6428.92</v>
      </c>
      <c r="L234" s="138">
        <v>1213010104</v>
      </c>
      <c r="M234" s="59">
        <v>231</v>
      </c>
    </row>
    <row r="235" spans="1:13" ht="21">
      <c r="A235" s="138"/>
      <c r="B235" s="138"/>
      <c r="C235" s="138">
        <v>2500700655</v>
      </c>
      <c r="D235" s="138" t="s">
        <v>250</v>
      </c>
      <c r="E235" s="138">
        <v>50</v>
      </c>
      <c r="F235" s="138" t="s">
        <v>303</v>
      </c>
      <c r="G235" s="147">
        <v>43800</v>
      </c>
      <c r="H235" s="138">
        <v>5000014710</v>
      </c>
      <c r="I235" s="138">
        <v>2500700655</v>
      </c>
      <c r="J235" s="138">
        <v>2500700655</v>
      </c>
      <c r="K235" s="129">
        <v>-6428.92</v>
      </c>
      <c r="L235" s="138">
        <v>1213010104</v>
      </c>
      <c r="M235" s="59">
        <v>232</v>
      </c>
    </row>
    <row r="236" spans="1:13" ht="21">
      <c r="A236" s="138"/>
      <c r="B236" s="138"/>
      <c r="C236" s="138">
        <v>2500700655</v>
      </c>
      <c r="D236" s="138" t="s">
        <v>250</v>
      </c>
      <c r="E236" s="138">
        <v>50</v>
      </c>
      <c r="F236" s="138" t="s">
        <v>303</v>
      </c>
      <c r="G236" s="147">
        <v>43800</v>
      </c>
      <c r="H236" s="138">
        <v>5000014711</v>
      </c>
      <c r="I236" s="138">
        <v>2500700655</v>
      </c>
      <c r="J236" s="138">
        <v>2500700655</v>
      </c>
      <c r="K236" s="129">
        <v>-1985973.4</v>
      </c>
      <c r="L236" s="138">
        <v>1213010104</v>
      </c>
      <c r="M236" s="59">
        <v>233</v>
      </c>
    </row>
    <row r="237" spans="1:13" ht="21">
      <c r="A237" s="138"/>
      <c r="B237" s="138"/>
      <c r="C237" s="138">
        <v>2500700655</v>
      </c>
      <c r="D237" s="138" t="s">
        <v>250</v>
      </c>
      <c r="E237" s="138">
        <v>50</v>
      </c>
      <c r="F237" s="138" t="s">
        <v>303</v>
      </c>
      <c r="G237" s="147">
        <v>43800</v>
      </c>
      <c r="H237" s="138">
        <v>5000014712</v>
      </c>
      <c r="I237" s="138">
        <v>2500700655</v>
      </c>
      <c r="J237" s="138">
        <v>2500700655</v>
      </c>
      <c r="K237" s="129">
        <v>-10258.9</v>
      </c>
      <c r="L237" s="138">
        <v>1213010104</v>
      </c>
      <c r="M237" s="59">
        <v>234</v>
      </c>
    </row>
    <row r="238" spans="1:13" ht="21">
      <c r="A238" s="138"/>
      <c r="B238" s="138"/>
      <c r="C238" s="138">
        <v>2500700655</v>
      </c>
      <c r="D238" s="138" t="s">
        <v>250</v>
      </c>
      <c r="E238" s="138">
        <v>50</v>
      </c>
      <c r="F238" s="138" t="s">
        <v>303</v>
      </c>
      <c r="G238" s="147">
        <v>43800</v>
      </c>
      <c r="H238" s="138">
        <v>5000014713</v>
      </c>
      <c r="I238" s="138">
        <v>2500700655</v>
      </c>
      <c r="J238" s="138">
        <v>2500700655</v>
      </c>
      <c r="K238" s="129">
        <v>-10258.9</v>
      </c>
      <c r="L238" s="138">
        <v>1213010104</v>
      </c>
      <c r="M238" s="59">
        <v>235</v>
      </c>
    </row>
    <row r="239" spans="1:13" ht="21">
      <c r="A239" s="138"/>
      <c r="B239" s="138"/>
      <c r="C239" s="138">
        <v>2500700655</v>
      </c>
      <c r="D239" s="138" t="s">
        <v>250</v>
      </c>
      <c r="E239" s="138">
        <v>50</v>
      </c>
      <c r="F239" s="138" t="s">
        <v>303</v>
      </c>
      <c r="G239" s="147">
        <v>43800</v>
      </c>
      <c r="H239" s="138">
        <v>5000014714</v>
      </c>
      <c r="I239" s="138">
        <v>2500700655</v>
      </c>
      <c r="J239" s="138">
        <v>2500700655</v>
      </c>
      <c r="K239" s="129">
        <v>-10258.9</v>
      </c>
      <c r="L239" s="138">
        <v>1213010104</v>
      </c>
      <c r="M239" s="59">
        <v>236</v>
      </c>
    </row>
    <row r="240" spans="1:13" ht="21">
      <c r="A240" s="138"/>
      <c r="B240" s="138"/>
      <c r="C240" s="138">
        <v>2500700655</v>
      </c>
      <c r="D240" s="138" t="s">
        <v>250</v>
      </c>
      <c r="E240" s="138">
        <v>50</v>
      </c>
      <c r="F240" s="138" t="s">
        <v>303</v>
      </c>
      <c r="G240" s="147">
        <v>43800</v>
      </c>
      <c r="H240" s="138">
        <v>5000014715</v>
      </c>
      <c r="I240" s="138">
        <v>2500700655</v>
      </c>
      <c r="J240" s="138">
        <v>2500700655</v>
      </c>
      <c r="K240" s="129">
        <v>-10258.9</v>
      </c>
      <c r="L240" s="138">
        <v>1213010104</v>
      </c>
      <c r="M240" s="59">
        <v>237</v>
      </c>
    </row>
    <row r="241" spans="1:13" ht="21">
      <c r="A241" s="138"/>
      <c r="B241" s="138"/>
      <c r="C241" s="138">
        <v>2500700655</v>
      </c>
      <c r="D241" s="138" t="s">
        <v>250</v>
      </c>
      <c r="E241" s="138">
        <v>50</v>
      </c>
      <c r="F241" s="138" t="s">
        <v>303</v>
      </c>
      <c r="G241" s="147">
        <v>43800</v>
      </c>
      <c r="H241" s="138">
        <v>5000014716</v>
      </c>
      <c r="I241" s="138">
        <v>2500700655</v>
      </c>
      <c r="J241" s="138">
        <v>2500700655</v>
      </c>
      <c r="K241" s="129">
        <v>-10258.9</v>
      </c>
      <c r="L241" s="138">
        <v>1213010104</v>
      </c>
      <c r="M241" s="59">
        <v>238</v>
      </c>
    </row>
    <row r="242" spans="1:13" ht="21">
      <c r="A242" s="138"/>
      <c r="B242" s="138"/>
      <c r="C242" s="138">
        <v>2500700655</v>
      </c>
      <c r="D242" s="138" t="s">
        <v>250</v>
      </c>
      <c r="E242" s="138">
        <v>50</v>
      </c>
      <c r="F242" s="138" t="s">
        <v>303</v>
      </c>
      <c r="G242" s="147">
        <v>43800</v>
      </c>
      <c r="H242" s="138">
        <v>5000014717</v>
      </c>
      <c r="I242" s="138">
        <v>2500700655</v>
      </c>
      <c r="J242" s="138">
        <v>2500700655</v>
      </c>
      <c r="K242" s="129">
        <v>-10258.9</v>
      </c>
      <c r="L242" s="138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283" t="s">
        <v>416</v>
      </c>
      <c r="L1" s="283"/>
    </row>
    <row r="2" spans="1:12" ht="21">
      <c r="A2" s="237" t="s">
        <v>448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21">
      <c r="A3" s="2" t="s">
        <v>8</v>
      </c>
      <c r="B3" s="2" t="s">
        <v>9</v>
      </c>
      <c r="C3" s="2" t="s">
        <v>4</v>
      </c>
      <c r="D3" s="2" t="s">
        <v>443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367</v>
      </c>
      <c r="L3" s="2" t="s">
        <v>5</v>
      </c>
    </row>
    <row r="4" spans="1:13" ht="21">
      <c r="A4" s="2">
        <v>1</v>
      </c>
      <c r="B4" s="2" t="s">
        <v>293</v>
      </c>
      <c r="C4" s="2">
        <v>2500700850</v>
      </c>
      <c r="D4" s="2" t="s">
        <v>250</v>
      </c>
      <c r="E4" s="2">
        <v>50</v>
      </c>
      <c r="F4" s="2" t="s">
        <v>445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Atec</cp:lastModifiedBy>
  <cp:lastPrinted>2020-05-05T08:20:42Z</cp:lastPrinted>
  <dcterms:created xsi:type="dcterms:W3CDTF">2016-09-01T03:51:16Z</dcterms:created>
  <dcterms:modified xsi:type="dcterms:W3CDTF">2020-05-05T09:25:12Z</dcterms:modified>
  <cp:category/>
  <cp:version/>
  <cp:contentType/>
  <cp:contentStatus/>
</cp:coreProperties>
</file>