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ม.ค.63" sheetId="1" r:id="rId1"/>
    <sheet name="พักงานระหว่างสร้าง ม.ค.63" sheetId="2" r:id="rId2"/>
    <sheet name="สรุปรายหน่วยเบิกจ่าย" sheetId="3" r:id="rId3"/>
    <sheet name="สรุปรวม บช. 31 ม.ค. 63" sheetId="4" r:id="rId4"/>
  </sheets>
  <definedNames>
    <definedName name="_xlnm.Print_Area" localSheetId="2">'สรุปรายหน่วยเบิกจ่าย'!$A$1:$T$202</definedName>
    <definedName name="_xlnm.Print_Titles" localSheetId="1">'พักงานระหว่างสร้าง ม.ค.63'!$3:$3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<sst xmlns="http://schemas.openxmlformats.org/spreadsheetml/2006/main" count="1087" uniqueCount="374">
  <si>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</si>
  <si>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</si>
  <si>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</si>
  <si>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</si>
  <si>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</si>
  <si>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</si>
  <si>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</si>
  <si>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</si>
  <si>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</si>
  <si>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</si>
  <si>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</si>
  <si>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</si>
  <si>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</si>
  <si>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</si>
  <si>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</si>
  <si>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</si>
  <si>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</si>
  <si>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</si>
  <si>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</si>
  <si>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</si>
  <si>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</si>
  <si>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</si>
  <si>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</si>
  <si>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</si>
  <si>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</si>
  <si>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</si>
  <si>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</si>
  <si>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</si>
  <si>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</si>
  <si>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</si>
  <si>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</si>
  <si>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</si>
  <si>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</si>
  <si>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</si>
  <si>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</si>
  <si>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</si>
  <si>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</si>
  <si>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</si>
  <si>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</si>
  <si>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</si>
  <si>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</si>
  <si>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</si>
  <si>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</si>
  <si>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</si>
  <si>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</si>
  <si>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</si>
  <si>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</si>
  <si>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</si>
  <si>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</si>
  <si>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</si>
  <si>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</si>
  <si>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</si>
  <si>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4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</si>
  <si>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</si>
  <si>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</si>
  <si>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</si>
  <si>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</si>
  <si>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</si>
  <si>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</si>
  <si>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</si>
  <si>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</si>
  <si>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</si>
  <si>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</si>
  <si>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</si>
  <si>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</si>
  <si>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</si>
  <si>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</si>
  <si>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</si>
  <si>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</si>
  <si>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</si>
  <si>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</si>
  <si>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</si>
  <si>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</si>
  <si>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</si>
  <si>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</si>
  <si>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</si>
  <si>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</si>
  <si>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</si>
  <si>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</si>
  <si>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</si>
  <si>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</si>
  <si>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</si>
  <si>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</si>
  <si>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</si>
  <si>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</si>
  <si>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</si>
  <si>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</si>
  <si>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</si>
  <si>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</si>
  <si>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</si>
  <si>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</si>
  <si>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</si>
  <si>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</si>
  <si>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</si>
  <si>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</si>
  <si>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</si>
  <si>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</si>
  <si>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</si>
  <si>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</si>
  <si>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</si>
  <si>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</si>
  <si>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</si>
  <si>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</si>
  <si>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</si>
  <si>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</si>
  <si>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</si>
  <si>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</si>
  <si>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</si>
  <si>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</si>
  <si>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</si>
  <si>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</si>
  <si>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</si>
  <si>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</si>
  <si>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</si>
  <si>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</si>
  <si>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</si>
  <si>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</si>
  <si>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</si>
  <si>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</si>
  <si>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</si>
  <si>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</si>
  <si>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</si>
  <si>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</si>
  <si>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</si>
  <si>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</si>
  <si>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</si>
  <si>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</si>
  <si>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</si>
  <si>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</si>
  <si>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</si>
  <si>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</si>
  <si>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</si>
  <si>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</si>
  <si>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</si>
  <si>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</si>
  <si>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</si>
  <si>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</si>
  <si>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</si>
  <si>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</si>
  <si>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</si>
  <si>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</si>
  <si>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</si>
  <si>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</si>
  <si>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</si>
  <si>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</si>
  <si>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</si>
  <si>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</si>
  <si>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</si>
  <si>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</si>
  <si>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</si>
  <si>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</si>
  <si>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</si>
  <si>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</si>
  <si>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</si>
  <si>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</si>
  <si>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</si>
  <si>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</si>
  <si>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</si>
  <si>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</si>
  <si>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</si>
  <si>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</si>
  <si>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</si>
  <si>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</si>
  <si>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</si>
  <si>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</si>
  <si>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</si>
  <si>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</si>
  <si>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</si>
  <si>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</si>
  <si>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</si>
  <si>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</si>
  <si>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</si>
  <si>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</si>
  <si>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</si>
  <si>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</si>
  <si>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</si>
  <si>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</si>
  <si>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</si>
  <si>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</si>
  <si>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</si>
  <si>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</si>
  <si>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</si>
  <si>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</si>
  <si>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</si>
  <si>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</si>
  <si>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</si>
  <si>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</si>
  <si>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</si>
  <si>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</si>
  <si>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</si>
  <si>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</si>
  <si>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</si>
  <si>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</si>
  <si>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</si>
  <si>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</si>
  <si>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</si>
  <si>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</si>
  <si>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</si>
  <si>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</si>
  <si>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</si>
  <si>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</si>
  <si>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</si>
  <si>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</si>
  <si>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</si>
  <si>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</si>
  <si>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</si>
  <si>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</si>
  <si>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</si>
  <si>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</si>
  <si>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</si>
  <si>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</si>
  <si>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</si>
  <si>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</si>
  <si>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</si>
  <si>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</si>
  <si>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</si>
  <si>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</si>
  <si>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</si>
  <si>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</si>
  <si>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</si>
  <si>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</si>
  <si>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</si>
  <si>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</si>
  <si>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</si>
  <si>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</si>
  <si>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</si>
  <si>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</si>
  <si>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</si>
  <si>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</si>
  <si>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</si>
  <si>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</si>
  <si>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</si>
  <si>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</si>
  <si>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</si>
  <si>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</si>
  <si>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</si>
  <si>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</si>
  <si>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</si>
  <si>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</si>
  <si>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</si>
  <si>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</si>
  <si>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</si>
  <si>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</si>
  <si>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</si>
  <si>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</si>
  <si>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</si>
  <si>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</si>
  <si>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</si>
  <si>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</si>
  <si>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</si>
  <si>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</si>
  <si>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</si>
  <si>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</si>
  <si>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</si>
  <si>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</si>
  <si>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</si>
  <si>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</si>
  <si>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</si>
  <si>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</si>
  <si>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</si>
  <si>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</si>
  <si>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</si>
  <si>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</si>
  <si>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</si>
  <si>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</si>
  <si>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</si>
  <si>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</si>
  <si>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</si>
  <si>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</si>
  <si>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</si>
  <si>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</si>
  <si>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</si>
  <si>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</si>
  <si>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</si>
  <si>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</si>
  <si>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</si>
  <si>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</si>
  <si>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</si>
  <si>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</si>
  <si>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</si>
  <si>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</si>
  <si>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</si>
  <si>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</si>
  <si>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</si>
  <si>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</si>
  <si>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</si>
  <si>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</si>
  <si>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</si>
  <si>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</si>
  <si>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</si>
  <si>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</si>
  <si>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</si>
  <si>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</si>
  <si>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</si>
  <si>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</si>
  <si>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</si>
  <si>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</si>
  <si>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</si>
  <si>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</si>
  <si>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</si>
  <si>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</si>
  <si>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</si>
  <si>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</si>
  <si>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</si>
  <si>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</si>
  <si>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</si>
  <si>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</si>
  <si>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</si>
  <si>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</si>
  <si>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</si>
  <si>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</si>
  <si>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</si>
  <si>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</si>
  <si>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</si>
  <si>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</si>
  <si>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รายการบัญชีพักสินทรัพย์คงค้างสรุปรายหน่วยเบิกจ่าย ณ 31 ม.ค. 63</t>
  </si>
  <si>
    <t>รายการบัญชีพักสินทรัพย์สรุปรวมแต่ละ บช.  ณ วันที่ 31 ม.ค. 63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</si>
  <si>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</si>
  <si>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</si>
  <si>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</si>
  <si>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</si>
  <si>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</si>
  <si>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</si>
  <si>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</si>
  <si>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</si>
  <si>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</si>
  <si>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</si>
  <si>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</si>
  <si>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</si>
  <si>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</si>
  <si>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</si>
  <si>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</si>
  <si>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</si>
  <si>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</si>
  <si>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</si>
  <si>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</si>
  <si>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</si>
  <si>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</si>
  <si>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</si>
  <si>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</si>
  <si>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</si>
  <si>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</si>
  <si>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</si>
  <si>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</si>
  <si>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</si>
  <si>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</si>
  <si>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</si>
  <si>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</si>
  <si>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</si>
  <si>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</si>
  <si>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</si>
  <si>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</si>
  <si>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</si>
  <si>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</si>
  <si>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</si>
  <si>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</si>
  <si>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</si>
  <si>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</si>
  <si>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</si>
  <si>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</si>
  <si>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</si>
  <si>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</si>
  <si>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</si>
  <si>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</si>
  <si>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</si>
  <si>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</si>
  <si>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</si>
  <si>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16</t>
  </si>
  <si>
    <t>17</t>
  </si>
  <si>
    <t>18</t>
  </si>
  <si>
    <t xml:space="preserve">               ฝ่ายบัญชี 1 กช.      137    รายการ</t>
  </si>
  <si>
    <t xml:space="preserve">               ฝ่ายบัญชี 3 กช.       42    รายการ</t>
  </si>
  <si>
    <t xml:space="preserve">               ฝ่ายบัญชี 2 กช.       83 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</si>
  <si>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262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</si>
</sst>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2"/>
      <color theme="1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u val="double"/>
      <sz val="12"/>
      <color theme="1"/>
      <name val="Angsana New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43" fontId="63" fillId="35" borderId="10" xfId="38" applyFont="1" applyFill="1" applyBorder="1" applyAlignment="1">
      <alignment horizontal="center" vertical="center" shrinkToFit="1"/>
    </xf>
    <xf numFmtId="43" fontId="63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4" fillId="0" borderId="10" xfId="44" applyFont="1" applyBorder="1" applyAlignment="1">
      <alignment horizontal="left" shrinkToFit="1"/>
      <protection/>
    </xf>
    <xf numFmtId="0" fontId="62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2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1" fillId="0" borderId="0" xfId="0" applyFont="1" applyAlignment="1">
      <alignment horizontal="center"/>
    </xf>
    <xf numFmtId="0" fontId="62" fillId="38" borderId="10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4" fontId="60" fillId="0" borderId="10" xfId="0" applyNumberFormat="1" applyFont="1" applyBorder="1" applyAlignment="1">
      <alignment/>
    </xf>
    <xf numFmtId="4" fontId="60" fillId="34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60" fillId="33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60" fillId="39" borderId="10" xfId="0" applyFont="1" applyFill="1" applyBorder="1" applyAlignment="1">
      <alignment horizontal="center"/>
    </xf>
    <xf numFmtId="14" fontId="60" fillId="39" borderId="10" xfId="0" applyNumberFormat="1" applyFont="1" applyFill="1" applyBorder="1" applyAlignment="1">
      <alignment horizontal="center"/>
    </xf>
    <xf numFmtId="4" fontId="60" fillId="39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8" applyNumberFormat="1" applyFont="1" applyFill="1" applyBorder="1" applyAlignment="1">
      <alignment horizontal="center" shrinkToFit="1"/>
    </xf>
    <xf numFmtId="0" fontId="66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6" fillId="41" borderId="0" xfId="0" applyFont="1" applyFill="1" applyAlignment="1">
      <alignment/>
    </xf>
    <xf numFmtId="0" fontId="66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7" fillId="42" borderId="0" xfId="0" applyFont="1" applyFill="1" applyAlignment="1">
      <alignment/>
    </xf>
    <xf numFmtId="0" fontId="66" fillId="42" borderId="0" xfId="0" applyFont="1" applyFill="1" applyAlignment="1">
      <alignment vertical="top"/>
    </xf>
    <xf numFmtId="3" fontId="68" fillId="42" borderId="0" xfId="0" applyNumberFormat="1" applyFont="1" applyFill="1" applyAlignment="1">
      <alignment/>
    </xf>
    <xf numFmtId="0" fontId="69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60" fillId="0" borderId="10" xfId="0" applyFont="1" applyBorder="1" applyAlignment="1">
      <alignment/>
    </xf>
    <xf numFmtId="0" fontId="9" fillId="0" borderId="34" xfId="0" applyFont="1" applyBorder="1" applyAlignment="1">
      <alignment vertical="center" shrinkToFit="1"/>
    </xf>
    <xf numFmtId="0" fontId="9" fillId="33" borderId="35" xfId="0" applyFont="1" applyFill="1" applyBorder="1" applyAlignment="1">
      <alignment horizontal="center" vertical="center"/>
    </xf>
    <xf numFmtId="0" fontId="66" fillId="0" borderId="36" xfId="0" applyFont="1" applyBorder="1" applyAlignment="1">
      <alignment horizontal="center"/>
    </xf>
    <xf numFmtId="0" fontId="66" fillId="0" borderId="36" xfId="0" applyFont="1" applyBorder="1" applyAlignment="1">
      <alignment/>
    </xf>
    <xf numFmtId="0" fontId="66" fillId="0" borderId="37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38" xfId="0" applyFont="1" applyBorder="1" applyAlignment="1">
      <alignment/>
    </xf>
    <xf numFmtId="0" fontId="66" fillId="33" borderId="37" xfId="0" applyFont="1" applyFill="1" applyBorder="1" applyAlignment="1">
      <alignment horizontal="center"/>
    </xf>
    <xf numFmtId="0" fontId="66" fillId="33" borderId="37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6" fillId="0" borderId="24" xfId="0" applyFont="1" applyBorder="1" applyAlignment="1">
      <alignment horizontal="center"/>
    </xf>
    <xf numFmtId="0" fontId="66" fillId="0" borderId="39" xfId="0" applyFont="1" applyBorder="1" applyAlignment="1">
      <alignment/>
    </xf>
    <xf numFmtId="0" fontId="66" fillId="33" borderId="25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0" fillId="43" borderId="10" xfId="0" applyFont="1" applyFill="1" applyBorder="1" applyAlignment="1">
      <alignment/>
    </xf>
    <xf numFmtId="0" fontId="60" fillId="43" borderId="10" xfId="0" applyFont="1" applyFill="1" applyBorder="1" applyAlignment="1">
      <alignment horizontal="center"/>
    </xf>
    <xf numFmtId="14" fontId="60" fillId="43" borderId="10" xfId="0" applyNumberFormat="1" applyFont="1" applyFill="1" applyBorder="1" applyAlignment="1">
      <alignment horizontal="center"/>
    </xf>
    <xf numFmtId="4" fontId="60" fillId="43" borderId="10" xfId="0" applyNumberFormat="1" applyFont="1" applyFill="1" applyBorder="1" applyAlignment="1">
      <alignment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0" fillId="44" borderId="10" xfId="0" applyFont="1" applyFill="1" applyBorder="1" applyAlignment="1">
      <alignment/>
    </xf>
    <xf numFmtId="0" fontId="60" fillId="44" borderId="10" xfId="0" applyFont="1" applyFill="1" applyBorder="1" applyAlignment="1">
      <alignment horizontal="center"/>
    </xf>
    <xf numFmtId="14" fontId="60" fillId="44" borderId="10" xfId="0" applyNumberFormat="1" applyFont="1" applyFill="1" applyBorder="1" applyAlignment="1">
      <alignment horizontal="center"/>
    </xf>
    <xf numFmtId="4" fontId="60" fillId="44" borderId="10" xfId="0" applyNumberFormat="1" applyFont="1" applyFill="1" applyBorder="1" applyAlignment="1">
      <alignment/>
    </xf>
    <xf numFmtId="0" fontId="6" fillId="0" borderId="4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60" fillId="0" borderId="10" xfId="0" applyFont="1" applyFill="1" applyBorder="1" applyAlignment="1">
      <alignment/>
    </xf>
    <xf numFmtId="0" fontId="9" fillId="0" borderId="31" xfId="0" applyFont="1" applyBorder="1" applyAlignment="1">
      <alignment vertical="center" shrinkToFit="1"/>
    </xf>
    <xf numFmtId="0" fontId="9" fillId="0" borderId="44" xfId="0" applyFont="1" applyBorder="1" applyAlignment="1">
      <alignment vertical="center"/>
    </xf>
    <xf numFmtId="0" fontId="62" fillId="0" borderId="10" xfId="0" applyFont="1" applyFill="1" applyBorder="1" applyAlignment="1">
      <alignment horizontal="center"/>
    </xf>
    <xf numFmtId="0" fontId="60" fillId="31" borderId="10" xfId="0" applyFont="1" applyFill="1" applyBorder="1" applyAlignment="1">
      <alignment/>
    </xf>
    <xf numFmtId="0" fontId="60" fillId="31" borderId="10" xfId="0" applyFont="1" applyFill="1" applyBorder="1" applyAlignment="1">
      <alignment horizontal="center"/>
    </xf>
    <xf numFmtId="14" fontId="60" fillId="31" borderId="10" xfId="0" applyNumberFormat="1" applyFont="1" applyFill="1" applyBorder="1" applyAlignment="1">
      <alignment horizontal="center"/>
    </xf>
    <xf numFmtId="4" fontId="60" fillId="31" borderId="10" xfId="0" applyNumberFormat="1" applyFont="1" applyFill="1" applyBorder="1" applyAlignment="1">
      <alignment/>
    </xf>
    <xf numFmtId="0" fontId="65" fillId="0" borderId="0" xfId="0" applyFont="1" applyAlignment="1">
      <alignment horizontal="center"/>
    </xf>
    <xf numFmtId="0" fontId="65" fillId="0" borderId="45" xfId="0" applyFont="1" applyBorder="1" applyAlignment="1">
      <alignment horizontal="center"/>
    </xf>
    <xf numFmtId="0" fontId="8" fillId="42" borderId="0" xfId="0" applyFont="1" applyFill="1" applyAlignment="1">
      <alignment horizontal="center" vertical="center" shrinkToFit="1"/>
    </xf>
    <xf numFmtId="0" fontId="8" fillId="42" borderId="46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1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70" fillId="0" borderId="42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8" fillId="41" borderId="52" xfId="0" applyFont="1" applyFill="1" applyBorder="1" applyAlignment="1">
      <alignment horizontal="center" vertical="center" shrinkToFit="1"/>
    </xf>
    <xf numFmtId="0" fontId="8" fillId="41" borderId="53" xfId="0" applyFont="1" applyFill="1" applyBorder="1" applyAlignment="1">
      <alignment horizontal="center" vertical="center" shrinkToFit="1"/>
    </xf>
    <xf numFmtId="0" fontId="8" fillId="41" borderId="5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7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4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3" xfId="44" applyFont="1" applyFill="1" applyBorder="1" applyAlignment="1">
      <alignment horizontal="center" vertical="center" shrinkToFit="1"/>
      <protection/>
    </xf>
    <xf numFmtId="43" fontId="63" fillId="35" borderId="12" xfId="38" applyFont="1" applyFill="1" applyBorder="1" applyAlignment="1">
      <alignment horizontal="center" vertical="center" wrapText="1"/>
    </xf>
    <xf numFmtId="43" fontId="63" fillId="35" borderId="56" xfId="38" applyFont="1" applyFill="1" applyBorder="1" applyAlignment="1">
      <alignment horizontal="center" vertical="center" wrapText="1"/>
    </xf>
    <xf numFmtId="43" fontId="72" fillId="35" borderId="11" xfId="38" applyFont="1" applyFill="1" applyBorder="1" applyAlignment="1">
      <alignment horizontal="center" vertical="center" wrapText="1" shrinkToFit="1"/>
    </xf>
    <xf numFmtId="43" fontId="72" fillId="35" borderId="43" xfId="38" applyFont="1" applyFill="1" applyBorder="1" applyAlignment="1">
      <alignment horizontal="center" vertical="center" shrinkToFi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43" xfId="0" applyFont="1" applyFill="1" applyBorder="1" applyAlignment="1">
      <alignment horizontal="center" vertical="center" wrapTex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3" xfId="44" applyNumberFormat="1" applyFont="1" applyFill="1" applyBorder="1" applyAlignment="1">
      <alignment horizontal="center" vertical="center"/>
      <protection/>
    </xf>
    <xf numFmtId="0" fontId="3" fillId="35" borderId="57" xfId="44" applyFont="1" applyFill="1" applyBorder="1" applyAlignment="1">
      <alignment horizontal="center" vertical="center" shrinkToFit="1"/>
      <protection/>
    </xf>
    <xf numFmtId="0" fontId="3" fillId="35" borderId="58" xfId="44" applyFont="1" applyFill="1" applyBorder="1" applyAlignment="1">
      <alignment horizontal="center" vertical="center" shrinkToFit="1"/>
      <protection/>
    </xf>
    <xf numFmtId="43" fontId="63" fillId="35" borderId="10" xfId="38" applyFont="1" applyFill="1" applyBorder="1" applyAlignment="1">
      <alignment horizontal="center" vertical="center" wrapText="1"/>
    </xf>
    <xf numFmtId="43" fontId="72" fillId="35" borderId="13" xfId="38" applyFont="1" applyFill="1" applyBorder="1" applyAlignment="1">
      <alignment horizontal="center" vertical="center" shrinkToFit="1"/>
    </xf>
    <xf numFmtId="0" fontId="73" fillId="35" borderId="13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/>
    </xf>
    <xf numFmtId="0" fontId="60" fillId="45" borderId="10" xfId="0" applyFont="1" applyFill="1" applyBorder="1" applyAlignment="1">
      <alignment horizontal="center"/>
    </xf>
    <xf numFmtId="0" fontId="60" fillId="45" borderId="10" xfId="0" applyFont="1" applyFill="1" applyBorder="1" applyAlignment="1">
      <alignment/>
    </xf>
    <xf numFmtId="14" fontId="60" fillId="45" borderId="10" xfId="0" applyNumberFormat="1" applyFont="1" applyFill="1" applyBorder="1" applyAlignment="1">
      <alignment horizontal="center"/>
    </xf>
    <xf numFmtId="4" fontId="60" fillId="45" borderId="10" xfId="0" applyNumberFormat="1" applyFont="1" applyFill="1" applyBorder="1" applyAlignment="1">
      <alignment/>
    </xf>
    <xf numFmtId="0" fontId="60" fillId="39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0" xfId="44" applyFont="1" applyBorder="1" applyAlignment="1">
      <alignment horizontal="left" shrinkToFit="1"/>
      <protection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shrinkToFit="1"/>
    </xf>
    <xf numFmtId="0" fontId="66" fillId="0" borderId="0" xfId="0" applyFont="1" applyFill="1" applyAlignment="1">
      <alignment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67" fillId="0" borderId="0" xfId="0" applyFont="1" applyFill="1" applyAlignment="1">
      <alignment/>
    </xf>
    <xf numFmtId="0" fontId="6" fillId="0" borderId="0" xfId="0" applyFont="1" applyFill="1" applyAlignment="1">
      <alignment horizontal="left" vertical="top" shrinkToFit="1"/>
    </xf>
    <xf numFmtId="0" fontId="6" fillId="0" borderId="0" xfId="0" applyFont="1" applyFill="1" applyAlignment="1">
      <alignment horizontal="left" vertical="top" shrinkToFit="1"/>
    </xf>
    <xf numFmtId="0" fontId="70" fillId="0" borderId="0" xfId="0" applyFont="1" applyFill="1" applyAlignment="1">
      <alignment vertical="top"/>
    </xf>
    <xf numFmtId="0" fontId="66" fillId="0" borderId="0" xfId="0" applyFont="1" applyFill="1" applyAlignment="1">
      <alignment vertical="top"/>
    </xf>
    <xf numFmtId="3" fontId="74" fillId="0" borderId="0" xfId="0" applyNumberFormat="1" applyFont="1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19">
      <selection activeCell="N124" sqref="N124"/>
    </sheetView>
  </sheetViews>
  <sheetFormatPr defaultColWidth="9.140625" defaultRowHeight="15"/>
  <cols>
    <col min="1" max="1" width="4.421875" style="123" bestFit="1" customWidth="1"/>
    <col min="2" max="2" width="14.8515625" style="124" bestFit="1" customWidth="1"/>
    <col min="3" max="3" width="9.140625" style="123" bestFit="1" customWidth="1"/>
    <col min="4" max="4" width="6.00390625" style="123" bestFit="1" customWidth="1"/>
    <col min="5" max="5" width="2.8515625" style="123" bestFit="1" customWidth="1"/>
    <col min="6" max="6" width="9.140625" style="123" customWidth="1"/>
    <col min="7" max="7" width="8.57421875" style="123" customWidth="1"/>
    <col min="8" max="8" width="9.140625" style="123" customWidth="1"/>
    <col min="9" max="10" width="9.140625" style="123" bestFit="1" customWidth="1"/>
    <col min="11" max="11" width="16.57421875" style="124" customWidth="1"/>
    <col min="12" max="12" width="9.140625" style="123" bestFit="1" customWidth="1"/>
    <col min="13" max="16384" width="9.00390625" style="124" customWidth="1"/>
  </cols>
  <sheetData>
    <row r="1" spans="11:12" ht="21">
      <c r="K1" s="125"/>
      <c r="L1" s="126" t="s">
        <v>339</v>
      </c>
    </row>
    <row r="2" spans="1:12" ht="21">
      <c r="A2" s="155" t="s">
        <v>338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>
      <c r="A3" s="25" t="s">
        <v>8</v>
      </c>
      <c r="B3" s="25" t="s">
        <v>9</v>
      </c>
      <c r="C3" s="25" t="s">
        <v>4</v>
      </c>
      <c r="D3" s="25" t="s">
        <v>231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08" t="s">
        <v>10</v>
      </c>
      <c r="C4" s="2">
        <v>2500700010</v>
      </c>
      <c r="D4" s="2" t="s">
        <v>230</v>
      </c>
      <c r="E4" s="2">
        <v>81</v>
      </c>
      <c r="F4" s="2" t="s">
        <v>326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124">
        <v>1</v>
      </c>
    </row>
    <row r="5" spans="1:13" ht="21">
      <c r="A5" s="1">
        <v>2</v>
      </c>
      <c r="B5" s="24" t="s">
        <v>218</v>
      </c>
      <c r="C5" s="1">
        <v>2500700173</v>
      </c>
      <c r="D5" s="1" t="s">
        <v>279</v>
      </c>
      <c r="E5" s="1">
        <v>50</v>
      </c>
      <c r="F5" s="1" t="s">
        <v>267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124">
        <v>2</v>
      </c>
    </row>
    <row r="6" spans="1:13" ht="21">
      <c r="A6" s="1"/>
      <c r="B6" s="24"/>
      <c r="C6" s="1">
        <v>2500700173</v>
      </c>
      <c r="D6" s="1" t="s">
        <v>279</v>
      </c>
      <c r="E6" s="1">
        <v>40</v>
      </c>
      <c r="F6" s="1" t="s">
        <v>267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124">
        <v>3</v>
      </c>
    </row>
    <row r="7" spans="1:13" ht="21">
      <c r="A7" s="1"/>
      <c r="B7" s="24"/>
      <c r="C7" s="1">
        <v>2500700173</v>
      </c>
      <c r="D7" s="1" t="s">
        <v>279</v>
      </c>
      <c r="E7" s="1">
        <v>50</v>
      </c>
      <c r="F7" s="1" t="s">
        <v>267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124">
        <v>4</v>
      </c>
    </row>
    <row r="8" spans="1:13" ht="21">
      <c r="A8" s="1"/>
      <c r="B8" s="24"/>
      <c r="C8" s="1">
        <v>2500700173</v>
      </c>
      <c r="D8" s="1" t="s">
        <v>251</v>
      </c>
      <c r="E8" s="1">
        <v>50</v>
      </c>
      <c r="F8" s="1" t="s">
        <v>267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124">
        <v>5</v>
      </c>
    </row>
    <row r="9" spans="1:13" ht="21">
      <c r="A9" s="1"/>
      <c r="B9" s="24"/>
      <c r="C9" s="1">
        <v>2500700173</v>
      </c>
      <c r="D9" s="1" t="s">
        <v>251</v>
      </c>
      <c r="E9" s="1">
        <v>40</v>
      </c>
      <c r="F9" s="1" t="s">
        <v>267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124">
        <v>6</v>
      </c>
    </row>
    <row r="10" spans="1:13" ht="21">
      <c r="A10" s="1"/>
      <c r="B10" s="24"/>
      <c r="C10" s="1">
        <v>2500700173</v>
      </c>
      <c r="D10" s="1" t="s">
        <v>230</v>
      </c>
      <c r="E10" s="1">
        <v>81</v>
      </c>
      <c r="F10" s="1" t="s">
        <v>255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124">
        <v>7</v>
      </c>
    </row>
    <row r="11" spans="1:13" ht="21">
      <c r="A11" s="1"/>
      <c r="B11" s="24"/>
      <c r="C11" s="1">
        <v>2500700173</v>
      </c>
      <c r="D11" s="1" t="s">
        <v>230</v>
      </c>
      <c r="E11" s="1">
        <v>81</v>
      </c>
      <c r="F11" s="1" t="s">
        <v>258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124">
        <v>8</v>
      </c>
    </row>
    <row r="12" spans="1:13" ht="21">
      <c r="A12" s="1"/>
      <c r="B12" s="24"/>
      <c r="C12" s="1">
        <v>2500700173</v>
      </c>
      <c r="D12" s="1" t="s">
        <v>230</v>
      </c>
      <c r="E12" s="1">
        <v>81</v>
      </c>
      <c r="F12" s="1" t="s">
        <v>254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124">
        <v>9</v>
      </c>
    </row>
    <row r="13" spans="1:13" ht="21">
      <c r="A13" s="1"/>
      <c r="B13" s="24"/>
      <c r="C13" s="1">
        <v>2500700173</v>
      </c>
      <c r="D13" s="1" t="s">
        <v>230</v>
      </c>
      <c r="E13" s="1">
        <v>81</v>
      </c>
      <c r="F13" s="1" t="s">
        <v>254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124">
        <v>10</v>
      </c>
    </row>
    <row r="14" spans="1:13" ht="21">
      <c r="A14" s="1"/>
      <c r="B14" s="24"/>
      <c r="C14" s="1">
        <v>2500700173</v>
      </c>
      <c r="D14" s="1" t="s">
        <v>230</v>
      </c>
      <c r="E14" s="1">
        <v>81</v>
      </c>
      <c r="F14" s="1" t="s">
        <v>256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124">
        <v>11</v>
      </c>
    </row>
    <row r="15" spans="1:13" ht="21">
      <c r="A15" s="1"/>
      <c r="B15" s="24"/>
      <c r="C15" s="1">
        <v>2500700173</v>
      </c>
      <c r="D15" s="1" t="s">
        <v>230</v>
      </c>
      <c r="E15" s="1">
        <v>81</v>
      </c>
      <c r="F15" s="1" t="s">
        <v>256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124">
        <v>12</v>
      </c>
    </row>
    <row r="16" spans="1:13" ht="21">
      <c r="A16" s="1"/>
      <c r="B16" s="24"/>
      <c r="C16" s="1">
        <v>2500700173</v>
      </c>
      <c r="D16" s="1" t="s">
        <v>230</v>
      </c>
      <c r="E16" s="1">
        <v>81</v>
      </c>
      <c r="F16" s="1" t="s">
        <v>281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124">
        <v>13</v>
      </c>
    </row>
    <row r="17" spans="1:13" ht="21">
      <c r="A17" s="1"/>
      <c r="B17" s="24"/>
      <c r="C17" s="1">
        <v>2500700173</v>
      </c>
      <c r="D17" s="1" t="s">
        <v>230</v>
      </c>
      <c r="E17" s="1">
        <v>81</v>
      </c>
      <c r="F17" s="1" t="s">
        <v>298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124">
        <v>14</v>
      </c>
    </row>
    <row r="18" spans="1:13" ht="21">
      <c r="A18" s="1"/>
      <c r="B18" s="24"/>
      <c r="C18" s="1">
        <v>2500700173</v>
      </c>
      <c r="D18" s="1" t="s">
        <v>230</v>
      </c>
      <c r="E18" s="1">
        <v>91</v>
      </c>
      <c r="F18" s="1" t="s">
        <v>298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124">
        <v>15</v>
      </c>
    </row>
    <row r="19" spans="1:13" ht="21">
      <c r="A19" s="1"/>
      <c r="B19" s="24"/>
      <c r="C19" s="1">
        <v>2500700173</v>
      </c>
      <c r="D19" s="1" t="s">
        <v>230</v>
      </c>
      <c r="E19" s="1">
        <v>81</v>
      </c>
      <c r="F19" s="1" t="s">
        <v>283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124">
        <v>16</v>
      </c>
    </row>
    <row r="20" spans="1:13" ht="21">
      <c r="A20" s="1"/>
      <c r="B20" s="24"/>
      <c r="C20" s="1">
        <v>2500700173</v>
      </c>
      <c r="D20" s="1" t="s">
        <v>230</v>
      </c>
      <c r="E20" s="1">
        <v>91</v>
      </c>
      <c r="F20" s="1" t="s">
        <v>283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124">
        <v>17</v>
      </c>
    </row>
    <row r="21" spans="1:13" ht="21">
      <c r="A21" s="1"/>
      <c r="B21" s="24"/>
      <c r="C21" s="1">
        <v>2500700173</v>
      </c>
      <c r="D21" s="1" t="s">
        <v>230</v>
      </c>
      <c r="E21" s="1">
        <v>81</v>
      </c>
      <c r="F21" s="1" t="s">
        <v>283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124">
        <v>18</v>
      </c>
    </row>
    <row r="22" spans="1:13" ht="21">
      <c r="A22" s="1"/>
      <c r="B22" s="24"/>
      <c r="C22" s="1">
        <v>2500700173</v>
      </c>
      <c r="D22" s="1" t="s">
        <v>230</v>
      </c>
      <c r="E22" s="1">
        <v>81</v>
      </c>
      <c r="F22" s="1" t="s">
        <v>325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124">
        <v>19</v>
      </c>
    </row>
    <row r="23" spans="1:13" ht="21">
      <c r="A23" s="1"/>
      <c r="B23" s="24"/>
      <c r="C23" s="1">
        <v>2500700173</v>
      </c>
      <c r="D23" s="1" t="s">
        <v>230</v>
      </c>
      <c r="E23" s="1">
        <v>81</v>
      </c>
      <c r="F23" s="1" t="s">
        <v>320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124">
        <v>20</v>
      </c>
    </row>
    <row r="24" spans="1:13" ht="21">
      <c r="A24" s="1"/>
      <c r="B24" s="24"/>
      <c r="C24" s="1">
        <v>2500700173</v>
      </c>
      <c r="D24" s="1" t="s">
        <v>230</v>
      </c>
      <c r="E24" s="1">
        <v>81</v>
      </c>
      <c r="F24" s="1" t="s">
        <v>320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124">
        <v>21</v>
      </c>
    </row>
    <row r="25" spans="1:13" ht="21">
      <c r="A25" s="1"/>
      <c r="B25" s="24"/>
      <c r="C25" s="1">
        <v>2500700173</v>
      </c>
      <c r="D25" s="1" t="s">
        <v>230</v>
      </c>
      <c r="E25" s="1">
        <v>81</v>
      </c>
      <c r="F25" s="1" t="s">
        <v>328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124">
        <v>22</v>
      </c>
    </row>
    <row r="26" spans="1:13" ht="21">
      <c r="A26" s="1"/>
      <c r="B26" s="24"/>
      <c r="C26" s="1">
        <v>2500700173</v>
      </c>
      <c r="D26" s="1" t="s">
        <v>230</v>
      </c>
      <c r="E26" s="1">
        <v>81</v>
      </c>
      <c r="F26" s="1" t="s">
        <v>321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124">
        <v>23</v>
      </c>
    </row>
    <row r="27" spans="1:13" ht="21">
      <c r="A27" s="1"/>
      <c r="B27" s="24"/>
      <c r="C27" s="1">
        <v>2500700173</v>
      </c>
      <c r="D27" s="1" t="s">
        <v>230</v>
      </c>
      <c r="E27" s="1">
        <v>81</v>
      </c>
      <c r="F27" s="1" t="s">
        <v>327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124">
        <v>24</v>
      </c>
    </row>
    <row r="28" spans="1:13" ht="21">
      <c r="A28" s="1"/>
      <c r="B28" s="24"/>
      <c r="C28" s="1">
        <v>2500700173</v>
      </c>
      <c r="D28" s="1" t="s">
        <v>230</v>
      </c>
      <c r="E28" s="1">
        <v>81</v>
      </c>
      <c r="F28" s="1" t="s">
        <v>322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124">
        <v>25</v>
      </c>
    </row>
    <row r="29" spans="1:13" ht="21">
      <c r="A29" s="1"/>
      <c r="B29" s="24"/>
      <c r="C29" s="1">
        <v>2500700173</v>
      </c>
      <c r="D29" s="1" t="s">
        <v>230</v>
      </c>
      <c r="E29" s="1">
        <v>81</v>
      </c>
      <c r="F29" s="1" t="s">
        <v>322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124">
        <v>26</v>
      </c>
    </row>
    <row r="30" spans="1:13" ht="21">
      <c r="A30" s="2">
        <v>3</v>
      </c>
      <c r="B30" s="108" t="s">
        <v>348</v>
      </c>
      <c r="C30" s="2">
        <v>2500700360</v>
      </c>
      <c r="D30" s="2" t="s">
        <v>230</v>
      </c>
      <c r="E30" s="2">
        <v>81</v>
      </c>
      <c r="F30" s="2" t="s">
        <v>317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124">
        <v>27</v>
      </c>
    </row>
    <row r="31" spans="1:13" ht="21">
      <c r="A31" s="2"/>
      <c r="B31" s="108"/>
      <c r="C31" s="2">
        <v>2500700360</v>
      </c>
      <c r="D31" s="2" t="s">
        <v>230</v>
      </c>
      <c r="E31" s="2">
        <v>81</v>
      </c>
      <c r="F31" s="2" t="s">
        <v>330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124">
        <v>28</v>
      </c>
    </row>
    <row r="32" spans="1:13" ht="21">
      <c r="A32" s="2"/>
      <c r="B32" s="108"/>
      <c r="C32" s="2">
        <v>2500700360</v>
      </c>
      <c r="D32" s="2" t="s">
        <v>230</v>
      </c>
      <c r="E32" s="2">
        <v>81</v>
      </c>
      <c r="F32" s="2" t="s">
        <v>336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124">
        <v>29</v>
      </c>
    </row>
    <row r="33" spans="1:13" ht="21">
      <c r="A33" s="3">
        <v>4</v>
      </c>
      <c r="B33" s="27" t="s">
        <v>286</v>
      </c>
      <c r="C33" s="3">
        <v>2500700387</v>
      </c>
      <c r="D33" s="3" t="s">
        <v>230</v>
      </c>
      <c r="E33" s="3">
        <v>81</v>
      </c>
      <c r="F33" s="3" t="s">
        <v>280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124">
        <v>30</v>
      </c>
    </row>
    <row r="34" spans="1:13" ht="21">
      <c r="A34" s="3"/>
      <c r="B34" s="27"/>
      <c r="C34" s="3">
        <v>2500700387</v>
      </c>
      <c r="D34" s="3" t="s">
        <v>230</v>
      </c>
      <c r="E34" s="3">
        <v>91</v>
      </c>
      <c r="F34" s="3" t="s">
        <v>280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124">
        <v>31</v>
      </c>
    </row>
    <row r="35" spans="1:13" ht="21">
      <c r="A35" s="2">
        <v>5</v>
      </c>
      <c r="B35" s="108" t="s">
        <v>349</v>
      </c>
      <c r="C35" s="2">
        <v>2500700412</v>
      </c>
      <c r="D35" s="2" t="s">
        <v>230</v>
      </c>
      <c r="E35" s="2">
        <v>81</v>
      </c>
      <c r="F35" s="2" t="s">
        <v>334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124">
        <v>32</v>
      </c>
    </row>
    <row r="36" spans="1:13" ht="21">
      <c r="A36" s="2"/>
      <c r="B36" s="108"/>
      <c r="C36" s="2">
        <v>2500700412</v>
      </c>
      <c r="D36" s="2" t="s">
        <v>230</v>
      </c>
      <c r="E36" s="2">
        <v>81</v>
      </c>
      <c r="F36" s="2" t="s">
        <v>323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124">
        <v>33</v>
      </c>
    </row>
    <row r="37" spans="1:13" ht="21">
      <c r="A37" s="2"/>
      <c r="B37" s="108"/>
      <c r="C37" s="2">
        <v>2500700412</v>
      </c>
      <c r="D37" s="2" t="s">
        <v>230</v>
      </c>
      <c r="E37" s="2">
        <v>81</v>
      </c>
      <c r="F37" s="2" t="s">
        <v>323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124">
        <v>34</v>
      </c>
    </row>
    <row r="38" spans="1:13" ht="21">
      <c r="A38" s="29">
        <v>6</v>
      </c>
      <c r="B38" s="28" t="s">
        <v>219</v>
      </c>
      <c r="C38" s="29">
        <v>2500700429</v>
      </c>
      <c r="D38" s="29" t="s">
        <v>279</v>
      </c>
      <c r="E38" s="29">
        <v>50</v>
      </c>
      <c r="F38" s="29" t="s">
        <v>267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124">
        <v>35</v>
      </c>
    </row>
    <row r="39" spans="1:13" ht="21">
      <c r="A39" s="29"/>
      <c r="B39" s="28"/>
      <c r="C39" s="29">
        <v>2500700429</v>
      </c>
      <c r="D39" s="29" t="s">
        <v>279</v>
      </c>
      <c r="E39" s="29">
        <v>50</v>
      </c>
      <c r="F39" s="29" t="s">
        <v>267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124">
        <v>36</v>
      </c>
    </row>
    <row r="40" spans="1:13" ht="21">
      <c r="A40" s="29"/>
      <c r="B40" s="28"/>
      <c r="C40" s="29">
        <v>2500700429</v>
      </c>
      <c r="D40" s="29" t="s">
        <v>251</v>
      </c>
      <c r="E40" s="29">
        <v>50</v>
      </c>
      <c r="F40" s="29" t="s">
        <v>267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124">
        <v>37</v>
      </c>
    </row>
    <row r="41" spans="1:13" ht="21">
      <c r="A41" s="29"/>
      <c r="B41" s="28"/>
      <c r="C41" s="29">
        <v>2500700429</v>
      </c>
      <c r="D41" s="29" t="s">
        <v>230</v>
      </c>
      <c r="E41" s="29">
        <v>81</v>
      </c>
      <c r="F41" s="29" t="s">
        <v>267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124">
        <v>38</v>
      </c>
    </row>
    <row r="42" spans="1:13" ht="21">
      <c r="A42" s="29"/>
      <c r="B42" s="28"/>
      <c r="C42" s="29">
        <v>2500700429</v>
      </c>
      <c r="D42" s="29" t="s">
        <v>230</v>
      </c>
      <c r="E42" s="29">
        <v>81</v>
      </c>
      <c r="F42" s="29" t="s">
        <v>267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124">
        <v>39</v>
      </c>
    </row>
    <row r="43" spans="1:13" ht="21">
      <c r="A43" s="29"/>
      <c r="B43" s="28"/>
      <c r="C43" s="29">
        <v>2500700429</v>
      </c>
      <c r="D43" s="29" t="s">
        <v>230</v>
      </c>
      <c r="E43" s="29">
        <v>81</v>
      </c>
      <c r="F43" s="29" t="s">
        <v>267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124">
        <v>40</v>
      </c>
    </row>
    <row r="44" spans="1:13" ht="21">
      <c r="A44" s="29"/>
      <c r="B44" s="28"/>
      <c r="C44" s="29">
        <v>2500700429</v>
      </c>
      <c r="D44" s="29" t="s">
        <v>230</v>
      </c>
      <c r="E44" s="29">
        <v>91</v>
      </c>
      <c r="F44" s="29" t="s">
        <v>267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124">
        <v>41</v>
      </c>
    </row>
    <row r="45" spans="1:13" ht="21">
      <c r="A45" s="29"/>
      <c r="B45" s="28"/>
      <c r="C45" s="29">
        <v>2500700429</v>
      </c>
      <c r="D45" s="29" t="s">
        <v>279</v>
      </c>
      <c r="E45" s="29">
        <v>50</v>
      </c>
      <c r="F45" s="29" t="s">
        <v>269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124">
        <v>42</v>
      </c>
    </row>
    <row r="46" spans="1:13" ht="21">
      <c r="A46" s="29"/>
      <c r="B46" s="28"/>
      <c r="C46" s="29">
        <v>2500700429</v>
      </c>
      <c r="D46" s="29" t="s">
        <v>230</v>
      </c>
      <c r="E46" s="29">
        <v>81</v>
      </c>
      <c r="F46" s="29" t="s">
        <v>269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124">
        <v>43</v>
      </c>
    </row>
    <row r="47" spans="1:13" ht="21">
      <c r="A47" s="29"/>
      <c r="B47" s="28"/>
      <c r="C47" s="29">
        <v>2500700429</v>
      </c>
      <c r="D47" s="29" t="s">
        <v>230</v>
      </c>
      <c r="E47" s="29">
        <v>81</v>
      </c>
      <c r="F47" s="29" t="s">
        <v>267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124">
        <v>44</v>
      </c>
    </row>
    <row r="48" spans="1:13" ht="21">
      <c r="A48" s="29"/>
      <c r="B48" s="28"/>
      <c r="C48" s="29">
        <v>2500700429</v>
      </c>
      <c r="D48" s="29" t="s">
        <v>279</v>
      </c>
      <c r="E48" s="29">
        <v>50</v>
      </c>
      <c r="F48" s="29" t="s">
        <v>302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124">
        <v>45</v>
      </c>
    </row>
    <row r="49" spans="1:13" ht="21">
      <c r="A49" s="29"/>
      <c r="B49" s="28"/>
      <c r="C49" s="29">
        <v>2500700429</v>
      </c>
      <c r="D49" s="29" t="s">
        <v>230</v>
      </c>
      <c r="E49" s="29">
        <v>81</v>
      </c>
      <c r="F49" s="29" t="s">
        <v>302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124">
        <v>46</v>
      </c>
    </row>
    <row r="50" spans="1:13" ht="21">
      <c r="A50" s="29"/>
      <c r="B50" s="28"/>
      <c r="C50" s="29">
        <v>2500700429</v>
      </c>
      <c r="D50" s="29" t="s">
        <v>230</v>
      </c>
      <c r="E50" s="29">
        <v>81</v>
      </c>
      <c r="F50" s="29" t="s">
        <v>337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124">
        <v>47</v>
      </c>
    </row>
    <row r="51" spans="1:13" ht="21">
      <c r="A51" s="2">
        <v>7</v>
      </c>
      <c r="B51" s="147" t="s">
        <v>235</v>
      </c>
      <c r="C51" s="2">
        <v>2500700434</v>
      </c>
      <c r="D51" s="2" t="s">
        <v>230</v>
      </c>
      <c r="E51" s="2">
        <v>81</v>
      </c>
      <c r="F51" s="2" t="s">
        <v>288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124">
        <v>48</v>
      </c>
    </row>
    <row r="52" spans="1:13" ht="21">
      <c r="A52" s="2"/>
      <c r="B52" s="108"/>
      <c r="C52" s="2">
        <v>2500700434</v>
      </c>
      <c r="D52" s="2" t="s">
        <v>230</v>
      </c>
      <c r="E52" s="2">
        <v>91</v>
      </c>
      <c r="F52" s="2" t="s">
        <v>288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124">
        <v>49</v>
      </c>
    </row>
    <row r="53" spans="1:13" ht="21">
      <c r="A53" s="2"/>
      <c r="B53" s="108"/>
      <c r="C53" s="2">
        <v>2500700434</v>
      </c>
      <c r="D53" s="2" t="s">
        <v>230</v>
      </c>
      <c r="E53" s="2">
        <v>81</v>
      </c>
      <c r="F53" s="2" t="s">
        <v>288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124">
        <v>50</v>
      </c>
    </row>
    <row r="54" spans="1:13" ht="21">
      <c r="A54" s="2"/>
      <c r="B54" s="108"/>
      <c r="C54" s="2">
        <v>2500700434</v>
      </c>
      <c r="D54" s="2" t="s">
        <v>279</v>
      </c>
      <c r="E54" s="2">
        <v>40</v>
      </c>
      <c r="F54" s="2" t="s">
        <v>318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124">
        <v>51</v>
      </c>
    </row>
    <row r="55" spans="1:13" ht="21">
      <c r="A55" s="2"/>
      <c r="B55" s="108"/>
      <c r="C55" s="2">
        <v>2500700434</v>
      </c>
      <c r="D55" s="2" t="s">
        <v>279</v>
      </c>
      <c r="E55" s="2">
        <v>40</v>
      </c>
      <c r="F55" s="2" t="s">
        <v>318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124">
        <v>52</v>
      </c>
    </row>
    <row r="56" spans="1:13" ht="21">
      <c r="A56" s="2"/>
      <c r="B56" s="108"/>
      <c r="C56" s="2">
        <v>2500700434</v>
      </c>
      <c r="D56" s="2" t="s">
        <v>279</v>
      </c>
      <c r="E56" s="2">
        <v>40</v>
      </c>
      <c r="F56" s="2" t="s">
        <v>318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124">
        <v>53</v>
      </c>
    </row>
    <row r="57" spans="1:13" ht="21">
      <c r="A57" s="2"/>
      <c r="B57" s="108"/>
      <c r="C57" s="2">
        <v>2500700434</v>
      </c>
      <c r="D57" s="2" t="s">
        <v>279</v>
      </c>
      <c r="E57" s="2">
        <v>40</v>
      </c>
      <c r="F57" s="2" t="s">
        <v>318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124">
        <v>54</v>
      </c>
    </row>
    <row r="58" spans="1:13" ht="21">
      <c r="A58" s="2"/>
      <c r="B58" s="108"/>
      <c r="C58" s="2">
        <v>2500700434</v>
      </c>
      <c r="D58" s="2" t="s">
        <v>279</v>
      </c>
      <c r="E58" s="2">
        <v>40</v>
      </c>
      <c r="F58" s="2" t="s">
        <v>318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124">
        <v>55</v>
      </c>
    </row>
    <row r="59" spans="1:13" ht="21">
      <c r="A59" s="2"/>
      <c r="B59" s="108"/>
      <c r="C59" s="2">
        <v>2500700434</v>
      </c>
      <c r="D59" s="2" t="s">
        <v>251</v>
      </c>
      <c r="E59" s="2">
        <v>50</v>
      </c>
      <c r="F59" s="2" t="s">
        <v>318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124">
        <v>56</v>
      </c>
    </row>
    <row r="60" spans="1:13" ht="21">
      <c r="A60" s="2"/>
      <c r="B60" s="108"/>
      <c r="C60" s="2">
        <v>2500700434</v>
      </c>
      <c r="D60" s="2" t="s">
        <v>251</v>
      </c>
      <c r="E60" s="2">
        <v>50</v>
      </c>
      <c r="F60" s="2" t="s">
        <v>318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124">
        <v>57</v>
      </c>
    </row>
    <row r="61" spans="1:13" ht="21">
      <c r="A61" s="2"/>
      <c r="B61" s="108"/>
      <c r="C61" s="2">
        <v>2500700434</v>
      </c>
      <c r="D61" s="2" t="s">
        <v>251</v>
      </c>
      <c r="E61" s="2">
        <v>50</v>
      </c>
      <c r="F61" s="2" t="s">
        <v>318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124">
        <v>58</v>
      </c>
    </row>
    <row r="62" spans="1:13" ht="21">
      <c r="A62" s="2"/>
      <c r="B62" s="108"/>
      <c r="C62" s="2">
        <v>2500700434</v>
      </c>
      <c r="D62" s="2" t="s">
        <v>251</v>
      </c>
      <c r="E62" s="2">
        <v>50</v>
      </c>
      <c r="F62" s="2" t="s">
        <v>318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124">
        <v>59</v>
      </c>
    </row>
    <row r="63" spans="1:13" ht="21">
      <c r="A63" s="2"/>
      <c r="B63" s="108"/>
      <c r="C63" s="2">
        <v>2500700434</v>
      </c>
      <c r="D63" s="2" t="s">
        <v>251</v>
      </c>
      <c r="E63" s="2">
        <v>50</v>
      </c>
      <c r="F63" s="2" t="s">
        <v>318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124">
        <v>60</v>
      </c>
    </row>
    <row r="64" spans="1:13" ht="21">
      <c r="A64" s="152">
        <v>8</v>
      </c>
      <c r="B64" s="151" t="s">
        <v>350</v>
      </c>
      <c r="C64" s="152">
        <v>2500700473</v>
      </c>
      <c r="D64" s="152" t="s">
        <v>230</v>
      </c>
      <c r="E64" s="152">
        <v>81</v>
      </c>
      <c r="F64" s="152" t="s">
        <v>335</v>
      </c>
      <c r="G64" s="153">
        <v>43848</v>
      </c>
      <c r="H64" s="152">
        <v>6100015521</v>
      </c>
      <c r="I64" s="152">
        <v>2500700473</v>
      </c>
      <c r="J64" s="152">
        <v>2500700473</v>
      </c>
      <c r="K64" s="154">
        <v>3187050</v>
      </c>
      <c r="L64" s="152">
        <v>1205040102</v>
      </c>
      <c r="M64" s="124">
        <v>61</v>
      </c>
    </row>
    <row r="65" spans="1:13" ht="21">
      <c r="A65" s="142">
        <v>9</v>
      </c>
      <c r="B65" s="141" t="s">
        <v>351</v>
      </c>
      <c r="C65" s="142">
        <v>2500700476</v>
      </c>
      <c r="D65" s="142" t="s">
        <v>230</v>
      </c>
      <c r="E65" s="142">
        <v>81</v>
      </c>
      <c r="F65" s="142" t="s">
        <v>319</v>
      </c>
      <c r="G65" s="143">
        <v>43832</v>
      </c>
      <c r="H65" s="142">
        <v>6100000232</v>
      </c>
      <c r="I65" s="142">
        <v>2500700476</v>
      </c>
      <c r="J65" s="142">
        <v>2500700476</v>
      </c>
      <c r="K65" s="144">
        <v>8000</v>
      </c>
      <c r="L65" s="142">
        <v>1206030102</v>
      </c>
      <c r="M65" s="124">
        <v>62</v>
      </c>
    </row>
    <row r="66" spans="1:13" ht="21">
      <c r="A66" s="142"/>
      <c r="B66" s="141"/>
      <c r="C66" s="142">
        <v>2500700476</v>
      </c>
      <c r="D66" s="142" t="s">
        <v>230</v>
      </c>
      <c r="E66" s="142">
        <v>81</v>
      </c>
      <c r="F66" s="142" t="s">
        <v>319</v>
      </c>
      <c r="G66" s="143">
        <v>43832</v>
      </c>
      <c r="H66" s="142">
        <v>6100000232</v>
      </c>
      <c r="I66" s="142">
        <v>2500700476</v>
      </c>
      <c r="J66" s="142">
        <v>2500700476</v>
      </c>
      <c r="K66" s="144">
        <v>54000</v>
      </c>
      <c r="L66" s="142">
        <v>1206010102</v>
      </c>
      <c r="M66" s="124">
        <v>63</v>
      </c>
    </row>
    <row r="67" spans="1:13" ht="21">
      <c r="A67" s="142"/>
      <c r="B67" s="141"/>
      <c r="C67" s="142">
        <v>2500700476</v>
      </c>
      <c r="D67" s="142" t="s">
        <v>230</v>
      </c>
      <c r="E67" s="142">
        <v>81</v>
      </c>
      <c r="F67" s="142" t="s">
        <v>319</v>
      </c>
      <c r="G67" s="143">
        <v>43832</v>
      </c>
      <c r="H67" s="142">
        <v>6100000232</v>
      </c>
      <c r="I67" s="142">
        <v>2500700476</v>
      </c>
      <c r="J67" s="142">
        <v>2500700476</v>
      </c>
      <c r="K67" s="144">
        <v>11000</v>
      </c>
      <c r="L67" s="142">
        <v>1206010102</v>
      </c>
      <c r="M67" s="124">
        <v>64</v>
      </c>
    </row>
    <row r="68" spans="1:13" ht="21">
      <c r="A68" s="142"/>
      <c r="B68" s="141"/>
      <c r="C68" s="142">
        <v>2500700476</v>
      </c>
      <c r="D68" s="142" t="s">
        <v>230</v>
      </c>
      <c r="E68" s="142">
        <v>81</v>
      </c>
      <c r="F68" s="142" t="s">
        <v>319</v>
      </c>
      <c r="G68" s="143">
        <v>43832</v>
      </c>
      <c r="H68" s="142">
        <v>6100000232</v>
      </c>
      <c r="I68" s="142">
        <v>2500700476</v>
      </c>
      <c r="J68" s="142">
        <v>2500700476</v>
      </c>
      <c r="K68" s="144">
        <v>29215</v>
      </c>
      <c r="L68" s="142">
        <v>1206030102</v>
      </c>
      <c r="M68" s="124">
        <v>65</v>
      </c>
    </row>
    <row r="69" spans="1:13" ht="21">
      <c r="A69" s="142"/>
      <c r="B69" s="141"/>
      <c r="C69" s="142">
        <v>2500700476</v>
      </c>
      <c r="D69" s="142" t="s">
        <v>230</v>
      </c>
      <c r="E69" s="142">
        <v>81</v>
      </c>
      <c r="F69" s="142" t="s">
        <v>319</v>
      </c>
      <c r="G69" s="143">
        <v>43832</v>
      </c>
      <c r="H69" s="142">
        <v>6100013599</v>
      </c>
      <c r="I69" s="142">
        <v>2500700476</v>
      </c>
      <c r="J69" s="142">
        <v>2500700476</v>
      </c>
      <c r="K69" s="144">
        <v>54000</v>
      </c>
      <c r="L69" s="142">
        <v>1206010102</v>
      </c>
      <c r="M69" s="124">
        <v>66</v>
      </c>
    </row>
    <row r="70" spans="1:13" ht="21">
      <c r="A70" s="142"/>
      <c r="B70" s="141"/>
      <c r="C70" s="142">
        <v>2500700476</v>
      </c>
      <c r="D70" s="142" t="s">
        <v>230</v>
      </c>
      <c r="E70" s="142">
        <v>81</v>
      </c>
      <c r="F70" s="142" t="s">
        <v>319</v>
      </c>
      <c r="G70" s="143">
        <v>43832</v>
      </c>
      <c r="H70" s="142">
        <v>6100013599</v>
      </c>
      <c r="I70" s="142">
        <v>2500700476</v>
      </c>
      <c r="J70" s="142">
        <v>2500700476</v>
      </c>
      <c r="K70" s="144">
        <v>11000</v>
      </c>
      <c r="L70" s="142">
        <v>1206010102</v>
      </c>
      <c r="M70" s="124">
        <v>67</v>
      </c>
    </row>
    <row r="71" spans="1:13" ht="21">
      <c r="A71" s="142"/>
      <c r="B71" s="141"/>
      <c r="C71" s="142">
        <v>2500700476</v>
      </c>
      <c r="D71" s="142" t="s">
        <v>230</v>
      </c>
      <c r="E71" s="142">
        <v>81</v>
      </c>
      <c r="F71" s="142" t="s">
        <v>319</v>
      </c>
      <c r="G71" s="143">
        <v>43832</v>
      </c>
      <c r="H71" s="142">
        <v>6100013599</v>
      </c>
      <c r="I71" s="142">
        <v>2500700476</v>
      </c>
      <c r="J71" s="142">
        <v>2500700476</v>
      </c>
      <c r="K71" s="144">
        <v>29200</v>
      </c>
      <c r="L71" s="142">
        <v>1206030102</v>
      </c>
      <c r="M71" s="124">
        <v>68</v>
      </c>
    </row>
    <row r="72" spans="1:13" ht="21">
      <c r="A72" s="142"/>
      <c r="B72" s="141"/>
      <c r="C72" s="142">
        <v>2500700476</v>
      </c>
      <c r="D72" s="142" t="s">
        <v>230</v>
      </c>
      <c r="E72" s="142">
        <v>81</v>
      </c>
      <c r="F72" s="142" t="s">
        <v>319</v>
      </c>
      <c r="G72" s="143">
        <v>43832</v>
      </c>
      <c r="H72" s="142">
        <v>6100013599</v>
      </c>
      <c r="I72" s="142">
        <v>2500700476</v>
      </c>
      <c r="J72" s="142">
        <v>2500700476</v>
      </c>
      <c r="K72" s="144">
        <v>8000</v>
      </c>
      <c r="L72" s="142">
        <v>1206030102</v>
      </c>
      <c r="M72" s="124">
        <v>69</v>
      </c>
    </row>
    <row r="73" spans="1:13" ht="21">
      <c r="A73" s="142"/>
      <c r="B73" s="141"/>
      <c r="C73" s="142">
        <v>2500700476</v>
      </c>
      <c r="D73" s="142" t="s">
        <v>230</v>
      </c>
      <c r="E73" s="142">
        <v>91</v>
      </c>
      <c r="F73" s="142" t="s">
        <v>319</v>
      </c>
      <c r="G73" s="143">
        <v>43832</v>
      </c>
      <c r="H73" s="142">
        <v>6100013922</v>
      </c>
      <c r="I73" s="142">
        <v>2500700476</v>
      </c>
      <c r="J73" s="142">
        <v>2500700476</v>
      </c>
      <c r="K73" s="144">
        <v>-54000</v>
      </c>
      <c r="L73" s="142">
        <v>1206010102</v>
      </c>
      <c r="M73" s="124">
        <v>70</v>
      </c>
    </row>
    <row r="74" spans="1:13" ht="21">
      <c r="A74" s="142"/>
      <c r="B74" s="141"/>
      <c r="C74" s="142">
        <v>2500700476</v>
      </c>
      <c r="D74" s="142" t="s">
        <v>230</v>
      </c>
      <c r="E74" s="142">
        <v>91</v>
      </c>
      <c r="F74" s="142" t="s">
        <v>319</v>
      </c>
      <c r="G74" s="143">
        <v>43832</v>
      </c>
      <c r="H74" s="142">
        <v>6100013922</v>
      </c>
      <c r="I74" s="142">
        <v>2500700476</v>
      </c>
      <c r="J74" s="142">
        <v>2500700476</v>
      </c>
      <c r="K74" s="144">
        <v>-11000</v>
      </c>
      <c r="L74" s="142">
        <v>1206010102</v>
      </c>
      <c r="M74" s="124">
        <v>71</v>
      </c>
    </row>
    <row r="75" spans="1:13" ht="21">
      <c r="A75" s="142"/>
      <c r="B75" s="141"/>
      <c r="C75" s="142">
        <v>2500700476</v>
      </c>
      <c r="D75" s="142" t="s">
        <v>230</v>
      </c>
      <c r="E75" s="142">
        <v>91</v>
      </c>
      <c r="F75" s="142" t="s">
        <v>319</v>
      </c>
      <c r="G75" s="143">
        <v>43832</v>
      </c>
      <c r="H75" s="142">
        <v>6100013922</v>
      </c>
      <c r="I75" s="142">
        <v>2500700476</v>
      </c>
      <c r="J75" s="142">
        <v>2500700476</v>
      </c>
      <c r="K75" s="144">
        <v>-29200</v>
      </c>
      <c r="L75" s="142">
        <v>1206030102</v>
      </c>
      <c r="M75" s="124">
        <v>72</v>
      </c>
    </row>
    <row r="76" spans="1:13" ht="21">
      <c r="A76" s="142"/>
      <c r="B76" s="141"/>
      <c r="C76" s="142">
        <v>2500700476</v>
      </c>
      <c r="D76" s="142" t="s">
        <v>230</v>
      </c>
      <c r="E76" s="142">
        <v>91</v>
      </c>
      <c r="F76" s="142" t="s">
        <v>319</v>
      </c>
      <c r="G76" s="143">
        <v>43832</v>
      </c>
      <c r="H76" s="142">
        <v>6100013922</v>
      </c>
      <c r="I76" s="142">
        <v>2500700476</v>
      </c>
      <c r="J76" s="142">
        <v>2500700476</v>
      </c>
      <c r="K76" s="144">
        <v>-8000</v>
      </c>
      <c r="L76" s="142">
        <v>1206030102</v>
      </c>
      <c r="M76" s="124">
        <v>73</v>
      </c>
    </row>
    <row r="77" spans="1:13" ht="21">
      <c r="A77" s="2">
        <v>10</v>
      </c>
      <c r="B77" s="147" t="s">
        <v>220</v>
      </c>
      <c r="C77" s="2">
        <v>2500700483</v>
      </c>
      <c r="D77" s="2" t="s">
        <v>230</v>
      </c>
      <c r="E77" s="2">
        <v>81</v>
      </c>
      <c r="F77" s="2" t="s">
        <v>257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124">
        <v>74</v>
      </c>
    </row>
    <row r="78" spans="1:13" ht="21">
      <c r="A78" s="2"/>
      <c r="B78" s="108"/>
      <c r="C78" s="2">
        <v>2500700483</v>
      </c>
      <c r="D78" s="2" t="s">
        <v>230</v>
      </c>
      <c r="E78" s="2">
        <v>81</v>
      </c>
      <c r="F78" s="2" t="s">
        <v>257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124">
        <v>75</v>
      </c>
    </row>
    <row r="79" spans="1:13" ht="21">
      <c r="A79" s="2"/>
      <c r="B79" s="108"/>
      <c r="C79" s="2">
        <v>2500700483</v>
      </c>
      <c r="D79" s="2" t="s">
        <v>230</v>
      </c>
      <c r="E79" s="2">
        <v>81</v>
      </c>
      <c r="F79" s="2" t="s">
        <v>270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124">
        <v>76</v>
      </c>
    </row>
    <row r="80" spans="1:13" ht="21">
      <c r="A80" s="2"/>
      <c r="B80" s="108"/>
      <c r="C80" s="2">
        <v>2500700483</v>
      </c>
      <c r="D80" s="2" t="s">
        <v>230</v>
      </c>
      <c r="E80" s="2">
        <v>81</v>
      </c>
      <c r="F80" s="2" t="s">
        <v>280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124">
        <v>77</v>
      </c>
    </row>
    <row r="81" spans="1:13" ht="21">
      <c r="A81" s="2"/>
      <c r="B81" s="108"/>
      <c r="C81" s="2">
        <v>2500700483</v>
      </c>
      <c r="D81" s="2" t="s">
        <v>230</v>
      </c>
      <c r="E81" s="2">
        <v>81</v>
      </c>
      <c r="F81" s="2" t="s">
        <v>272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124">
        <v>78</v>
      </c>
    </row>
    <row r="82" spans="1:13" ht="21">
      <c r="A82" s="2"/>
      <c r="B82" s="108"/>
      <c r="C82" s="2">
        <v>2500700483</v>
      </c>
      <c r="D82" s="2" t="s">
        <v>230</v>
      </c>
      <c r="E82" s="2">
        <v>81</v>
      </c>
      <c r="F82" s="2" t="s">
        <v>285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124">
        <v>79</v>
      </c>
    </row>
    <row r="83" spans="1:13" ht="21">
      <c r="A83" s="2"/>
      <c r="B83" s="108"/>
      <c r="C83" s="2">
        <v>2500700483</v>
      </c>
      <c r="D83" s="2" t="s">
        <v>230</v>
      </c>
      <c r="E83" s="2">
        <v>81</v>
      </c>
      <c r="F83" s="2" t="s">
        <v>285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124">
        <v>80</v>
      </c>
    </row>
    <row r="84" spans="1:13" ht="21">
      <c r="A84" s="2"/>
      <c r="B84" s="108"/>
      <c r="C84" s="2">
        <v>2500700483</v>
      </c>
      <c r="D84" s="2" t="s">
        <v>230</v>
      </c>
      <c r="E84" s="2">
        <v>81</v>
      </c>
      <c r="F84" s="2" t="s">
        <v>285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124">
        <v>81</v>
      </c>
    </row>
    <row r="85" spans="1:13" ht="21">
      <c r="A85" s="2"/>
      <c r="B85" s="108"/>
      <c r="C85" s="2">
        <v>2500700483</v>
      </c>
      <c r="D85" s="2" t="s">
        <v>230</v>
      </c>
      <c r="E85" s="2">
        <v>81</v>
      </c>
      <c r="F85" s="2" t="s">
        <v>285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124">
        <v>82</v>
      </c>
    </row>
    <row r="86" spans="1:13" ht="21">
      <c r="A86" s="2"/>
      <c r="B86" s="108"/>
      <c r="C86" s="2">
        <v>2500700483</v>
      </c>
      <c r="D86" s="2" t="s">
        <v>230</v>
      </c>
      <c r="E86" s="2">
        <v>81</v>
      </c>
      <c r="F86" s="2" t="s">
        <v>285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124">
        <v>83</v>
      </c>
    </row>
    <row r="87" spans="1:13" ht="21">
      <c r="A87" s="2"/>
      <c r="B87" s="108"/>
      <c r="C87" s="2">
        <v>2500700483</v>
      </c>
      <c r="D87" s="2" t="s">
        <v>230</v>
      </c>
      <c r="E87" s="2">
        <v>81</v>
      </c>
      <c r="F87" s="2" t="s">
        <v>282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124">
        <v>84</v>
      </c>
    </row>
    <row r="88" spans="1:13" ht="21">
      <c r="A88" s="2"/>
      <c r="B88" s="108"/>
      <c r="C88" s="2">
        <v>2500700483</v>
      </c>
      <c r="D88" s="2" t="s">
        <v>230</v>
      </c>
      <c r="E88" s="2">
        <v>81</v>
      </c>
      <c r="F88" s="2" t="s">
        <v>282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124">
        <v>85</v>
      </c>
    </row>
    <row r="89" spans="1:13" ht="21">
      <c r="A89" s="2"/>
      <c r="B89" s="108"/>
      <c r="C89" s="2">
        <v>2500700483</v>
      </c>
      <c r="D89" s="2" t="s">
        <v>230</v>
      </c>
      <c r="E89" s="2">
        <v>81</v>
      </c>
      <c r="F89" s="2" t="s">
        <v>282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124">
        <v>86</v>
      </c>
    </row>
    <row r="90" spans="1:13" ht="21">
      <c r="A90" s="2"/>
      <c r="B90" s="108"/>
      <c r="C90" s="2">
        <v>2500700483</v>
      </c>
      <c r="D90" s="2" t="s">
        <v>230</v>
      </c>
      <c r="E90" s="2">
        <v>81</v>
      </c>
      <c r="F90" s="2" t="s">
        <v>285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124">
        <v>87</v>
      </c>
    </row>
    <row r="91" spans="1:13" ht="21">
      <c r="A91" s="2"/>
      <c r="B91" s="108"/>
      <c r="C91" s="2">
        <v>2500700483</v>
      </c>
      <c r="D91" s="2" t="s">
        <v>230</v>
      </c>
      <c r="E91" s="2">
        <v>81</v>
      </c>
      <c r="F91" s="2" t="s">
        <v>303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124">
        <v>88</v>
      </c>
    </row>
    <row r="92" spans="1:13" ht="21">
      <c r="A92" s="2"/>
      <c r="B92" s="108"/>
      <c r="C92" s="2">
        <v>2500700483</v>
      </c>
      <c r="D92" s="2" t="s">
        <v>230</v>
      </c>
      <c r="E92" s="2">
        <v>81</v>
      </c>
      <c r="F92" s="2" t="s">
        <v>329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124">
        <v>89</v>
      </c>
    </row>
    <row r="93" spans="1:13" ht="21">
      <c r="A93" s="2"/>
      <c r="B93" s="108"/>
      <c r="C93" s="2">
        <v>2500700483</v>
      </c>
      <c r="D93" s="2" t="s">
        <v>230</v>
      </c>
      <c r="E93" s="2">
        <v>81</v>
      </c>
      <c r="F93" s="2" t="s">
        <v>329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124">
        <v>90</v>
      </c>
    </row>
    <row r="94" spans="1:13" ht="21">
      <c r="A94" s="2"/>
      <c r="B94" s="108"/>
      <c r="C94" s="2">
        <v>2500700483</v>
      </c>
      <c r="D94" s="2" t="s">
        <v>230</v>
      </c>
      <c r="E94" s="2">
        <v>81</v>
      </c>
      <c r="F94" s="2" t="s">
        <v>329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124">
        <v>91</v>
      </c>
    </row>
    <row r="95" spans="1:13" ht="21">
      <c r="A95" s="2"/>
      <c r="B95" s="108"/>
      <c r="C95" s="2">
        <v>2500700483</v>
      </c>
      <c r="D95" s="2" t="s">
        <v>230</v>
      </c>
      <c r="E95" s="2">
        <v>81</v>
      </c>
      <c r="F95" s="2" t="s">
        <v>329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124">
        <v>92</v>
      </c>
    </row>
    <row r="96" spans="1:13" ht="21">
      <c r="A96" s="2"/>
      <c r="B96" s="108"/>
      <c r="C96" s="2">
        <v>2500700483</v>
      </c>
      <c r="D96" s="2" t="s">
        <v>230</v>
      </c>
      <c r="E96" s="2">
        <v>81</v>
      </c>
      <c r="F96" s="2" t="s">
        <v>329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124">
        <v>93</v>
      </c>
    </row>
    <row r="97" spans="1:13" ht="21">
      <c r="A97" s="2"/>
      <c r="B97" s="108"/>
      <c r="C97" s="2">
        <v>2500700483</v>
      </c>
      <c r="D97" s="2" t="s">
        <v>230</v>
      </c>
      <c r="E97" s="2">
        <v>81</v>
      </c>
      <c r="F97" s="2" t="s">
        <v>273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124">
        <v>94</v>
      </c>
    </row>
    <row r="98" spans="1:13" ht="21">
      <c r="A98" s="207">
        <v>11</v>
      </c>
      <c r="B98" s="208" t="s">
        <v>260</v>
      </c>
      <c r="C98" s="207">
        <v>2500700797</v>
      </c>
      <c r="D98" s="207" t="s">
        <v>230</v>
      </c>
      <c r="E98" s="207">
        <v>81</v>
      </c>
      <c r="F98" s="207" t="s">
        <v>271</v>
      </c>
      <c r="G98" s="209">
        <v>43742</v>
      </c>
      <c r="H98" s="207">
        <v>6100000608</v>
      </c>
      <c r="I98" s="207">
        <v>2500700797</v>
      </c>
      <c r="J98" s="207">
        <v>2500700797</v>
      </c>
      <c r="K98" s="210">
        <v>1198000</v>
      </c>
      <c r="L98" s="207">
        <v>1206040102</v>
      </c>
      <c r="M98" s="124">
        <v>95</v>
      </c>
    </row>
    <row r="99" spans="1:13" ht="21">
      <c r="A99" s="207"/>
      <c r="B99" s="208"/>
      <c r="C99" s="207">
        <v>2500700797</v>
      </c>
      <c r="D99" s="207" t="s">
        <v>230</v>
      </c>
      <c r="E99" s="207">
        <v>81</v>
      </c>
      <c r="F99" s="207" t="s">
        <v>284</v>
      </c>
      <c r="G99" s="209">
        <v>43784</v>
      </c>
      <c r="H99" s="207">
        <v>6100004100</v>
      </c>
      <c r="I99" s="207">
        <v>2500700797</v>
      </c>
      <c r="J99" s="207">
        <v>2500700797</v>
      </c>
      <c r="K99" s="210">
        <v>2396000</v>
      </c>
      <c r="L99" s="207">
        <v>1206040102</v>
      </c>
      <c r="M99" s="124">
        <v>96</v>
      </c>
    </row>
    <row r="100" spans="1:13" ht="21">
      <c r="A100" s="2">
        <v>12</v>
      </c>
      <c r="B100" s="147" t="s">
        <v>274</v>
      </c>
      <c r="C100" s="2">
        <v>2500700832</v>
      </c>
      <c r="D100" s="2" t="s">
        <v>230</v>
      </c>
      <c r="E100" s="2">
        <v>91</v>
      </c>
      <c r="F100" s="2" t="s">
        <v>272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124">
        <v>97</v>
      </c>
    </row>
    <row r="101" spans="1:13" ht="21">
      <c r="A101" s="2"/>
      <c r="B101" s="108"/>
      <c r="C101" s="2">
        <v>2500700832</v>
      </c>
      <c r="D101" s="2" t="s">
        <v>230</v>
      </c>
      <c r="E101" s="2">
        <v>81</v>
      </c>
      <c r="F101" s="2" t="s">
        <v>272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124">
        <v>98</v>
      </c>
    </row>
    <row r="102" spans="1:13" ht="21">
      <c r="A102" s="29">
        <v>13</v>
      </c>
      <c r="B102" s="28" t="s">
        <v>308</v>
      </c>
      <c r="C102" s="29">
        <v>2500700836</v>
      </c>
      <c r="D102" s="29" t="s">
        <v>230</v>
      </c>
      <c r="E102" s="29">
        <v>81</v>
      </c>
      <c r="F102" s="29" t="s">
        <v>302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124">
        <v>99</v>
      </c>
    </row>
    <row r="103" spans="1:13" ht="21">
      <c r="A103" s="29"/>
      <c r="B103" s="28"/>
      <c r="C103" s="29">
        <v>2500700836</v>
      </c>
      <c r="D103" s="29" t="s">
        <v>230</v>
      </c>
      <c r="E103" s="29">
        <v>81</v>
      </c>
      <c r="F103" s="29" t="s">
        <v>321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124">
        <v>100</v>
      </c>
    </row>
    <row r="104" spans="1:13" ht="21">
      <c r="A104" s="2">
        <v>14</v>
      </c>
      <c r="B104" s="108" t="s">
        <v>352</v>
      </c>
      <c r="C104" s="2">
        <v>2500701674</v>
      </c>
      <c r="D104" s="2" t="s">
        <v>230</v>
      </c>
      <c r="E104" s="2">
        <v>81</v>
      </c>
      <c r="F104" s="2" t="s">
        <v>300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124">
        <v>101</v>
      </c>
    </row>
    <row r="105" spans="1:13" ht="21">
      <c r="A105" s="2"/>
      <c r="B105" s="108"/>
      <c r="C105" s="2">
        <v>2500701674</v>
      </c>
      <c r="D105" s="2" t="s">
        <v>230</v>
      </c>
      <c r="E105" s="2">
        <v>81</v>
      </c>
      <c r="F105" s="2" t="s">
        <v>300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124">
        <v>102</v>
      </c>
    </row>
    <row r="106" spans="1:13" ht="21">
      <c r="A106" s="2"/>
      <c r="B106" s="108"/>
      <c r="C106" s="2">
        <v>2500701674</v>
      </c>
      <c r="D106" s="2" t="s">
        <v>230</v>
      </c>
      <c r="E106" s="2">
        <v>81</v>
      </c>
      <c r="F106" s="2" t="s">
        <v>300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124">
        <v>103</v>
      </c>
    </row>
    <row r="107" spans="1:13" ht="21">
      <c r="A107" s="2"/>
      <c r="B107" s="108"/>
      <c r="C107" s="2">
        <v>2500701674</v>
      </c>
      <c r="D107" s="2" t="s">
        <v>230</v>
      </c>
      <c r="E107" s="2">
        <v>81</v>
      </c>
      <c r="F107" s="2" t="s">
        <v>300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124">
        <v>104</v>
      </c>
    </row>
    <row r="108" spans="1:13" ht="21">
      <c r="A108" s="2"/>
      <c r="B108" s="108"/>
      <c r="C108" s="2">
        <v>2500701674</v>
      </c>
      <c r="D108" s="2" t="s">
        <v>230</v>
      </c>
      <c r="E108" s="2">
        <v>81</v>
      </c>
      <c r="F108" s="2" t="s">
        <v>300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124">
        <v>105</v>
      </c>
    </row>
    <row r="109" spans="1:13" ht="21">
      <c r="A109" s="2"/>
      <c r="B109" s="108"/>
      <c r="C109" s="2">
        <v>2500701674</v>
      </c>
      <c r="D109" s="2" t="s">
        <v>230</v>
      </c>
      <c r="E109" s="2">
        <v>81</v>
      </c>
      <c r="F109" s="2" t="s">
        <v>300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124">
        <v>106</v>
      </c>
    </row>
    <row r="110" spans="1:13" ht="21">
      <c r="A110" s="2"/>
      <c r="B110" s="108"/>
      <c r="C110" s="2">
        <v>2500701674</v>
      </c>
      <c r="D110" s="2" t="s">
        <v>230</v>
      </c>
      <c r="E110" s="2">
        <v>81</v>
      </c>
      <c r="F110" s="2" t="s">
        <v>300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124">
        <v>107</v>
      </c>
    </row>
    <row r="111" spans="1:13" ht="21">
      <c r="A111" s="2"/>
      <c r="B111" s="108"/>
      <c r="C111" s="2">
        <v>2500701674</v>
      </c>
      <c r="D111" s="2" t="s">
        <v>230</v>
      </c>
      <c r="E111" s="2">
        <v>81</v>
      </c>
      <c r="F111" s="2" t="s">
        <v>300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124">
        <v>108</v>
      </c>
    </row>
    <row r="112" spans="1:13" ht="21">
      <c r="A112" s="2"/>
      <c r="B112" s="108"/>
      <c r="C112" s="2">
        <v>2500701674</v>
      </c>
      <c r="D112" s="2" t="s">
        <v>230</v>
      </c>
      <c r="E112" s="2">
        <v>81</v>
      </c>
      <c r="F112" s="2" t="s">
        <v>301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124">
        <v>109</v>
      </c>
    </row>
    <row r="113" spans="1:13" ht="21">
      <c r="A113" s="2"/>
      <c r="B113" s="108"/>
      <c r="C113" s="2">
        <v>2500701674</v>
      </c>
      <c r="D113" s="2" t="s">
        <v>230</v>
      </c>
      <c r="E113" s="2">
        <v>81</v>
      </c>
      <c r="F113" s="2" t="s">
        <v>301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124">
        <v>110</v>
      </c>
    </row>
    <row r="114" spans="1:13" ht="21">
      <c r="A114" s="2"/>
      <c r="B114" s="108"/>
      <c r="C114" s="2">
        <v>2500701674</v>
      </c>
      <c r="D114" s="2" t="s">
        <v>230</v>
      </c>
      <c r="E114" s="2">
        <v>81</v>
      </c>
      <c r="F114" s="2" t="s">
        <v>301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124">
        <v>111</v>
      </c>
    </row>
    <row r="115" spans="1:13" ht="21">
      <c r="A115" s="2"/>
      <c r="B115" s="108"/>
      <c r="C115" s="2">
        <v>2500701674</v>
      </c>
      <c r="D115" s="2" t="s">
        <v>230</v>
      </c>
      <c r="E115" s="2">
        <v>81</v>
      </c>
      <c r="F115" s="2" t="s">
        <v>301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124">
        <v>112</v>
      </c>
    </row>
    <row r="116" spans="1:13" ht="21">
      <c r="A116" s="2"/>
      <c r="B116" s="108"/>
      <c r="C116" s="2">
        <v>2500701674</v>
      </c>
      <c r="D116" s="2" t="s">
        <v>230</v>
      </c>
      <c r="E116" s="2">
        <v>81</v>
      </c>
      <c r="F116" s="2" t="s">
        <v>301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124">
        <v>113</v>
      </c>
    </row>
    <row r="117" spans="1:13" ht="21">
      <c r="A117" s="2"/>
      <c r="B117" s="108"/>
      <c r="C117" s="2">
        <v>2500701674</v>
      </c>
      <c r="D117" s="2" t="s">
        <v>230</v>
      </c>
      <c r="E117" s="2">
        <v>81</v>
      </c>
      <c r="F117" s="2" t="s">
        <v>301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124">
        <v>114</v>
      </c>
    </row>
    <row r="118" spans="1:13" ht="21">
      <c r="A118" s="2"/>
      <c r="B118" s="108"/>
      <c r="C118" s="2">
        <v>2500701674</v>
      </c>
      <c r="D118" s="2" t="s">
        <v>230</v>
      </c>
      <c r="E118" s="2">
        <v>81</v>
      </c>
      <c r="F118" s="2" t="s">
        <v>301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124">
        <v>115</v>
      </c>
    </row>
    <row r="119" spans="1:13" ht="21">
      <c r="A119" s="2"/>
      <c r="B119" s="108"/>
      <c r="C119" s="2">
        <v>2500701674</v>
      </c>
      <c r="D119" s="2" t="s">
        <v>230</v>
      </c>
      <c r="E119" s="2">
        <v>81</v>
      </c>
      <c r="F119" s="2" t="s">
        <v>301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124">
        <v>116</v>
      </c>
    </row>
    <row r="120" spans="1:13" ht="21">
      <c r="A120" s="2"/>
      <c r="B120" s="108"/>
      <c r="C120" s="2">
        <v>2500701674</v>
      </c>
      <c r="D120" s="2" t="s">
        <v>230</v>
      </c>
      <c r="E120" s="2">
        <v>81</v>
      </c>
      <c r="F120" s="2" t="s">
        <v>305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124">
        <v>117</v>
      </c>
    </row>
    <row r="121" spans="1:13" ht="21">
      <c r="A121" s="2"/>
      <c r="B121" s="108"/>
      <c r="C121" s="2">
        <v>2500701674</v>
      </c>
      <c r="D121" s="2" t="s">
        <v>230</v>
      </c>
      <c r="E121" s="2">
        <v>81</v>
      </c>
      <c r="F121" s="2" t="s">
        <v>305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124">
        <v>118</v>
      </c>
    </row>
    <row r="122" spans="1:13" ht="21">
      <c r="A122" s="2"/>
      <c r="B122" s="108"/>
      <c r="C122" s="2">
        <v>2500701674</v>
      </c>
      <c r="D122" s="2" t="s">
        <v>230</v>
      </c>
      <c r="E122" s="2">
        <v>81</v>
      </c>
      <c r="F122" s="2" t="s">
        <v>305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124">
        <v>119</v>
      </c>
    </row>
    <row r="123" spans="1:13" ht="21">
      <c r="A123" s="2"/>
      <c r="B123" s="108"/>
      <c r="C123" s="2">
        <v>2500701674</v>
      </c>
      <c r="D123" s="2" t="s">
        <v>230</v>
      </c>
      <c r="E123" s="2">
        <v>81</v>
      </c>
      <c r="F123" s="2" t="s">
        <v>305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124">
        <v>120</v>
      </c>
    </row>
    <row r="124" spans="1:13" ht="21">
      <c r="A124" s="2"/>
      <c r="B124" s="108"/>
      <c r="C124" s="2">
        <v>2500701674</v>
      </c>
      <c r="D124" s="2" t="s">
        <v>230</v>
      </c>
      <c r="E124" s="2">
        <v>81</v>
      </c>
      <c r="F124" s="2" t="s">
        <v>305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124">
        <v>121</v>
      </c>
    </row>
    <row r="125" spans="1:13" ht="21">
      <c r="A125" s="2"/>
      <c r="B125" s="108"/>
      <c r="C125" s="2">
        <v>2500701674</v>
      </c>
      <c r="D125" s="2" t="s">
        <v>230</v>
      </c>
      <c r="E125" s="2">
        <v>81</v>
      </c>
      <c r="F125" s="2" t="s">
        <v>305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124">
        <v>122</v>
      </c>
    </row>
    <row r="126" spans="1:13" ht="21">
      <c r="A126" s="2"/>
      <c r="B126" s="108"/>
      <c r="C126" s="2">
        <v>2500701674</v>
      </c>
      <c r="D126" s="2" t="s">
        <v>230</v>
      </c>
      <c r="E126" s="2">
        <v>81</v>
      </c>
      <c r="F126" s="2" t="s">
        <v>305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124">
        <v>123</v>
      </c>
    </row>
    <row r="127" spans="1:13" ht="21">
      <c r="A127" s="2"/>
      <c r="B127" s="108"/>
      <c r="C127" s="2">
        <v>2500701674</v>
      </c>
      <c r="D127" s="2" t="s">
        <v>230</v>
      </c>
      <c r="E127" s="2">
        <v>81</v>
      </c>
      <c r="F127" s="2" t="s">
        <v>305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124">
        <v>124</v>
      </c>
    </row>
    <row r="128" spans="1:13" ht="21">
      <c r="A128" s="1">
        <v>15</v>
      </c>
      <c r="B128" s="24" t="s">
        <v>353</v>
      </c>
      <c r="C128" s="1">
        <v>2500701686</v>
      </c>
      <c r="D128" s="1" t="s">
        <v>230</v>
      </c>
      <c r="E128" s="1">
        <v>81</v>
      </c>
      <c r="F128" s="1" t="s">
        <v>333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124">
        <v>125</v>
      </c>
    </row>
    <row r="129" spans="1:13" ht="21">
      <c r="A129" s="2">
        <v>16</v>
      </c>
      <c r="B129" s="108" t="s">
        <v>354</v>
      </c>
      <c r="C129" s="2">
        <v>2500701701</v>
      </c>
      <c r="D129" s="2" t="s">
        <v>230</v>
      </c>
      <c r="E129" s="2">
        <v>81</v>
      </c>
      <c r="F129" s="2" t="s">
        <v>324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12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33">
      <selection activeCell="N138" sqref="N138"/>
    </sheetView>
  </sheetViews>
  <sheetFormatPr defaultColWidth="9.140625" defaultRowHeight="15"/>
  <cols>
    <col min="1" max="1" width="4.421875" style="123" bestFit="1" customWidth="1"/>
    <col min="2" max="2" width="14.7109375" style="124" bestFit="1" customWidth="1"/>
    <col min="3" max="3" width="9.140625" style="123" bestFit="1" customWidth="1"/>
    <col min="4" max="4" width="6.00390625" style="123" bestFit="1" customWidth="1"/>
    <col min="5" max="5" width="2.8515625" style="123" bestFit="1" customWidth="1"/>
    <col min="6" max="7" width="9.140625" style="123" customWidth="1"/>
    <col min="8" max="10" width="9.140625" style="123" bestFit="1" customWidth="1"/>
    <col min="11" max="11" width="16.57421875" style="124" customWidth="1"/>
    <col min="12" max="12" width="9.140625" style="123" bestFit="1" customWidth="1"/>
    <col min="13" max="16384" width="9.00390625" style="124" customWidth="1"/>
  </cols>
  <sheetData>
    <row r="1" spans="11:12" ht="21">
      <c r="K1" s="125"/>
      <c r="L1" s="126" t="s">
        <v>339</v>
      </c>
    </row>
    <row r="2" spans="1:12" ht="21">
      <c r="A2" s="156" t="s">
        <v>347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1">
      <c r="A3" s="25" t="s">
        <v>8</v>
      </c>
      <c r="B3" s="25" t="s">
        <v>9</v>
      </c>
      <c r="C3" s="25" t="s">
        <v>4</v>
      </c>
      <c r="D3" s="25" t="s">
        <v>231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08" t="s">
        <v>10</v>
      </c>
      <c r="C4" s="2">
        <v>2500700010</v>
      </c>
      <c r="D4" s="2" t="s">
        <v>230</v>
      </c>
      <c r="E4" s="2">
        <v>81</v>
      </c>
      <c r="F4" s="2" t="s">
        <v>303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124">
        <v>1</v>
      </c>
    </row>
    <row r="5" spans="1:13" ht="21">
      <c r="A5" s="1">
        <v>2</v>
      </c>
      <c r="B5" s="24" t="s">
        <v>355</v>
      </c>
      <c r="C5" s="1">
        <v>2500700110</v>
      </c>
      <c r="D5" s="1" t="s">
        <v>230</v>
      </c>
      <c r="E5" s="1">
        <v>81</v>
      </c>
      <c r="F5" s="1" t="s">
        <v>346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124">
        <v>2</v>
      </c>
    </row>
    <row r="6" spans="1:13" ht="21">
      <c r="A6" s="1"/>
      <c r="B6" s="24"/>
      <c r="C6" s="1">
        <v>2500700110</v>
      </c>
      <c r="D6" s="1" t="s">
        <v>230</v>
      </c>
      <c r="E6" s="1">
        <v>81</v>
      </c>
      <c r="F6" s="1" t="s">
        <v>343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124">
        <v>3</v>
      </c>
    </row>
    <row r="7" spans="1:13" ht="21">
      <c r="A7" s="1"/>
      <c r="B7" s="24"/>
      <c r="C7" s="1">
        <v>2500700110</v>
      </c>
      <c r="D7" s="1" t="s">
        <v>230</v>
      </c>
      <c r="E7" s="1">
        <v>81</v>
      </c>
      <c r="F7" s="1" t="s">
        <v>330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124">
        <v>4</v>
      </c>
    </row>
    <row r="8" spans="1:13" ht="21">
      <c r="A8" s="2">
        <v>3</v>
      </c>
      <c r="B8" s="108" t="s">
        <v>235</v>
      </c>
      <c r="C8" s="2">
        <v>2500700434</v>
      </c>
      <c r="D8" s="2" t="s">
        <v>276</v>
      </c>
      <c r="E8" s="2">
        <v>81</v>
      </c>
      <c r="F8" s="2" t="s">
        <v>323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124">
        <v>5</v>
      </c>
    </row>
    <row r="9" spans="1:13" ht="21">
      <c r="A9" s="29">
        <v>4</v>
      </c>
      <c r="B9" s="28" t="s">
        <v>292</v>
      </c>
      <c r="C9" s="29">
        <v>2500700474</v>
      </c>
      <c r="D9" s="29" t="s">
        <v>230</v>
      </c>
      <c r="E9" s="29">
        <v>81</v>
      </c>
      <c r="F9" s="29" t="s">
        <v>272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124">
        <v>6</v>
      </c>
    </row>
    <row r="10" spans="1:13" ht="21">
      <c r="A10" s="29"/>
      <c r="B10" s="28"/>
      <c r="C10" s="29">
        <v>2500700474</v>
      </c>
      <c r="D10" s="29" t="s">
        <v>230</v>
      </c>
      <c r="E10" s="29">
        <v>91</v>
      </c>
      <c r="F10" s="29" t="s">
        <v>272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124">
        <v>7</v>
      </c>
    </row>
    <row r="11" spans="1:13" ht="21">
      <c r="A11" s="142">
        <v>5</v>
      </c>
      <c r="B11" s="141" t="s">
        <v>220</v>
      </c>
      <c r="C11" s="142">
        <v>2500700483</v>
      </c>
      <c r="D11" s="142" t="s">
        <v>230</v>
      </c>
      <c r="E11" s="142">
        <v>81</v>
      </c>
      <c r="F11" s="142" t="s">
        <v>287</v>
      </c>
      <c r="G11" s="143">
        <v>43759</v>
      </c>
      <c r="H11" s="142">
        <v>6100003243</v>
      </c>
      <c r="I11" s="142">
        <v>2500700483</v>
      </c>
      <c r="J11" s="142">
        <v>2500700483</v>
      </c>
      <c r="K11" s="144">
        <v>530000</v>
      </c>
      <c r="L11" s="142">
        <v>1211010102</v>
      </c>
      <c r="M11" s="124">
        <v>8</v>
      </c>
    </row>
    <row r="12" spans="1:13" ht="21">
      <c r="A12" s="142"/>
      <c r="B12" s="141"/>
      <c r="C12" s="142">
        <v>2500700483</v>
      </c>
      <c r="D12" s="142" t="s">
        <v>230</v>
      </c>
      <c r="E12" s="142">
        <v>81</v>
      </c>
      <c r="F12" s="142" t="s">
        <v>287</v>
      </c>
      <c r="G12" s="143">
        <v>43759</v>
      </c>
      <c r="H12" s="142">
        <v>6100003243</v>
      </c>
      <c r="I12" s="142">
        <v>2500700483</v>
      </c>
      <c r="J12" s="142">
        <v>2500700483</v>
      </c>
      <c r="K12" s="144">
        <v>795000</v>
      </c>
      <c r="L12" s="142">
        <v>1211010102</v>
      </c>
      <c r="M12" s="124">
        <v>9</v>
      </c>
    </row>
    <row r="13" spans="1:13" ht="21">
      <c r="A13" s="142"/>
      <c r="B13" s="141"/>
      <c r="C13" s="142">
        <v>2500700483</v>
      </c>
      <c r="D13" s="142" t="s">
        <v>230</v>
      </c>
      <c r="E13" s="142">
        <v>81</v>
      </c>
      <c r="F13" s="142" t="s">
        <v>287</v>
      </c>
      <c r="G13" s="143">
        <v>43759</v>
      </c>
      <c r="H13" s="142">
        <v>6100003243</v>
      </c>
      <c r="I13" s="142">
        <v>2500700483</v>
      </c>
      <c r="J13" s="142">
        <v>2500700483</v>
      </c>
      <c r="K13" s="144">
        <v>530000</v>
      </c>
      <c r="L13" s="142">
        <v>1211010102</v>
      </c>
      <c r="M13" s="124">
        <v>10</v>
      </c>
    </row>
    <row r="14" spans="1:13" ht="21">
      <c r="A14" s="142"/>
      <c r="B14" s="141"/>
      <c r="C14" s="142">
        <v>2500700483</v>
      </c>
      <c r="D14" s="142" t="s">
        <v>230</v>
      </c>
      <c r="E14" s="142">
        <v>81</v>
      </c>
      <c r="F14" s="142" t="s">
        <v>287</v>
      </c>
      <c r="G14" s="143">
        <v>43759</v>
      </c>
      <c r="H14" s="142">
        <v>6100003243</v>
      </c>
      <c r="I14" s="142">
        <v>2500700483</v>
      </c>
      <c r="J14" s="142">
        <v>2500700483</v>
      </c>
      <c r="K14" s="144">
        <v>530000</v>
      </c>
      <c r="L14" s="142">
        <v>1211010102</v>
      </c>
      <c r="M14" s="124">
        <v>11</v>
      </c>
    </row>
    <row r="15" spans="1:13" ht="21">
      <c r="A15" s="142"/>
      <c r="B15" s="141"/>
      <c r="C15" s="142">
        <v>2500700483</v>
      </c>
      <c r="D15" s="142" t="s">
        <v>230</v>
      </c>
      <c r="E15" s="142">
        <v>81</v>
      </c>
      <c r="F15" s="142" t="s">
        <v>287</v>
      </c>
      <c r="G15" s="143">
        <v>43759</v>
      </c>
      <c r="H15" s="142">
        <v>6100003243</v>
      </c>
      <c r="I15" s="142">
        <v>2500700483</v>
      </c>
      <c r="J15" s="142">
        <v>2500700483</v>
      </c>
      <c r="K15" s="144">
        <v>530000</v>
      </c>
      <c r="L15" s="142">
        <v>1211010102</v>
      </c>
      <c r="M15" s="124">
        <v>12</v>
      </c>
    </row>
    <row r="16" spans="1:13" ht="21">
      <c r="A16" s="142"/>
      <c r="B16" s="141"/>
      <c r="C16" s="142">
        <v>2500700483</v>
      </c>
      <c r="D16" s="142" t="s">
        <v>230</v>
      </c>
      <c r="E16" s="142">
        <v>81</v>
      </c>
      <c r="F16" s="142" t="s">
        <v>287</v>
      </c>
      <c r="G16" s="143">
        <v>43759</v>
      </c>
      <c r="H16" s="142">
        <v>6100003243</v>
      </c>
      <c r="I16" s="142">
        <v>2500700483</v>
      </c>
      <c r="J16" s="142">
        <v>2500700483</v>
      </c>
      <c r="K16" s="144">
        <v>530000</v>
      </c>
      <c r="L16" s="142">
        <v>1211010102</v>
      </c>
      <c r="M16" s="124">
        <v>13</v>
      </c>
    </row>
    <row r="17" spans="1:13" ht="21">
      <c r="A17" s="142"/>
      <c r="B17" s="141"/>
      <c r="C17" s="142">
        <v>2500700483</v>
      </c>
      <c r="D17" s="142" t="s">
        <v>230</v>
      </c>
      <c r="E17" s="142">
        <v>81</v>
      </c>
      <c r="F17" s="142" t="s">
        <v>250</v>
      </c>
      <c r="G17" s="143">
        <v>43769</v>
      </c>
      <c r="H17" s="142">
        <v>6100003204</v>
      </c>
      <c r="I17" s="142">
        <v>2500700483</v>
      </c>
      <c r="J17" s="142">
        <v>2500700483</v>
      </c>
      <c r="K17" s="144">
        <v>1634875</v>
      </c>
      <c r="L17" s="142">
        <v>1211010102</v>
      </c>
      <c r="M17" s="124">
        <v>14</v>
      </c>
    </row>
    <row r="18" spans="1:13" ht="21">
      <c r="A18" s="142"/>
      <c r="B18" s="141"/>
      <c r="C18" s="142">
        <v>2500700483</v>
      </c>
      <c r="D18" s="142" t="s">
        <v>230</v>
      </c>
      <c r="E18" s="142">
        <v>81</v>
      </c>
      <c r="F18" s="142" t="s">
        <v>250</v>
      </c>
      <c r="G18" s="143">
        <v>43769</v>
      </c>
      <c r="H18" s="142">
        <v>6100003204</v>
      </c>
      <c r="I18" s="142">
        <v>2500700483</v>
      </c>
      <c r="J18" s="142">
        <v>2500700483</v>
      </c>
      <c r="K18" s="144">
        <v>1634875</v>
      </c>
      <c r="L18" s="142">
        <v>1211010102</v>
      </c>
      <c r="M18" s="124">
        <v>15</v>
      </c>
    </row>
    <row r="19" spans="1:13" ht="21">
      <c r="A19" s="142"/>
      <c r="B19" s="141"/>
      <c r="C19" s="142">
        <v>2500700483</v>
      </c>
      <c r="D19" s="142" t="s">
        <v>230</v>
      </c>
      <c r="E19" s="142">
        <v>81</v>
      </c>
      <c r="F19" s="142" t="s">
        <v>250</v>
      </c>
      <c r="G19" s="143">
        <v>43769</v>
      </c>
      <c r="H19" s="142">
        <v>6100003204</v>
      </c>
      <c r="I19" s="142">
        <v>2500700483</v>
      </c>
      <c r="J19" s="142">
        <v>2500700483</v>
      </c>
      <c r="K19" s="144">
        <v>1634875</v>
      </c>
      <c r="L19" s="142">
        <v>1211010102</v>
      </c>
      <c r="M19" s="124">
        <v>16</v>
      </c>
    </row>
    <row r="20" spans="1:13" ht="21">
      <c r="A20" s="142"/>
      <c r="B20" s="141"/>
      <c r="C20" s="142">
        <v>2500700483</v>
      </c>
      <c r="D20" s="142" t="s">
        <v>230</v>
      </c>
      <c r="E20" s="142">
        <v>81</v>
      </c>
      <c r="F20" s="142" t="s">
        <v>287</v>
      </c>
      <c r="G20" s="143">
        <v>43790</v>
      </c>
      <c r="H20" s="142">
        <v>6100001824</v>
      </c>
      <c r="I20" s="142">
        <v>2500700483</v>
      </c>
      <c r="J20" s="142">
        <v>2500700483</v>
      </c>
      <c r="K20" s="144">
        <v>530000</v>
      </c>
      <c r="L20" s="142">
        <v>1211010102</v>
      </c>
      <c r="M20" s="124">
        <v>17</v>
      </c>
    </row>
    <row r="21" spans="1:13" ht="21">
      <c r="A21" s="142"/>
      <c r="B21" s="141"/>
      <c r="C21" s="142">
        <v>2500700483</v>
      </c>
      <c r="D21" s="142" t="s">
        <v>230</v>
      </c>
      <c r="E21" s="142">
        <v>81</v>
      </c>
      <c r="F21" s="142" t="s">
        <v>287</v>
      </c>
      <c r="G21" s="143">
        <v>43790</v>
      </c>
      <c r="H21" s="142">
        <v>6100001824</v>
      </c>
      <c r="I21" s="142">
        <v>2500700483</v>
      </c>
      <c r="J21" s="142">
        <v>2500700483</v>
      </c>
      <c r="K21" s="144">
        <v>795000</v>
      </c>
      <c r="L21" s="142">
        <v>1211010102</v>
      </c>
      <c r="M21" s="124">
        <v>18</v>
      </c>
    </row>
    <row r="22" spans="1:13" ht="21">
      <c r="A22" s="142"/>
      <c r="B22" s="141"/>
      <c r="C22" s="142">
        <v>2500700483</v>
      </c>
      <c r="D22" s="142" t="s">
        <v>230</v>
      </c>
      <c r="E22" s="142">
        <v>81</v>
      </c>
      <c r="F22" s="142" t="s">
        <v>287</v>
      </c>
      <c r="G22" s="143">
        <v>43790</v>
      </c>
      <c r="H22" s="142">
        <v>6100001824</v>
      </c>
      <c r="I22" s="142">
        <v>2500700483</v>
      </c>
      <c r="J22" s="142">
        <v>2500700483</v>
      </c>
      <c r="K22" s="144">
        <v>795000</v>
      </c>
      <c r="L22" s="142">
        <v>1211010102</v>
      </c>
      <c r="M22" s="124">
        <v>19</v>
      </c>
    </row>
    <row r="23" spans="1:13" ht="21">
      <c r="A23" s="142"/>
      <c r="B23" s="141"/>
      <c r="C23" s="142">
        <v>2500700483</v>
      </c>
      <c r="D23" s="142" t="s">
        <v>230</v>
      </c>
      <c r="E23" s="142">
        <v>81</v>
      </c>
      <c r="F23" s="142" t="s">
        <v>287</v>
      </c>
      <c r="G23" s="143">
        <v>43790</v>
      </c>
      <c r="H23" s="142">
        <v>6100001824</v>
      </c>
      <c r="I23" s="142">
        <v>2500700483</v>
      </c>
      <c r="J23" s="142">
        <v>2500700483</v>
      </c>
      <c r="K23" s="144">
        <v>530000</v>
      </c>
      <c r="L23" s="142">
        <v>1211010102</v>
      </c>
      <c r="M23" s="124">
        <v>20</v>
      </c>
    </row>
    <row r="24" spans="1:13" ht="21">
      <c r="A24" s="142"/>
      <c r="B24" s="141"/>
      <c r="C24" s="142">
        <v>2500700483</v>
      </c>
      <c r="D24" s="142" t="s">
        <v>230</v>
      </c>
      <c r="E24" s="142">
        <v>81</v>
      </c>
      <c r="F24" s="142" t="s">
        <v>287</v>
      </c>
      <c r="G24" s="143">
        <v>43790</v>
      </c>
      <c r="H24" s="142">
        <v>6100001824</v>
      </c>
      <c r="I24" s="142">
        <v>2500700483</v>
      </c>
      <c r="J24" s="142">
        <v>2500700483</v>
      </c>
      <c r="K24" s="144">
        <v>530000</v>
      </c>
      <c r="L24" s="142">
        <v>1211010102</v>
      </c>
      <c r="M24" s="124">
        <v>21</v>
      </c>
    </row>
    <row r="25" spans="1:13" ht="21">
      <c r="A25" s="142"/>
      <c r="B25" s="141"/>
      <c r="C25" s="142">
        <v>2500700483</v>
      </c>
      <c r="D25" s="142" t="s">
        <v>230</v>
      </c>
      <c r="E25" s="142">
        <v>81</v>
      </c>
      <c r="F25" s="142" t="s">
        <v>287</v>
      </c>
      <c r="G25" s="143">
        <v>43790</v>
      </c>
      <c r="H25" s="142">
        <v>6100001824</v>
      </c>
      <c r="I25" s="142">
        <v>2500700483</v>
      </c>
      <c r="J25" s="142">
        <v>2500700483</v>
      </c>
      <c r="K25" s="144">
        <v>795000</v>
      </c>
      <c r="L25" s="142">
        <v>1211010102</v>
      </c>
      <c r="M25" s="124">
        <v>22</v>
      </c>
    </row>
    <row r="26" spans="1:13" ht="21">
      <c r="A26" s="142"/>
      <c r="B26" s="141"/>
      <c r="C26" s="142">
        <v>2500700483</v>
      </c>
      <c r="D26" s="142" t="s">
        <v>230</v>
      </c>
      <c r="E26" s="142">
        <v>81</v>
      </c>
      <c r="F26" s="142" t="s">
        <v>287</v>
      </c>
      <c r="G26" s="143">
        <v>43791</v>
      </c>
      <c r="H26" s="142">
        <v>6100003861</v>
      </c>
      <c r="I26" s="142">
        <v>2500700483</v>
      </c>
      <c r="J26" s="142">
        <v>2500700483</v>
      </c>
      <c r="K26" s="144">
        <v>870000</v>
      </c>
      <c r="L26" s="142">
        <v>1211010102</v>
      </c>
      <c r="M26" s="124">
        <v>23</v>
      </c>
    </row>
    <row r="27" spans="1:13" ht="21">
      <c r="A27" s="142"/>
      <c r="B27" s="141"/>
      <c r="C27" s="142">
        <v>2500700483</v>
      </c>
      <c r="D27" s="142" t="s">
        <v>230</v>
      </c>
      <c r="E27" s="142">
        <v>81</v>
      </c>
      <c r="F27" s="142" t="s">
        <v>287</v>
      </c>
      <c r="G27" s="143">
        <v>43791</v>
      </c>
      <c r="H27" s="142">
        <v>6100003861</v>
      </c>
      <c r="I27" s="142">
        <v>2500700483</v>
      </c>
      <c r="J27" s="142">
        <v>2500700483</v>
      </c>
      <c r="K27" s="144">
        <v>870000</v>
      </c>
      <c r="L27" s="142">
        <v>1211010102</v>
      </c>
      <c r="M27" s="124">
        <v>24</v>
      </c>
    </row>
    <row r="28" spans="1:13" ht="21">
      <c r="A28" s="142"/>
      <c r="B28" s="141"/>
      <c r="C28" s="142">
        <v>2500700483</v>
      </c>
      <c r="D28" s="142" t="s">
        <v>230</v>
      </c>
      <c r="E28" s="142">
        <v>81</v>
      </c>
      <c r="F28" s="142" t="s">
        <v>250</v>
      </c>
      <c r="G28" s="143">
        <v>43825</v>
      </c>
      <c r="H28" s="142">
        <v>6100011017</v>
      </c>
      <c r="I28" s="142">
        <v>2500700483</v>
      </c>
      <c r="J28" s="142">
        <v>2500700483</v>
      </c>
      <c r="K28" s="144">
        <v>1634875</v>
      </c>
      <c r="L28" s="142">
        <v>1211010102</v>
      </c>
      <c r="M28" s="124">
        <v>25</v>
      </c>
    </row>
    <row r="29" spans="1:13" ht="21">
      <c r="A29" s="142"/>
      <c r="B29" s="141"/>
      <c r="C29" s="142">
        <v>2500700483</v>
      </c>
      <c r="D29" s="142" t="s">
        <v>230</v>
      </c>
      <c r="E29" s="142">
        <v>81</v>
      </c>
      <c r="F29" s="142" t="s">
        <v>250</v>
      </c>
      <c r="G29" s="143">
        <v>43825</v>
      </c>
      <c r="H29" s="142">
        <v>6100011017</v>
      </c>
      <c r="I29" s="142">
        <v>2500700483</v>
      </c>
      <c r="J29" s="142">
        <v>2500700483</v>
      </c>
      <c r="K29" s="144">
        <v>1634875</v>
      </c>
      <c r="L29" s="142">
        <v>1211010102</v>
      </c>
      <c r="M29" s="124">
        <v>26</v>
      </c>
    </row>
    <row r="30" spans="1:13" ht="21">
      <c r="A30" s="142"/>
      <c r="B30" s="141"/>
      <c r="C30" s="142">
        <v>2500700483</v>
      </c>
      <c r="D30" s="142" t="s">
        <v>230</v>
      </c>
      <c r="E30" s="142">
        <v>81</v>
      </c>
      <c r="F30" s="142" t="s">
        <v>282</v>
      </c>
      <c r="G30" s="143">
        <v>43826</v>
      </c>
      <c r="H30" s="142">
        <v>6100010493</v>
      </c>
      <c r="I30" s="142">
        <v>2500700483</v>
      </c>
      <c r="J30" s="142">
        <v>2500700483</v>
      </c>
      <c r="K30" s="144">
        <v>1290000</v>
      </c>
      <c r="L30" s="142">
        <v>1211010102</v>
      </c>
      <c r="M30" s="124">
        <v>27</v>
      </c>
    </row>
    <row r="31" spans="1:13" ht="21">
      <c r="A31" s="142"/>
      <c r="B31" s="141"/>
      <c r="C31" s="142">
        <v>2500700483</v>
      </c>
      <c r="D31" s="142" t="s">
        <v>230</v>
      </c>
      <c r="E31" s="142">
        <v>81</v>
      </c>
      <c r="F31" s="142" t="s">
        <v>282</v>
      </c>
      <c r="G31" s="143">
        <v>43826</v>
      </c>
      <c r="H31" s="142">
        <v>6100010493</v>
      </c>
      <c r="I31" s="142">
        <v>2500700483</v>
      </c>
      <c r="J31" s="142">
        <v>2500700483</v>
      </c>
      <c r="K31" s="144">
        <v>860000</v>
      </c>
      <c r="L31" s="142">
        <v>1211010102</v>
      </c>
      <c r="M31" s="124">
        <v>28</v>
      </c>
    </row>
    <row r="32" spans="1:13" ht="21">
      <c r="A32" s="142"/>
      <c r="B32" s="141"/>
      <c r="C32" s="142">
        <v>2500700483</v>
      </c>
      <c r="D32" s="142" t="s">
        <v>230</v>
      </c>
      <c r="E32" s="142">
        <v>81</v>
      </c>
      <c r="F32" s="142" t="s">
        <v>282</v>
      </c>
      <c r="G32" s="143">
        <v>43826</v>
      </c>
      <c r="H32" s="142">
        <v>6100010494</v>
      </c>
      <c r="I32" s="142">
        <v>2500700483</v>
      </c>
      <c r="J32" s="142">
        <v>2500700483</v>
      </c>
      <c r="K32" s="144">
        <v>1290000</v>
      </c>
      <c r="L32" s="142">
        <v>1211010102</v>
      </c>
      <c r="M32" s="124">
        <v>29</v>
      </c>
    </row>
    <row r="33" spans="1:13" ht="21">
      <c r="A33" s="142"/>
      <c r="B33" s="141"/>
      <c r="C33" s="142">
        <v>2500700483</v>
      </c>
      <c r="D33" s="142" t="s">
        <v>230</v>
      </c>
      <c r="E33" s="142">
        <v>81</v>
      </c>
      <c r="F33" s="142" t="s">
        <v>282</v>
      </c>
      <c r="G33" s="143">
        <v>43826</v>
      </c>
      <c r="H33" s="142">
        <v>6100010494</v>
      </c>
      <c r="I33" s="142">
        <v>2500700483</v>
      </c>
      <c r="J33" s="142">
        <v>2500700483</v>
      </c>
      <c r="K33" s="144">
        <v>860000</v>
      </c>
      <c r="L33" s="142">
        <v>1211010102</v>
      </c>
      <c r="M33" s="124">
        <v>30</v>
      </c>
    </row>
    <row r="34" spans="1:13" ht="21">
      <c r="A34" s="142"/>
      <c r="B34" s="141"/>
      <c r="C34" s="142">
        <v>2500700483</v>
      </c>
      <c r="D34" s="142" t="s">
        <v>230</v>
      </c>
      <c r="E34" s="142">
        <v>81</v>
      </c>
      <c r="F34" s="142" t="s">
        <v>287</v>
      </c>
      <c r="G34" s="143">
        <v>43839</v>
      </c>
      <c r="H34" s="142">
        <v>6100011770</v>
      </c>
      <c r="I34" s="142">
        <v>2500700483</v>
      </c>
      <c r="J34" s="142">
        <v>2500700483</v>
      </c>
      <c r="K34" s="144">
        <v>786000</v>
      </c>
      <c r="L34" s="142">
        <v>1211010102</v>
      </c>
      <c r="M34" s="124">
        <v>31</v>
      </c>
    </row>
    <row r="35" spans="1:13" ht="21">
      <c r="A35" s="142"/>
      <c r="B35" s="141"/>
      <c r="C35" s="142">
        <v>2500700483</v>
      </c>
      <c r="D35" s="142" t="s">
        <v>230</v>
      </c>
      <c r="E35" s="142">
        <v>81</v>
      </c>
      <c r="F35" s="142" t="s">
        <v>287</v>
      </c>
      <c r="G35" s="143">
        <v>43839</v>
      </c>
      <c r="H35" s="142">
        <v>6100011770</v>
      </c>
      <c r="I35" s="142">
        <v>2500700483</v>
      </c>
      <c r="J35" s="142">
        <v>2500700483</v>
      </c>
      <c r="K35" s="144">
        <v>1048000</v>
      </c>
      <c r="L35" s="142">
        <v>1211010102</v>
      </c>
      <c r="M35" s="124">
        <v>32</v>
      </c>
    </row>
    <row r="36" spans="1:13" ht="21">
      <c r="A36" s="142"/>
      <c r="B36" s="141"/>
      <c r="C36" s="142">
        <v>2500700483</v>
      </c>
      <c r="D36" s="142" t="s">
        <v>230</v>
      </c>
      <c r="E36" s="142">
        <v>81</v>
      </c>
      <c r="F36" s="142" t="s">
        <v>287</v>
      </c>
      <c r="G36" s="143">
        <v>43839</v>
      </c>
      <c r="H36" s="142">
        <v>6100011770</v>
      </c>
      <c r="I36" s="142">
        <v>2500700483</v>
      </c>
      <c r="J36" s="142">
        <v>2500700483</v>
      </c>
      <c r="K36" s="144">
        <v>786000</v>
      </c>
      <c r="L36" s="142">
        <v>1211010102</v>
      </c>
      <c r="M36" s="124">
        <v>33</v>
      </c>
    </row>
    <row r="37" spans="1:13" ht="21">
      <c r="A37" s="142"/>
      <c r="B37" s="141"/>
      <c r="C37" s="142">
        <v>2500700483</v>
      </c>
      <c r="D37" s="142" t="s">
        <v>230</v>
      </c>
      <c r="E37" s="142">
        <v>81</v>
      </c>
      <c r="F37" s="142" t="s">
        <v>287</v>
      </c>
      <c r="G37" s="143">
        <v>43839</v>
      </c>
      <c r="H37" s="142">
        <v>6100011770</v>
      </c>
      <c r="I37" s="142">
        <v>2500700483</v>
      </c>
      <c r="J37" s="142">
        <v>2500700483</v>
      </c>
      <c r="K37" s="144">
        <v>786000</v>
      </c>
      <c r="L37" s="142">
        <v>1211010102</v>
      </c>
      <c r="M37" s="124">
        <v>34</v>
      </c>
    </row>
    <row r="38" spans="1:13" ht="21">
      <c r="A38" s="142"/>
      <c r="B38" s="141"/>
      <c r="C38" s="142">
        <v>2500700483</v>
      </c>
      <c r="D38" s="142" t="s">
        <v>230</v>
      </c>
      <c r="E38" s="142">
        <v>81</v>
      </c>
      <c r="F38" s="142" t="s">
        <v>287</v>
      </c>
      <c r="G38" s="143">
        <v>43839</v>
      </c>
      <c r="H38" s="142">
        <v>6100011770</v>
      </c>
      <c r="I38" s="142">
        <v>2500700483</v>
      </c>
      <c r="J38" s="142">
        <v>2500700483</v>
      </c>
      <c r="K38" s="144">
        <v>786000</v>
      </c>
      <c r="L38" s="142">
        <v>1211010102</v>
      </c>
      <c r="M38" s="124">
        <v>35</v>
      </c>
    </row>
    <row r="39" spans="1:13" ht="21">
      <c r="A39" s="142"/>
      <c r="B39" s="141"/>
      <c r="C39" s="142">
        <v>2500700483</v>
      </c>
      <c r="D39" s="142" t="s">
        <v>230</v>
      </c>
      <c r="E39" s="142">
        <v>81</v>
      </c>
      <c r="F39" s="142" t="s">
        <v>287</v>
      </c>
      <c r="G39" s="143">
        <v>43839</v>
      </c>
      <c r="H39" s="142">
        <v>6100011770</v>
      </c>
      <c r="I39" s="142">
        <v>2500700483</v>
      </c>
      <c r="J39" s="142">
        <v>2500700483</v>
      </c>
      <c r="K39" s="144">
        <v>786000</v>
      </c>
      <c r="L39" s="142">
        <v>1211010102</v>
      </c>
      <c r="M39" s="124">
        <v>36</v>
      </c>
    </row>
    <row r="40" spans="1:13" ht="21">
      <c r="A40" s="2">
        <v>6</v>
      </c>
      <c r="B40" s="108" t="s">
        <v>309</v>
      </c>
      <c r="C40" s="2">
        <v>2500700630</v>
      </c>
      <c r="D40" s="2" t="s">
        <v>230</v>
      </c>
      <c r="E40" s="2">
        <v>81</v>
      </c>
      <c r="F40" s="2" t="s">
        <v>282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124">
        <v>37</v>
      </c>
    </row>
    <row r="41" spans="1:13" ht="21">
      <c r="A41" s="2"/>
      <c r="B41" s="108"/>
      <c r="C41" s="2">
        <v>2500700630</v>
      </c>
      <c r="D41" s="2" t="s">
        <v>230</v>
      </c>
      <c r="E41" s="2">
        <v>81</v>
      </c>
      <c r="F41" s="2" t="s">
        <v>299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124">
        <v>38</v>
      </c>
    </row>
    <row r="42" spans="1:13" ht="21">
      <c r="A42" s="2"/>
      <c r="B42" s="108"/>
      <c r="C42" s="2">
        <v>2500700630</v>
      </c>
      <c r="D42" s="2" t="s">
        <v>230</v>
      </c>
      <c r="E42" s="2">
        <v>81</v>
      </c>
      <c r="F42" s="2" t="s">
        <v>299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124">
        <v>39</v>
      </c>
    </row>
    <row r="43" spans="1:13" ht="21">
      <c r="A43" s="2"/>
      <c r="B43" s="108"/>
      <c r="C43" s="2">
        <v>2500700630</v>
      </c>
      <c r="D43" s="2" t="s">
        <v>230</v>
      </c>
      <c r="E43" s="2">
        <v>81</v>
      </c>
      <c r="F43" s="2" t="s">
        <v>306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124">
        <v>40</v>
      </c>
    </row>
    <row r="44" spans="1:13" ht="21">
      <c r="A44" s="2"/>
      <c r="B44" s="108"/>
      <c r="C44" s="2">
        <v>2500700630</v>
      </c>
      <c r="D44" s="2" t="s">
        <v>230</v>
      </c>
      <c r="E44" s="2">
        <v>81</v>
      </c>
      <c r="F44" s="2" t="s">
        <v>306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124">
        <v>41</v>
      </c>
    </row>
    <row r="45" spans="1:13" ht="21">
      <c r="A45" s="2"/>
      <c r="B45" s="108"/>
      <c r="C45" s="2">
        <v>2500700630</v>
      </c>
      <c r="D45" s="2" t="s">
        <v>230</v>
      </c>
      <c r="E45" s="2">
        <v>81</v>
      </c>
      <c r="F45" s="2" t="s">
        <v>306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124">
        <v>42</v>
      </c>
    </row>
    <row r="46" spans="1:13" ht="21">
      <c r="A46" s="2"/>
      <c r="B46" s="108"/>
      <c r="C46" s="2">
        <v>2500700630</v>
      </c>
      <c r="D46" s="2" t="s">
        <v>230</v>
      </c>
      <c r="E46" s="2">
        <v>81</v>
      </c>
      <c r="F46" s="2" t="s">
        <v>306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124">
        <v>43</v>
      </c>
    </row>
    <row r="47" spans="1:13" ht="21">
      <c r="A47" s="2"/>
      <c r="B47" s="108"/>
      <c r="C47" s="2">
        <v>2500700630</v>
      </c>
      <c r="D47" s="2" t="s">
        <v>230</v>
      </c>
      <c r="E47" s="2">
        <v>81</v>
      </c>
      <c r="F47" s="2" t="s">
        <v>331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124">
        <v>44</v>
      </c>
    </row>
    <row r="48" spans="1:13" ht="21">
      <c r="A48" s="207">
        <v>7</v>
      </c>
      <c r="B48" s="208" t="s">
        <v>356</v>
      </c>
      <c r="C48" s="207">
        <v>2500700669</v>
      </c>
      <c r="D48" s="207" t="s">
        <v>230</v>
      </c>
      <c r="E48" s="207">
        <v>81</v>
      </c>
      <c r="F48" s="207" t="s">
        <v>332</v>
      </c>
      <c r="G48" s="209">
        <v>43861</v>
      </c>
      <c r="H48" s="207">
        <v>6100014439</v>
      </c>
      <c r="I48" s="207">
        <v>2500700669</v>
      </c>
      <c r="J48" s="207">
        <v>2500700669</v>
      </c>
      <c r="K48" s="210">
        <v>2566210.32</v>
      </c>
      <c r="L48" s="207">
        <v>1211010102</v>
      </c>
      <c r="M48" s="124">
        <v>45</v>
      </c>
    </row>
    <row r="49" spans="1:13" ht="21">
      <c r="A49" s="207"/>
      <c r="B49" s="208"/>
      <c r="C49" s="207">
        <v>2500700669</v>
      </c>
      <c r="D49" s="207" t="s">
        <v>230</v>
      </c>
      <c r="E49" s="207">
        <v>81</v>
      </c>
      <c r="F49" s="207" t="s">
        <v>332</v>
      </c>
      <c r="G49" s="209">
        <v>43861</v>
      </c>
      <c r="H49" s="207">
        <v>6100015193</v>
      </c>
      <c r="I49" s="207">
        <v>2500700669</v>
      </c>
      <c r="J49" s="207">
        <v>2500700669</v>
      </c>
      <c r="K49" s="210">
        <v>2566210.32</v>
      </c>
      <c r="L49" s="207">
        <v>1211010102</v>
      </c>
      <c r="M49" s="124">
        <v>46</v>
      </c>
    </row>
    <row r="50" spans="1:13" ht="21">
      <c r="A50" s="2">
        <v>8</v>
      </c>
      <c r="B50" s="108" t="s">
        <v>310</v>
      </c>
      <c r="C50" s="2">
        <v>2500700693</v>
      </c>
      <c r="D50" s="2" t="s">
        <v>230</v>
      </c>
      <c r="E50" s="2">
        <v>91</v>
      </c>
      <c r="F50" s="2" t="s">
        <v>307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124">
        <v>47</v>
      </c>
    </row>
    <row r="51" spans="1:13" ht="21">
      <c r="A51" s="2"/>
      <c r="B51" s="108"/>
      <c r="C51" s="2">
        <v>2500700693</v>
      </c>
      <c r="D51" s="2" t="s">
        <v>230</v>
      </c>
      <c r="E51" s="2">
        <v>81</v>
      </c>
      <c r="F51" s="2" t="s">
        <v>307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124">
        <v>48</v>
      </c>
    </row>
    <row r="52" spans="1:13" ht="21">
      <c r="A52" s="2"/>
      <c r="B52" s="108"/>
      <c r="C52" s="2">
        <v>2500700693</v>
      </c>
      <c r="D52" s="2" t="s">
        <v>230</v>
      </c>
      <c r="E52" s="2">
        <v>81</v>
      </c>
      <c r="F52" s="2" t="s">
        <v>307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124">
        <v>49</v>
      </c>
    </row>
    <row r="53" spans="1:13" ht="21">
      <c r="A53" s="2"/>
      <c r="B53" s="108"/>
      <c r="C53" s="2">
        <v>2500700693</v>
      </c>
      <c r="D53" s="2" t="s">
        <v>230</v>
      </c>
      <c r="E53" s="2">
        <v>91</v>
      </c>
      <c r="F53" s="2" t="s">
        <v>307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124">
        <v>50</v>
      </c>
    </row>
    <row r="54" spans="1:13" ht="21">
      <c r="A54" s="2"/>
      <c r="B54" s="108"/>
      <c r="C54" s="2">
        <v>2500700693</v>
      </c>
      <c r="D54" s="2" t="s">
        <v>230</v>
      </c>
      <c r="E54" s="2">
        <v>81</v>
      </c>
      <c r="F54" s="2" t="s">
        <v>307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124">
        <v>51</v>
      </c>
    </row>
    <row r="55" spans="1:13" ht="21">
      <c r="A55" s="128">
        <v>9</v>
      </c>
      <c r="B55" s="127" t="s">
        <v>357</v>
      </c>
      <c r="C55" s="128">
        <v>2500700743</v>
      </c>
      <c r="D55" s="128" t="s">
        <v>230</v>
      </c>
      <c r="E55" s="128">
        <v>81</v>
      </c>
      <c r="F55" s="128" t="s">
        <v>344</v>
      </c>
      <c r="G55" s="129">
        <v>43850</v>
      </c>
      <c r="H55" s="128">
        <v>6100002257</v>
      </c>
      <c r="I55" s="128">
        <v>2500700743</v>
      </c>
      <c r="J55" s="128">
        <v>2500700743</v>
      </c>
      <c r="K55" s="130">
        <v>2246310</v>
      </c>
      <c r="L55" s="128">
        <v>1211010102</v>
      </c>
      <c r="M55" s="124">
        <v>52</v>
      </c>
    </row>
    <row r="56" spans="1:13" ht="21">
      <c r="A56" s="128"/>
      <c r="B56" s="127"/>
      <c r="C56" s="128">
        <v>2500700743</v>
      </c>
      <c r="D56" s="128" t="s">
        <v>230</v>
      </c>
      <c r="E56" s="128">
        <v>81</v>
      </c>
      <c r="F56" s="128" t="s">
        <v>344</v>
      </c>
      <c r="G56" s="129">
        <v>43850</v>
      </c>
      <c r="H56" s="128">
        <v>6100002258</v>
      </c>
      <c r="I56" s="128">
        <v>2500700743</v>
      </c>
      <c r="J56" s="128">
        <v>2500700743</v>
      </c>
      <c r="K56" s="130">
        <v>2995080</v>
      </c>
      <c r="L56" s="128">
        <v>1211010102</v>
      </c>
      <c r="M56" s="124">
        <v>53</v>
      </c>
    </row>
    <row r="57" spans="1:13" ht="21">
      <c r="A57" s="128"/>
      <c r="B57" s="127"/>
      <c r="C57" s="128">
        <v>2500700743</v>
      </c>
      <c r="D57" s="128" t="s">
        <v>230</v>
      </c>
      <c r="E57" s="128">
        <v>81</v>
      </c>
      <c r="F57" s="128" t="s">
        <v>344</v>
      </c>
      <c r="G57" s="129">
        <v>43850</v>
      </c>
      <c r="H57" s="128">
        <v>6100002259</v>
      </c>
      <c r="I57" s="128">
        <v>2500700743</v>
      </c>
      <c r="J57" s="128">
        <v>2500700743</v>
      </c>
      <c r="K57" s="130">
        <v>3244670</v>
      </c>
      <c r="L57" s="128">
        <v>1211010102</v>
      </c>
      <c r="M57" s="124">
        <v>54</v>
      </c>
    </row>
    <row r="58" spans="1:13" ht="21">
      <c r="A58" s="128"/>
      <c r="B58" s="127"/>
      <c r="C58" s="128">
        <v>2500700743</v>
      </c>
      <c r="D58" s="128" t="s">
        <v>230</v>
      </c>
      <c r="E58" s="128">
        <v>81</v>
      </c>
      <c r="F58" s="128" t="s">
        <v>344</v>
      </c>
      <c r="G58" s="129">
        <v>43850</v>
      </c>
      <c r="H58" s="128">
        <v>6100014272</v>
      </c>
      <c r="I58" s="128">
        <v>2500700743</v>
      </c>
      <c r="J58" s="128">
        <v>2500700743</v>
      </c>
      <c r="K58" s="130">
        <v>2997360</v>
      </c>
      <c r="L58" s="128">
        <v>1211010102</v>
      </c>
      <c r="M58" s="124">
        <v>55</v>
      </c>
    </row>
    <row r="59" spans="1:13" ht="21">
      <c r="A59" s="128"/>
      <c r="B59" s="127"/>
      <c r="C59" s="128">
        <v>2500700743</v>
      </c>
      <c r="D59" s="128" t="s">
        <v>230</v>
      </c>
      <c r="E59" s="128">
        <v>81</v>
      </c>
      <c r="F59" s="128" t="s">
        <v>344</v>
      </c>
      <c r="G59" s="129">
        <v>43850</v>
      </c>
      <c r="H59" s="128">
        <v>6100014273</v>
      </c>
      <c r="I59" s="128">
        <v>2500700743</v>
      </c>
      <c r="J59" s="128">
        <v>2500700743</v>
      </c>
      <c r="K59" s="130">
        <v>3247140</v>
      </c>
      <c r="L59" s="128">
        <v>1211010102</v>
      </c>
      <c r="M59" s="124">
        <v>56</v>
      </c>
    </row>
    <row r="60" spans="1:13" ht="21">
      <c r="A60" s="128"/>
      <c r="B60" s="127"/>
      <c r="C60" s="128">
        <v>2500700743</v>
      </c>
      <c r="D60" s="128" t="s">
        <v>230</v>
      </c>
      <c r="E60" s="128">
        <v>81</v>
      </c>
      <c r="F60" s="128" t="s">
        <v>344</v>
      </c>
      <c r="G60" s="129">
        <v>43850</v>
      </c>
      <c r="H60" s="128">
        <v>6100014274</v>
      </c>
      <c r="I60" s="128">
        <v>2500700743</v>
      </c>
      <c r="J60" s="128">
        <v>2500700743</v>
      </c>
      <c r="K60" s="130">
        <v>2497800</v>
      </c>
      <c r="L60" s="128">
        <v>1211010102</v>
      </c>
      <c r="M60" s="124">
        <v>57</v>
      </c>
    </row>
    <row r="61" spans="1:13" ht="21">
      <c r="A61" s="128"/>
      <c r="B61" s="127"/>
      <c r="C61" s="128">
        <v>2500700743</v>
      </c>
      <c r="D61" s="128" t="s">
        <v>230</v>
      </c>
      <c r="E61" s="128">
        <v>81</v>
      </c>
      <c r="F61" s="128" t="s">
        <v>344</v>
      </c>
      <c r="G61" s="129">
        <v>43850</v>
      </c>
      <c r="H61" s="128">
        <v>6100014413</v>
      </c>
      <c r="I61" s="128">
        <v>2500700743</v>
      </c>
      <c r="J61" s="128">
        <v>2500700743</v>
      </c>
      <c r="K61" s="130">
        <v>2248020</v>
      </c>
      <c r="L61" s="128">
        <v>1211010102</v>
      </c>
      <c r="M61" s="124">
        <v>58</v>
      </c>
    </row>
    <row r="62" spans="1:13" ht="21">
      <c r="A62" s="128"/>
      <c r="B62" s="127"/>
      <c r="C62" s="128">
        <v>2500700743</v>
      </c>
      <c r="D62" s="128" t="s">
        <v>230</v>
      </c>
      <c r="E62" s="128">
        <v>81</v>
      </c>
      <c r="F62" s="128" t="s">
        <v>344</v>
      </c>
      <c r="G62" s="129">
        <v>43850</v>
      </c>
      <c r="H62" s="128">
        <v>6100014738</v>
      </c>
      <c r="I62" s="128">
        <v>2500700743</v>
      </c>
      <c r="J62" s="128">
        <v>2500700743</v>
      </c>
      <c r="K62" s="130">
        <v>2495900</v>
      </c>
      <c r="L62" s="128">
        <v>1211010102</v>
      </c>
      <c r="M62" s="124">
        <v>59</v>
      </c>
    </row>
    <row r="63" spans="1:13" ht="21">
      <c r="A63" s="2">
        <v>10</v>
      </c>
      <c r="B63" s="147" t="s">
        <v>247</v>
      </c>
      <c r="C63" s="2">
        <v>2500700799</v>
      </c>
      <c r="D63" s="2" t="s">
        <v>230</v>
      </c>
      <c r="E63" s="2">
        <v>91</v>
      </c>
      <c r="F63" s="2" t="s">
        <v>259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124">
        <v>60</v>
      </c>
    </row>
    <row r="64" spans="1:13" ht="21">
      <c r="A64" s="2"/>
      <c r="B64" s="108"/>
      <c r="C64" s="2">
        <v>2500700799</v>
      </c>
      <c r="D64" s="2" t="s">
        <v>230</v>
      </c>
      <c r="E64" s="2">
        <v>81</v>
      </c>
      <c r="F64" s="2" t="s">
        <v>258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124">
        <v>61</v>
      </c>
    </row>
    <row r="65" spans="1:13" ht="21">
      <c r="A65" s="2"/>
      <c r="B65" s="108"/>
      <c r="C65" s="2">
        <v>2500700799</v>
      </c>
      <c r="D65" s="2" t="s">
        <v>230</v>
      </c>
      <c r="E65" s="2">
        <v>91</v>
      </c>
      <c r="F65" s="2" t="s">
        <v>258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124">
        <v>62</v>
      </c>
    </row>
    <row r="66" spans="1:13" ht="21">
      <c r="A66" s="2"/>
      <c r="B66" s="108"/>
      <c r="C66" s="2">
        <v>2500700799</v>
      </c>
      <c r="D66" s="2" t="s">
        <v>230</v>
      </c>
      <c r="E66" s="2">
        <v>81</v>
      </c>
      <c r="F66" s="2" t="s">
        <v>259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124">
        <v>63</v>
      </c>
    </row>
    <row r="67" spans="1:13" ht="21">
      <c r="A67" s="2"/>
      <c r="B67" s="108"/>
      <c r="C67" s="2">
        <v>2500700799</v>
      </c>
      <c r="D67" s="2" t="s">
        <v>230</v>
      </c>
      <c r="E67" s="2">
        <v>81</v>
      </c>
      <c r="F67" s="2" t="s">
        <v>324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124">
        <v>64</v>
      </c>
    </row>
    <row r="68" spans="1:13" ht="21">
      <c r="A68" s="1">
        <v>11</v>
      </c>
      <c r="B68" s="24" t="s">
        <v>358</v>
      </c>
      <c r="C68" s="1">
        <v>2500700808</v>
      </c>
      <c r="D68" s="1" t="s">
        <v>230</v>
      </c>
      <c r="E68" s="1">
        <v>81</v>
      </c>
      <c r="F68" s="1" t="s">
        <v>327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124">
        <v>65</v>
      </c>
    </row>
    <row r="69" spans="1:13" ht="21">
      <c r="A69" s="2">
        <v>12</v>
      </c>
      <c r="B69" s="108" t="s">
        <v>359</v>
      </c>
      <c r="C69" s="2">
        <v>2500700812</v>
      </c>
      <c r="D69" s="2" t="s">
        <v>230</v>
      </c>
      <c r="E69" s="2">
        <v>91</v>
      </c>
      <c r="F69" s="2" t="s">
        <v>340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124">
        <v>66</v>
      </c>
    </row>
    <row r="70" spans="1:13" ht="21">
      <c r="A70" s="2"/>
      <c r="B70" s="108"/>
      <c r="C70" s="2">
        <v>2500700812</v>
      </c>
      <c r="D70" s="2" t="s">
        <v>230</v>
      </c>
      <c r="E70" s="2">
        <v>81</v>
      </c>
      <c r="F70" s="2" t="s">
        <v>340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124">
        <v>67</v>
      </c>
    </row>
    <row r="71" spans="1:13" ht="21">
      <c r="A71" s="29">
        <v>13</v>
      </c>
      <c r="B71" s="211" t="s">
        <v>311</v>
      </c>
      <c r="C71" s="29">
        <v>2500700820</v>
      </c>
      <c r="D71" s="29" t="s">
        <v>230</v>
      </c>
      <c r="E71" s="29">
        <v>81</v>
      </c>
      <c r="F71" s="29" t="s">
        <v>331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124">
        <v>68</v>
      </c>
    </row>
    <row r="72" spans="1:13" ht="21">
      <c r="A72" s="2">
        <v>14</v>
      </c>
      <c r="B72" s="108" t="s">
        <v>360</v>
      </c>
      <c r="C72" s="2">
        <v>2500700822</v>
      </c>
      <c r="D72" s="2" t="s">
        <v>279</v>
      </c>
      <c r="E72" s="2">
        <v>40</v>
      </c>
      <c r="F72" s="2" t="s">
        <v>318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124">
        <v>69</v>
      </c>
    </row>
    <row r="73" spans="1:13" ht="21">
      <c r="A73" s="2"/>
      <c r="B73" s="108"/>
      <c r="C73" s="2">
        <v>2500700822</v>
      </c>
      <c r="D73" s="2" t="s">
        <v>279</v>
      </c>
      <c r="E73" s="2">
        <v>40</v>
      </c>
      <c r="F73" s="2" t="s">
        <v>318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124">
        <v>70</v>
      </c>
    </row>
    <row r="74" spans="1:13" ht="21">
      <c r="A74" s="2"/>
      <c r="B74" s="108"/>
      <c r="C74" s="2">
        <v>2500700822</v>
      </c>
      <c r="D74" s="2" t="s">
        <v>230</v>
      </c>
      <c r="E74" s="2">
        <v>81</v>
      </c>
      <c r="F74" s="2" t="s">
        <v>328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124">
        <v>71</v>
      </c>
    </row>
    <row r="75" spans="1:13" ht="21">
      <c r="A75" s="3">
        <v>15</v>
      </c>
      <c r="B75" s="27" t="s">
        <v>308</v>
      </c>
      <c r="C75" s="3">
        <v>2500700836</v>
      </c>
      <c r="D75" s="3" t="s">
        <v>230</v>
      </c>
      <c r="E75" s="3">
        <v>81</v>
      </c>
      <c r="F75" s="3" t="s">
        <v>304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124">
        <v>72</v>
      </c>
    </row>
    <row r="76" spans="1:13" ht="21">
      <c r="A76" s="2">
        <v>16</v>
      </c>
      <c r="B76" s="108" t="s">
        <v>293</v>
      </c>
      <c r="C76" s="2">
        <v>2500700838</v>
      </c>
      <c r="D76" s="2" t="s">
        <v>230</v>
      </c>
      <c r="E76" s="2">
        <v>91</v>
      </c>
      <c r="F76" s="2" t="s">
        <v>287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124">
        <v>73</v>
      </c>
    </row>
    <row r="77" spans="1:13" ht="21">
      <c r="A77" s="2"/>
      <c r="B77" s="108"/>
      <c r="C77" s="2">
        <v>2500700838</v>
      </c>
      <c r="D77" s="2" t="s">
        <v>230</v>
      </c>
      <c r="E77" s="2">
        <v>81</v>
      </c>
      <c r="F77" s="2" t="s">
        <v>287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124">
        <v>74</v>
      </c>
    </row>
    <row r="78" spans="1:13" ht="21">
      <c r="A78" s="2"/>
      <c r="B78" s="108"/>
      <c r="C78" s="2">
        <v>2500700838</v>
      </c>
      <c r="D78" s="2" t="s">
        <v>230</v>
      </c>
      <c r="E78" s="2">
        <v>81</v>
      </c>
      <c r="F78" s="2" t="s">
        <v>287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124">
        <v>75</v>
      </c>
    </row>
    <row r="79" spans="1:13" ht="21">
      <c r="A79" s="2"/>
      <c r="B79" s="108"/>
      <c r="C79" s="2">
        <v>2500700838</v>
      </c>
      <c r="D79" s="2" t="s">
        <v>230</v>
      </c>
      <c r="E79" s="2">
        <v>91</v>
      </c>
      <c r="F79" s="2" t="s">
        <v>287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124">
        <v>76</v>
      </c>
    </row>
    <row r="80" spans="1:13" ht="21">
      <c r="A80" s="152">
        <v>17</v>
      </c>
      <c r="B80" s="151" t="s">
        <v>294</v>
      </c>
      <c r="C80" s="152">
        <v>2500700850</v>
      </c>
      <c r="D80" s="152" t="s">
        <v>230</v>
      </c>
      <c r="E80" s="152">
        <v>81</v>
      </c>
      <c r="F80" s="152" t="s">
        <v>342</v>
      </c>
      <c r="G80" s="153">
        <v>43815</v>
      </c>
      <c r="H80" s="152">
        <v>6100011786</v>
      </c>
      <c r="I80" s="152">
        <v>2500700850</v>
      </c>
      <c r="J80" s="152">
        <v>2500700850</v>
      </c>
      <c r="K80" s="154">
        <v>1874700</v>
      </c>
      <c r="L80" s="152">
        <v>1211010102</v>
      </c>
      <c r="M80" s="124">
        <v>77</v>
      </c>
    </row>
    <row r="81" spans="1:13" ht="21">
      <c r="A81" s="152"/>
      <c r="B81" s="151"/>
      <c r="C81" s="152">
        <v>2500700850</v>
      </c>
      <c r="D81" s="152" t="s">
        <v>230</v>
      </c>
      <c r="E81" s="152">
        <v>81</v>
      </c>
      <c r="F81" s="152" t="s">
        <v>342</v>
      </c>
      <c r="G81" s="153">
        <v>43815</v>
      </c>
      <c r="H81" s="152">
        <v>6100011786</v>
      </c>
      <c r="I81" s="152">
        <v>2500700850</v>
      </c>
      <c r="J81" s="152">
        <v>2500700850</v>
      </c>
      <c r="K81" s="154">
        <v>1874700</v>
      </c>
      <c r="L81" s="152">
        <v>1211010102</v>
      </c>
      <c r="M81" s="124">
        <v>78</v>
      </c>
    </row>
    <row r="82" spans="1:13" ht="21">
      <c r="A82" s="152"/>
      <c r="B82" s="151"/>
      <c r="C82" s="152">
        <v>2500700850</v>
      </c>
      <c r="D82" s="152" t="s">
        <v>230</v>
      </c>
      <c r="E82" s="152">
        <v>81</v>
      </c>
      <c r="F82" s="152" t="s">
        <v>342</v>
      </c>
      <c r="G82" s="153">
        <v>43815</v>
      </c>
      <c r="H82" s="152">
        <v>6100011786</v>
      </c>
      <c r="I82" s="152">
        <v>2500700850</v>
      </c>
      <c r="J82" s="152">
        <v>2500700850</v>
      </c>
      <c r="K82" s="154">
        <v>1874700</v>
      </c>
      <c r="L82" s="152">
        <v>1211010102</v>
      </c>
      <c r="M82" s="124">
        <v>79</v>
      </c>
    </row>
    <row r="83" spans="1:13" ht="21">
      <c r="A83" s="152"/>
      <c r="B83" s="151"/>
      <c r="C83" s="152">
        <v>2500700850</v>
      </c>
      <c r="D83" s="152" t="s">
        <v>230</v>
      </c>
      <c r="E83" s="152">
        <v>81</v>
      </c>
      <c r="F83" s="152" t="s">
        <v>342</v>
      </c>
      <c r="G83" s="153">
        <v>43815</v>
      </c>
      <c r="H83" s="152">
        <v>6100011786</v>
      </c>
      <c r="I83" s="152">
        <v>2500700850</v>
      </c>
      <c r="J83" s="152">
        <v>2500700850</v>
      </c>
      <c r="K83" s="154">
        <v>1874700</v>
      </c>
      <c r="L83" s="152">
        <v>1211010102</v>
      </c>
      <c r="M83" s="124">
        <v>80</v>
      </c>
    </row>
    <row r="84" spans="1:13" ht="21">
      <c r="A84" s="152"/>
      <c r="B84" s="151"/>
      <c r="C84" s="152">
        <v>2500700850</v>
      </c>
      <c r="D84" s="152" t="s">
        <v>230</v>
      </c>
      <c r="E84" s="152">
        <v>81</v>
      </c>
      <c r="F84" s="152" t="s">
        <v>342</v>
      </c>
      <c r="G84" s="153">
        <v>43815</v>
      </c>
      <c r="H84" s="152">
        <v>6100011786</v>
      </c>
      <c r="I84" s="152">
        <v>2500700850</v>
      </c>
      <c r="J84" s="152">
        <v>2500700850</v>
      </c>
      <c r="K84" s="154">
        <v>1874700</v>
      </c>
      <c r="L84" s="152">
        <v>1211010102</v>
      </c>
      <c r="M84" s="124">
        <v>81</v>
      </c>
    </row>
    <row r="85" spans="1:13" ht="21">
      <c r="A85" s="152"/>
      <c r="B85" s="151"/>
      <c r="C85" s="152">
        <v>2500700850</v>
      </c>
      <c r="D85" s="152" t="s">
        <v>230</v>
      </c>
      <c r="E85" s="152">
        <v>81</v>
      </c>
      <c r="F85" s="152" t="s">
        <v>342</v>
      </c>
      <c r="G85" s="153">
        <v>43815</v>
      </c>
      <c r="H85" s="152">
        <v>6100011786</v>
      </c>
      <c r="I85" s="152">
        <v>2500700850</v>
      </c>
      <c r="J85" s="152">
        <v>2500700850</v>
      </c>
      <c r="K85" s="154">
        <v>1874700</v>
      </c>
      <c r="L85" s="152">
        <v>1211010102</v>
      </c>
      <c r="M85" s="124">
        <v>82</v>
      </c>
    </row>
    <row r="86" spans="1:13" ht="21">
      <c r="A86" s="152"/>
      <c r="B86" s="151"/>
      <c r="C86" s="152">
        <v>2500700850</v>
      </c>
      <c r="D86" s="152" t="s">
        <v>230</v>
      </c>
      <c r="E86" s="152">
        <v>81</v>
      </c>
      <c r="F86" s="152" t="s">
        <v>300</v>
      </c>
      <c r="G86" s="153">
        <v>43819</v>
      </c>
      <c r="H86" s="152">
        <v>6100011787</v>
      </c>
      <c r="I86" s="152">
        <v>2500700850</v>
      </c>
      <c r="J86" s="152">
        <v>2500700850</v>
      </c>
      <c r="K86" s="154">
        <v>1235217</v>
      </c>
      <c r="L86" s="152">
        <v>1211010102</v>
      </c>
      <c r="M86" s="124">
        <v>83</v>
      </c>
    </row>
    <row r="87" spans="1:13" ht="21">
      <c r="A87" s="152"/>
      <c r="B87" s="151"/>
      <c r="C87" s="152">
        <v>2500700850</v>
      </c>
      <c r="D87" s="152" t="s">
        <v>230</v>
      </c>
      <c r="E87" s="152">
        <v>81</v>
      </c>
      <c r="F87" s="152" t="s">
        <v>300</v>
      </c>
      <c r="G87" s="153">
        <v>43819</v>
      </c>
      <c r="H87" s="152">
        <v>6100011787</v>
      </c>
      <c r="I87" s="152">
        <v>2500700850</v>
      </c>
      <c r="J87" s="152">
        <v>2500700850</v>
      </c>
      <c r="K87" s="154">
        <v>1235217</v>
      </c>
      <c r="L87" s="152">
        <v>1211010102</v>
      </c>
      <c r="M87" s="124">
        <v>84</v>
      </c>
    </row>
    <row r="88" spans="1:13" ht="21">
      <c r="A88" s="152"/>
      <c r="B88" s="151"/>
      <c r="C88" s="152">
        <v>2500700850</v>
      </c>
      <c r="D88" s="152" t="s">
        <v>230</v>
      </c>
      <c r="E88" s="152">
        <v>81</v>
      </c>
      <c r="F88" s="152" t="s">
        <v>325</v>
      </c>
      <c r="G88" s="153">
        <v>43839</v>
      </c>
      <c r="H88" s="152">
        <v>6100011947</v>
      </c>
      <c r="I88" s="152">
        <v>2500700850</v>
      </c>
      <c r="J88" s="152">
        <v>2500700850</v>
      </c>
      <c r="K88" s="154">
        <v>1635133.5</v>
      </c>
      <c r="L88" s="152">
        <v>1211010102</v>
      </c>
      <c r="M88" s="124">
        <v>85</v>
      </c>
    </row>
    <row r="89" spans="1:13" ht="21">
      <c r="A89" s="152"/>
      <c r="B89" s="151"/>
      <c r="C89" s="152">
        <v>2500700850</v>
      </c>
      <c r="D89" s="152" t="s">
        <v>230</v>
      </c>
      <c r="E89" s="152">
        <v>81</v>
      </c>
      <c r="F89" s="152" t="s">
        <v>325</v>
      </c>
      <c r="G89" s="153">
        <v>43839</v>
      </c>
      <c r="H89" s="152">
        <v>6100011947</v>
      </c>
      <c r="I89" s="152">
        <v>2500700850</v>
      </c>
      <c r="J89" s="152">
        <v>2500700850</v>
      </c>
      <c r="K89" s="154">
        <v>537421.5</v>
      </c>
      <c r="L89" s="152">
        <v>1211010102</v>
      </c>
      <c r="M89" s="124">
        <v>86</v>
      </c>
    </row>
    <row r="90" spans="1:13" ht="21">
      <c r="A90" s="152"/>
      <c r="B90" s="151"/>
      <c r="C90" s="152">
        <v>2500700850</v>
      </c>
      <c r="D90" s="152" t="s">
        <v>230</v>
      </c>
      <c r="E90" s="152">
        <v>81</v>
      </c>
      <c r="F90" s="152" t="s">
        <v>325</v>
      </c>
      <c r="G90" s="153">
        <v>43839</v>
      </c>
      <c r="H90" s="152">
        <v>6100012207</v>
      </c>
      <c r="I90" s="152">
        <v>2500700850</v>
      </c>
      <c r="J90" s="152">
        <v>2500700850</v>
      </c>
      <c r="K90" s="154">
        <v>1635133.5</v>
      </c>
      <c r="L90" s="152">
        <v>1211010102</v>
      </c>
      <c r="M90" s="124">
        <v>87</v>
      </c>
    </row>
    <row r="91" spans="1:13" ht="21">
      <c r="A91" s="152"/>
      <c r="B91" s="151"/>
      <c r="C91" s="152">
        <v>2500700850</v>
      </c>
      <c r="D91" s="152" t="s">
        <v>230</v>
      </c>
      <c r="E91" s="152">
        <v>81</v>
      </c>
      <c r="F91" s="152" t="s">
        <v>325</v>
      </c>
      <c r="G91" s="153">
        <v>43839</v>
      </c>
      <c r="H91" s="152">
        <v>6100012207</v>
      </c>
      <c r="I91" s="152">
        <v>2500700850</v>
      </c>
      <c r="J91" s="152">
        <v>2500700850</v>
      </c>
      <c r="K91" s="154">
        <v>537421.5</v>
      </c>
      <c r="L91" s="152">
        <v>1211010102</v>
      </c>
      <c r="M91" s="124">
        <v>88</v>
      </c>
    </row>
    <row r="92" spans="1:13" ht="21">
      <c r="A92" s="152"/>
      <c r="B92" s="151"/>
      <c r="C92" s="152">
        <v>2500700850</v>
      </c>
      <c r="D92" s="152" t="s">
        <v>230</v>
      </c>
      <c r="E92" s="152">
        <v>81</v>
      </c>
      <c r="F92" s="152" t="s">
        <v>321</v>
      </c>
      <c r="G92" s="153">
        <v>43853</v>
      </c>
      <c r="H92" s="152">
        <v>6100014765</v>
      </c>
      <c r="I92" s="152">
        <v>2500700850</v>
      </c>
      <c r="J92" s="152">
        <v>2500700850</v>
      </c>
      <c r="K92" s="154">
        <v>971932.5</v>
      </c>
      <c r="L92" s="152">
        <v>1211010102</v>
      </c>
      <c r="M92" s="124">
        <v>89</v>
      </c>
    </row>
    <row r="93" spans="1:13" ht="21">
      <c r="A93" s="152"/>
      <c r="B93" s="151"/>
      <c r="C93" s="152">
        <v>2500700850</v>
      </c>
      <c r="D93" s="152" t="s">
        <v>230</v>
      </c>
      <c r="E93" s="152">
        <v>81</v>
      </c>
      <c r="F93" s="152" t="s">
        <v>321</v>
      </c>
      <c r="G93" s="153">
        <v>43853</v>
      </c>
      <c r="H93" s="152">
        <v>6100014765</v>
      </c>
      <c r="I93" s="152">
        <v>2500700850</v>
      </c>
      <c r="J93" s="152">
        <v>2500700850</v>
      </c>
      <c r="K93" s="154">
        <v>708939</v>
      </c>
      <c r="L93" s="152">
        <v>1211010102</v>
      </c>
      <c r="M93" s="124">
        <v>90</v>
      </c>
    </row>
    <row r="94" spans="1:13" ht="21">
      <c r="A94" s="152"/>
      <c r="B94" s="151"/>
      <c r="C94" s="152">
        <v>2500700850</v>
      </c>
      <c r="D94" s="152" t="s">
        <v>230</v>
      </c>
      <c r="E94" s="152">
        <v>81</v>
      </c>
      <c r="F94" s="152" t="s">
        <v>321</v>
      </c>
      <c r="G94" s="153">
        <v>43853</v>
      </c>
      <c r="H94" s="152">
        <v>6100014765</v>
      </c>
      <c r="I94" s="152">
        <v>2500700850</v>
      </c>
      <c r="J94" s="152">
        <v>2500700850</v>
      </c>
      <c r="K94" s="154">
        <v>1029105</v>
      </c>
      <c r="L94" s="152">
        <v>1211010102</v>
      </c>
      <c r="M94" s="124">
        <v>91</v>
      </c>
    </row>
    <row r="95" spans="1:13" ht="21">
      <c r="A95" s="152"/>
      <c r="B95" s="151"/>
      <c r="C95" s="152">
        <v>2500700850</v>
      </c>
      <c r="D95" s="152" t="s">
        <v>230</v>
      </c>
      <c r="E95" s="152">
        <v>81</v>
      </c>
      <c r="F95" s="152" t="s">
        <v>321</v>
      </c>
      <c r="G95" s="153">
        <v>43853</v>
      </c>
      <c r="H95" s="152">
        <v>6100014765</v>
      </c>
      <c r="I95" s="152">
        <v>2500700850</v>
      </c>
      <c r="J95" s="152">
        <v>2500700850</v>
      </c>
      <c r="K95" s="154">
        <v>1543657.5</v>
      </c>
      <c r="L95" s="152">
        <v>1211010102</v>
      </c>
      <c r="M95" s="124">
        <v>92</v>
      </c>
    </row>
    <row r="96" spans="1:13" ht="21">
      <c r="A96" s="152"/>
      <c r="B96" s="151"/>
      <c r="C96" s="152">
        <v>2500700850</v>
      </c>
      <c r="D96" s="152" t="s">
        <v>230</v>
      </c>
      <c r="E96" s="152">
        <v>81</v>
      </c>
      <c r="F96" s="152" t="s">
        <v>321</v>
      </c>
      <c r="G96" s="153">
        <v>43853</v>
      </c>
      <c r="H96" s="152">
        <v>6100014765</v>
      </c>
      <c r="I96" s="152">
        <v>2500700850</v>
      </c>
      <c r="J96" s="152">
        <v>2500700850</v>
      </c>
      <c r="K96" s="154">
        <v>1966734</v>
      </c>
      <c r="L96" s="152">
        <v>1211010102</v>
      </c>
      <c r="M96" s="124">
        <v>93</v>
      </c>
    </row>
    <row r="97" spans="1:13" ht="21">
      <c r="A97" s="152"/>
      <c r="B97" s="151"/>
      <c r="C97" s="152">
        <v>2500700850</v>
      </c>
      <c r="D97" s="152" t="s">
        <v>230</v>
      </c>
      <c r="E97" s="152">
        <v>81</v>
      </c>
      <c r="F97" s="152" t="s">
        <v>321</v>
      </c>
      <c r="G97" s="153">
        <v>43853</v>
      </c>
      <c r="H97" s="152">
        <v>6100014765</v>
      </c>
      <c r="I97" s="152">
        <v>2500700850</v>
      </c>
      <c r="J97" s="152">
        <v>2500700850</v>
      </c>
      <c r="K97" s="154">
        <v>3659040</v>
      </c>
      <c r="L97" s="152">
        <v>1211010102</v>
      </c>
      <c r="M97" s="124">
        <v>94</v>
      </c>
    </row>
    <row r="98" spans="1:13" ht="21">
      <c r="A98" s="152"/>
      <c r="B98" s="151"/>
      <c r="C98" s="152">
        <v>2500700850</v>
      </c>
      <c r="D98" s="152" t="s">
        <v>230</v>
      </c>
      <c r="E98" s="152">
        <v>81</v>
      </c>
      <c r="F98" s="152" t="s">
        <v>321</v>
      </c>
      <c r="G98" s="153">
        <v>43853</v>
      </c>
      <c r="H98" s="152">
        <v>6100015143</v>
      </c>
      <c r="I98" s="152">
        <v>2500700850</v>
      </c>
      <c r="J98" s="152">
        <v>2500700850</v>
      </c>
      <c r="K98" s="154">
        <v>971932.5</v>
      </c>
      <c r="L98" s="152">
        <v>1211010102</v>
      </c>
      <c r="M98" s="124">
        <v>95</v>
      </c>
    </row>
    <row r="99" spans="1:13" ht="21">
      <c r="A99" s="152"/>
      <c r="B99" s="151"/>
      <c r="C99" s="152">
        <v>2500700850</v>
      </c>
      <c r="D99" s="152" t="s">
        <v>230</v>
      </c>
      <c r="E99" s="152">
        <v>81</v>
      </c>
      <c r="F99" s="152" t="s">
        <v>321</v>
      </c>
      <c r="G99" s="153">
        <v>43853</v>
      </c>
      <c r="H99" s="152">
        <v>6100015143</v>
      </c>
      <c r="I99" s="152">
        <v>2500700850</v>
      </c>
      <c r="J99" s="152">
        <v>2500700850</v>
      </c>
      <c r="K99" s="154">
        <v>708939</v>
      </c>
      <c r="L99" s="152">
        <v>1211010102</v>
      </c>
      <c r="M99" s="124">
        <v>96</v>
      </c>
    </row>
    <row r="100" spans="1:13" ht="21">
      <c r="A100" s="152"/>
      <c r="B100" s="151"/>
      <c r="C100" s="152">
        <v>2500700850</v>
      </c>
      <c r="D100" s="152" t="s">
        <v>230</v>
      </c>
      <c r="E100" s="152">
        <v>81</v>
      </c>
      <c r="F100" s="152" t="s">
        <v>321</v>
      </c>
      <c r="G100" s="153">
        <v>43853</v>
      </c>
      <c r="H100" s="152">
        <v>6100015143</v>
      </c>
      <c r="I100" s="152">
        <v>2500700850</v>
      </c>
      <c r="J100" s="152">
        <v>2500700850</v>
      </c>
      <c r="K100" s="154">
        <v>1029105</v>
      </c>
      <c r="L100" s="152">
        <v>1211010102</v>
      </c>
      <c r="M100" s="124">
        <v>97</v>
      </c>
    </row>
    <row r="101" spans="1:13" ht="21">
      <c r="A101" s="152"/>
      <c r="B101" s="151"/>
      <c r="C101" s="152">
        <v>2500700850</v>
      </c>
      <c r="D101" s="152" t="s">
        <v>230</v>
      </c>
      <c r="E101" s="152">
        <v>81</v>
      </c>
      <c r="F101" s="152" t="s">
        <v>321</v>
      </c>
      <c r="G101" s="153">
        <v>43853</v>
      </c>
      <c r="H101" s="152">
        <v>6100015143</v>
      </c>
      <c r="I101" s="152">
        <v>2500700850</v>
      </c>
      <c r="J101" s="152">
        <v>2500700850</v>
      </c>
      <c r="K101" s="154">
        <v>1543657.5</v>
      </c>
      <c r="L101" s="152">
        <v>1211010102</v>
      </c>
      <c r="M101" s="124">
        <v>98</v>
      </c>
    </row>
    <row r="102" spans="1:13" ht="21">
      <c r="A102" s="152"/>
      <c r="B102" s="151"/>
      <c r="C102" s="152">
        <v>2500700850</v>
      </c>
      <c r="D102" s="152" t="s">
        <v>230</v>
      </c>
      <c r="E102" s="152">
        <v>81</v>
      </c>
      <c r="F102" s="152" t="s">
        <v>321</v>
      </c>
      <c r="G102" s="153">
        <v>43853</v>
      </c>
      <c r="H102" s="152">
        <v>6100015143</v>
      </c>
      <c r="I102" s="152">
        <v>2500700850</v>
      </c>
      <c r="J102" s="152">
        <v>2500700850</v>
      </c>
      <c r="K102" s="154">
        <v>1966734</v>
      </c>
      <c r="L102" s="152">
        <v>1211010102</v>
      </c>
      <c r="M102" s="124">
        <v>99</v>
      </c>
    </row>
    <row r="103" spans="1:13" ht="21">
      <c r="A103" s="152"/>
      <c r="B103" s="151"/>
      <c r="C103" s="152">
        <v>2500700850</v>
      </c>
      <c r="D103" s="152" t="s">
        <v>230</v>
      </c>
      <c r="E103" s="152">
        <v>81</v>
      </c>
      <c r="F103" s="152" t="s">
        <v>321</v>
      </c>
      <c r="G103" s="153">
        <v>43853</v>
      </c>
      <c r="H103" s="152">
        <v>6100015143</v>
      </c>
      <c r="I103" s="152">
        <v>2500700850</v>
      </c>
      <c r="J103" s="152">
        <v>2500700850</v>
      </c>
      <c r="K103" s="154">
        <v>3659040</v>
      </c>
      <c r="L103" s="152">
        <v>1211010102</v>
      </c>
      <c r="M103" s="124">
        <v>100</v>
      </c>
    </row>
    <row r="104" spans="1:13" ht="21">
      <c r="A104" s="2">
        <v>18</v>
      </c>
      <c r="B104" s="108" t="s">
        <v>361</v>
      </c>
      <c r="C104" s="2">
        <v>2500700862</v>
      </c>
      <c r="D104" s="2" t="s">
        <v>230</v>
      </c>
      <c r="E104" s="2">
        <v>81</v>
      </c>
      <c r="F104" s="2" t="s">
        <v>320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124">
        <v>101</v>
      </c>
    </row>
    <row r="105" spans="1:13" ht="21">
      <c r="A105" s="2"/>
      <c r="B105" s="108"/>
      <c r="C105" s="2">
        <v>2500700862</v>
      </c>
      <c r="D105" s="2" t="s">
        <v>230</v>
      </c>
      <c r="E105" s="2">
        <v>81</v>
      </c>
      <c r="F105" s="2" t="s">
        <v>320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124">
        <v>102</v>
      </c>
    </row>
    <row r="106" spans="1:13" ht="21">
      <c r="A106" s="29">
        <v>19</v>
      </c>
      <c r="B106" s="28" t="s">
        <v>362</v>
      </c>
      <c r="C106" s="29">
        <v>2500700871</v>
      </c>
      <c r="D106" s="29" t="s">
        <v>230</v>
      </c>
      <c r="E106" s="29">
        <v>81</v>
      </c>
      <c r="F106" s="29" t="s">
        <v>323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124">
        <v>103</v>
      </c>
    </row>
    <row r="107" spans="1:13" ht="21">
      <c r="A107" s="128">
        <v>20</v>
      </c>
      <c r="B107" s="127" t="s">
        <v>295</v>
      </c>
      <c r="C107" s="128">
        <v>2500701495</v>
      </c>
      <c r="D107" s="128" t="s">
        <v>230</v>
      </c>
      <c r="E107" s="128">
        <v>81</v>
      </c>
      <c r="F107" s="128" t="s">
        <v>288</v>
      </c>
      <c r="G107" s="129">
        <v>43795</v>
      </c>
      <c r="H107" s="128">
        <v>6100002154</v>
      </c>
      <c r="I107" s="128">
        <v>2500701495</v>
      </c>
      <c r="J107" s="128">
        <v>2500701495</v>
      </c>
      <c r="K107" s="130">
        <v>462000</v>
      </c>
      <c r="L107" s="128">
        <v>1211010102</v>
      </c>
      <c r="M107" s="124">
        <v>104</v>
      </c>
    </row>
    <row r="108" spans="1:13" ht="21">
      <c r="A108" s="128"/>
      <c r="B108" s="127"/>
      <c r="C108" s="128">
        <v>2500701495</v>
      </c>
      <c r="D108" s="128" t="s">
        <v>230</v>
      </c>
      <c r="E108" s="128">
        <v>81</v>
      </c>
      <c r="F108" s="128" t="s">
        <v>289</v>
      </c>
      <c r="G108" s="129">
        <v>43795</v>
      </c>
      <c r="H108" s="128">
        <v>6100004552</v>
      </c>
      <c r="I108" s="128">
        <v>2500701495</v>
      </c>
      <c r="J108" s="128">
        <v>2500701495</v>
      </c>
      <c r="K108" s="130">
        <v>616000</v>
      </c>
      <c r="L108" s="128">
        <v>1211010102</v>
      </c>
      <c r="M108" s="124">
        <v>105</v>
      </c>
    </row>
    <row r="109" spans="1:13" ht="21">
      <c r="A109" s="128"/>
      <c r="B109" s="127"/>
      <c r="C109" s="128">
        <v>2500701495</v>
      </c>
      <c r="D109" s="128" t="s">
        <v>230</v>
      </c>
      <c r="E109" s="128">
        <v>81</v>
      </c>
      <c r="F109" s="128" t="s">
        <v>288</v>
      </c>
      <c r="G109" s="129">
        <v>43795</v>
      </c>
      <c r="H109" s="128">
        <v>6100004554</v>
      </c>
      <c r="I109" s="128">
        <v>2500701495</v>
      </c>
      <c r="J109" s="128">
        <v>2500701495</v>
      </c>
      <c r="K109" s="130">
        <v>462000</v>
      </c>
      <c r="L109" s="128">
        <v>1211010102</v>
      </c>
      <c r="M109" s="124">
        <v>106</v>
      </c>
    </row>
    <row r="110" spans="1:13" ht="21">
      <c r="A110" s="128"/>
      <c r="B110" s="127"/>
      <c r="C110" s="128">
        <v>2500701495</v>
      </c>
      <c r="D110" s="128" t="s">
        <v>230</v>
      </c>
      <c r="E110" s="128">
        <v>81</v>
      </c>
      <c r="F110" s="128" t="s">
        <v>290</v>
      </c>
      <c r="G110" s="129">
        <v>43795</v>
      </c>
      <c r="H110" s="128">
        <v>6100004795</v>
      </c>
      <c r="I110" s="128">
        <v>2500701495</v>
      </c>
      <c r="J110" s="128">
        <v>2500701495</v>
      </c>
      <c r="K110" s="130">
        <v>616000</v>
      </c>
      <c r="L110" s="128">
        <v>1211010102</v>
      </c>
      <c r="M110" s="124">
        <v>107</v>
      </c>
    </row>
    <row r="111" spans="1:13" ht="21">
      <c r="A111" s="128"/>
      <c r="B111" s="127"/>
      <c r="C111" s="128">
        <v>2500701495</v>
      </c>
      <c r="D111" s="128" t="s">
        <v>230</v>
      </c>
      <c r="E111" s="128">
        <v>81</v>
      </c>
      <c r="F111" s="128" t="s">
        <v>291</v>
      </c>
      <c r="G111" s="129">
        <v>43795</v>
      </c>
      <c r="H111" s="128">
        <v>6100004799</v>
      </c>
      <c r="I111" s="128">
        <v>2500701495</v>
      </c>
      <c r="J111" s="128">
        <v>2500701495</v>
      </c>
      <c r="K111" s="130">
        <v>616000</v>
      </c>
      <c r="L111" s="128">
        <v>1211010102</v>
      </c>
      <c r="M111" s="124">
        <v>108</v>
      </c>
    </row>
    <row r="112" spans="1:13" ht="21">
      <c r="A112" s="128"/>
      <c r="B112" s="127"/>
      <c r="C112" s="128">
        <v>2500701495</v>
      </c>
      <c r="D112" s="128" t="s">
        <v>230</v>
      </c>
      <c r="E112" s="128">
        <v>81</v>
      </c>
      <c r="F112" s="128" t="s">
        <v>268</v>
      </c>
      <c r="G112" s="129">
        <v>43795</v>
      </c>
      <c r="H112" s="128">
        <v>6100004800</v>
      </c>
      <c r="I112" s="128">
        <v>2500701495</v>
      </c>
      <c r="J112" s="128">
        <v>2500701495</v>
      </c>
      <c r="K112" s="130">
        <v>462000</v>
      </c>
      <c r="L112" s="128">
        <v>1211010102</v>
      </c>
      <c r="M112" s="124">
        <v>109</v>
      </c>
    </row>
    <row r="113" spans="1:13" ht="21">
      <c r="A113" s="128"/>
      <c r="B113" s="127"/>
      <c r="C113" s="128">
        <v>2500701495</v>
      </c>
      <c r="D113" s="128" t="s">
        <v>230</v>
      </c>
      <c r="E113" s="128">
        <v>81</v>
      </c>
      <c r="F113" s="128" t="s">
        <v>275</v>
      </c>
      <c r="G113" s="129">
        <v>43795</v>
      </c>
      <c r="H113" s="128">
        <v>6100005301</v>
      </c>
      <c r="I113" s="128">
        <v>2500701495</v>
      </c>
      <c r="J113" s="128">
        <v>2500701495</v>
      </c>
      <c r="K113" s="130">
        <v>462000</v>
      </c>
      <c r="L113" s="128">
        <v>1211010102</v>
      </c>
      <c r="M113" s="124">
        <v>110</v>
      </c>
    </row>
    <row r="114" spans="1:13" ht="21">
      <c r="A114" s="128"/>
      <c r="B114" s="127"/>
      <c r="C114" s="128">
        <v>2500701495</v>
      </c>
      <c r="D114" s="128" t="s">
        <v>230</v>
      </c>
      <c r="E114" s="128">
        <v>81</v>
      </c>
      <c r="F114" s="128" t="s">
        <v>273</v>
      </c>
      <c r="G114" s="129">
        <v>43795</v>
      </c>
      <c r="H114" s="128">
        <v>6100005302</v>
      </c>
      <c r="I114" s="128">
        <v>2500701495</v>
      </c>
      <c r="J114" s="128">
        <v>2500701495</v>
      </c>
      <c r="K114" s="130">
        <v>462000</v>
      </c>
      <c r="L114" s="128">
        <v>1211010102</v>
      </c>
      <c r="M114" s="124">
        <v>111</v>
      </c>
    </row>
    <row r="115" spans="1:13" ht="21">
      <c r="A115" s="128"/>
      <c r="B115" s="127"/>
      <c r="C115" s="128">
        <v>2500701495</v>
      </c>
      <c r="D115" s="128" t="s">
        <v>230</v>
      </c>
      <c r="E115" s="128">
        <v>81</v>
      </c>
      <c r="F115" s="128" t="s">
        <v>288</v>
      </c>
      <c r="G115" s="129">
        <v>43795</v>
      </c>
      <c r="H115" s="128">
        <v>6100005303</v>
      </c>
      <c r="I115" s="128">
        <v>2500701495</v>
      </c>
      <c r="J115" s="128">
        <v>2500701495</v>
      </c>
      <c r="K115" s="130">
        <v>462000</v>
      </c>
      <c r="L115" s="128">
        <v>1211010102</v>
      </c>
      <c r="M115" s="124">
        <v>112</v>
      </c>
    </row>
    <row r="116" spans="1:13" ht="21">
      <c r="A116" s="128"/>
      <c r="B116" s="127"/>
      <c r="C116" s="128">
        <v>2500701495</v>
      </c>
      <c r="D116" s="128" t="s">
        <v>230</v>
      </c>
      <c r="E116" s="128">
        <v>81</v>
      </c>
      <c r="F116" s="128" t="s">
        <v>288</v>
      </c>
      <c r="G116" s="129">
        <v>43795</v>
      </c>
      <c r="H116" s="128">
        <v>6100005304</v>
      </c>
      <c r="I116" s="128">
        <v>2500701495</v>
      </c>
      <c r="J116" s="128">
        <v>2500701495</v>
      </c>
      <c r="K116" s="130">
        <v>462000</v>
      </c>
      <c r="L116" s="128">
        <v>1211010102</v>
      </c>
      <c r="M116" s="124">
        <v>113</v>
      </c>
    </row>
    <row r="117" spans="1:13" ht="21">
      <c r="A117" s="128"/>
      <c r="B117" s="127"/>
      <c r="C117" s="128">
        <v>2500701495</v>
      </c>
      <c r="D117" s="128" t="s">
        <v>230</v>
      </c>
      <c r="E117" s="128">
        <v>81</v>
      </c>
      <c r="F117" s="128" t="s">
        <v>288</v>
      </c>
      <c r="G117" s="129">
        <v>43795</v>
      </c>
      <c r="H117" s="128">
        <v>6100005305</v>
      </c>
      <c r="I117" s="128">
        <v>2500701495</v>
      </c>
      <c r="J117" s="128">
        <v>2500701495</v>
      </c>
      <c r="K117" s="130">
        <v>462000</v>
      </c>
      <c r="L117" s="128">
        <v>1211010102</v>
      </c>
      <c r="M117" s="124">
        <v>114</v>
      </c>
    </row>
    <row r="118" spans="1:13" ht="21">
      <c r="A118" s="128"/>
      <c r="B118" s="127"/>
      <c r="C118" s="128">
        <v>2500701495</v>
      </c>
      <c r="D118" s="128" t="s">
        <v>230</v>
      </c>
      <c r="E118" s="128">
        <v>81</v>
      </c>
      <c r="F118" s="128" t="s">
        <v>288</v>
      </c>
      <c r="G118" s="129">
        <v>43795</v>
      </c>
      <c r="H118" s="128">
        <v>6100005307</v>
      </c>
      <c r="I118" s="128">
        <v>2500701495</v>
      </c>
      <c r="J118" s="128">
        <v>2500701495</v>
      </c>
      <c r="K118" s="130">
        <v>462000</v>
      </c>
      <c r="L118" s="128">
        <v>1211010102</v>
      </c>
      <c r="M118" s="124">
        <v>115</v>
      </c>
    </row>
    <row r="119" spans="1:13" ht="21">
      <c r="A119" s="1">
        <v>21</v>
      </c>
      <c r="B119" s="24" t="s">
        <v>364</v>
      </c>
      <c r="C119" s="1">
        <v>2500701673</v>
      </c>
      <c r="D119" s="1" t="s">
        <v>230</v>
      </c>
      <c r="E119" s="1">
        <v>81</v>
      </c>
      <c r="F119" s="1" t="s">
        <v>322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124">
        <v>116</v>
      </c>
    </row>
    <row r="120" spans="1:13" ht="21">
      <c r="A120" s="2">
        <v>22</v>
      </c>
      <c r="B120" s="108" t="s">
        <v>313</v>
      </c>
      <c r="C120" s="2">
        <v>2500701679</v>
      </c>
      <c r="D120" s="2" t="s">
        <v>230</v>
      </c>
      <c r="E120" s="2">
        <v>81</v>
      </c>
      <c r="F120" s="2" t="s">
        <v>302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124">
        <v>117</v>
      </c>
    </row>
    <row r="121" spans="1:13" ht="21">
      <c r="A121" s="2"/>
      <c r="B121" s="108"/>
      <c r="C121" s="2">
        <v>2500701679</v>
      </c>
      <c r="D121" s="2" t="s">
        <v>230</v>
      </c>
      <c r="E121" s="2">
        <v>91</v>
      </c>
      <c r="F121" s="2" t="s">
        <v>302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124">
        <v>118</v>
      </c>
    </row>
    <row r="122" spans="1:13" ht="21">
      <c r="A122" s="207">
        <v>23</v>
      </c>
      <c r="B122" s="208" t="s">
        <v>363</v>
      </c>
      <c r="C122" s="207">
        <v>2500701682</v>
      </c>
      <c r="D122" s="207" t="s">
        <v>230</v>
      </c>
      <c r="E122" s="207">
        <v>81</v>
      </c>
      <c r="F122" s="207" t="s">
        <v>303</v>
      </c>
      <c r="G122" s="209">
        <v>43832</v>
      </c>
      <c r="H122" s="207">
        <v>6100010527</v>
      </c>
      <c r="I122" s="207">
        <v>2500701682</v>
      </c>
      <c r="J122" s="207">
        <v>2500701682</v>
      </c>
      <c r="K122" s="210">
        <v>886500</v>
      </c>
      <c r="L122" s="207">
        <v>1211010102</v>
      </c>
      <c r="M122" s="124">
        <v>119</v>
      </c>
    </row>
    <row r="123" spans="1:13" ht="21">
      <c r="A123" s="207"/>
      <c r="B123" s="208"/>
      <c r="C123" s="207">
        <v>2500701682</v>
      </c>
      <c r="D123" s="207" t="s">
        <v>230</v>
      </c>
      <c r="E123" s="207">
        <v>81</v>
      </c>
      <c r="F123" s="207" t="s">
        <v>303</v>
      </c>
      <c r="G123" s="209">
        <v>43832</v>
      </c>
      <c r="H123" s="207">
        <v>6100010527</v>
      </c>
      <c r="I123" s="207">
        <v>2500701682</v>
      </c>
      <c r="J123" s="207">
        <v>2500701682</v>
      </c>
      <c r="K123" s="210">
        <v>886500</v>
      </c>
      <c r="L123" s="207">
        <v>1211010102</v>
      </c>
      <c r="M123" s="124">
        <v>120</v>
      </c>
    </row>
    <row r="124" spans="1:13" ht="21">
      <c r="A124" s="207"/>
      <c r="B124" s="208"/>
      <c r="C124" s="207">
        <v>2500701682</v>
      </c>
      <c r="D124" s="207" t="s">
        <v>230</v>
      </c>
      <c r="E124" s="207">
        <v>81</v>
      </c>
      <c r="F124" s="207" t="s">
        <v>303</v>
      </c>
      <c r="G124" s="209">
        <v>43832</v>
      </c>
      <c r="H124" s="207">
        <v>6100010527</v>
      </c>
      <c r="I124" s="207">
        <v>2500701682</v>
      </c>
      <c r="J124" s="207">
        <v>2500701682</v>
      </c>
      <c r="K124" s="210">
        <v>886500</v>
      </c>
      <c r="L124" s="207">
        <v>1211010102</v>
      </c>
      <c r="M124" s="124">
        <v>121</v>
      </c>
    </row>
    <row r="125" spans="1:13" ht="21">
      <c r="A125" s="207"/>
      <c r="B125" s="208"/>
      <c r="C125" s="207">
        <v>2500701682</v>
      </c>
      <c r="D125" s="207" t="s">
        <v>230</v>
      </c>
      <c r="E125" s="207">
        <v>81</v>
      </c>
      <c r="F125" s="207" t="s">
        <v>303</v>
      </c>
      <c r="G125" s="209">
        <v>43832</v>
      </c>
      <c r="H125" s="207">
        <v>6100010527</v>
      </c>
      <c r="I125" s="207">
        <v>2500701682</v>
      </c>
      <c r="J125" s="207">
        <v>2500701682</v>
      </c>
      <c r="K125" s="210">
        <v>886500</v>
      </c>
      <c r="L125" s="207">
        <v>1211010102</v>
      </c>
      <c r="M125" s="124">
        <v>122</v>
      </c>
    </row>
    <row r="126" spans="1:13" ht="21">
      <c r="A126" s="207"/>
      <c r="B126" s="208"/>
      <c r="C126" s="207">
        <v>2500701682</v>
      </c>
      <c r="D126" s="207" t="s">
        <v>230</v>
      </c>
      <c r="E126" s="207">
        <v>81</v>
      </c>
      <c r="F126" s="207" t="s">
        <v>303</v>
      </c>
      <c r="G126" s="209">
        <v>43832</v>
      </c>
      <c r="H126" s="207">
        <v>6100010528</v>
      </c>
      <c r="I126" s="207">
        <v>2500701682</v>
      </c>
      <c r="J126" s="207">
        <v>2500701682</v>
      </c>
      <c r="K126" s="210">
        <v>1524000</v>
      </c>
      <c r="L126" s="207">
        <v>1211010102</v>
      </c>
      <c r="M126" s="124">
        <v>123</v>
      </c>
    </row>
    <row r="127" spans="1:13" ht="21">
      <c r="A127" s="207"/>
      <c r="B127" s="208"/>
      <c r="C127" s="207">
        <v>2500701682</v>
      </c>
      <c r="D127" s="207" t="s">
        <v>230</v>
      </c>
      <c r="E127" s="207">
        <v>81</v>
      </c>
      <c r="F127" s="207" t="s">
        <v>303</v>
      </c>
      <c r="G127" s="209">
        <v>43832</v>
      </c>
      <c r="H127" s="207">
        <v>6100010528</v>
      </c>
      <c r="I127" s="207">
        <v>2500701682</v>
      </c>
      <c r="J127" s="207">
        <v>2500701682</v>
      </c>
      <c r="K127" s="210">
        <v>1524000</v>
      </c>
      <c r="L127" s="207">
        <v>1211010102</v>
      </c>
      <c r="M127" s="124">
        <v>124</v>
      </c>
    </row>
    <row r="128" spans="1:13" ht="21">
      <c r="A128" s="207"/>
      <c r="B128" s="208"/>
      <c r="C128" s="207">
        <v>2500701682</v>
      </c>
      <c r="D128" s="207" t="s">
        <v>230</v>
      </c>
      <c r="E128" s="207">
        <v>81</v>
      </c>
      <c r="F128" s="207" t="s">
        <v>345</v>
      </c>
      <c r="G128" s="209">
        <v>43832</v>
      </c>
      <c r="H128" s="207">
        <v>6100010612</v>
      </c>
      <c r="I128" s="207">
        <v>2500701682</v>
      </c>
      <c r="J128" s="207">
        <v>2500701682</v>
      </c>
      <c r="K128" s="210">
        <v>1524000</v>
      </c>
      <c r="L128" s="207">
        <v>1211010102</v>
      </c>
      <c r="M128" s="124">
        <v>125</v>
      </c>
    </row>
    <row r="129" spans="1:13" ht="21">
      <c r="A129" s="207"/>
      <c r="B129" s="208"/>
      <c r="C129" s="207">
        <v>2500701682</v>
      </c>
      <c r="D129" s="207" t="s">
        <v>230</v>
      </c>
      <c r="E129" s="207">
        <v>81</v>
      </c>
      <c r="F129" s="207" t="s">
        <v>345</v>
      </c>
      <c r="G129" s="209">
        <v>43832</v>
      </c>
      <c r="H129" s="207">
        <v>6100010612</v>
      </c>
      <c r="I129" s="207">
        <v>2500701682</v>
      </c>
      <c r="J129" s="207">
        <v>2500701682</v>
      </c>
      <c r="K129" s="210">
        <v>1524000</v>
      </c>
      <c r="L129" s="207">
        <v>1211010102</v>
      </c>
      <c r="M129" s="124">
        <v>126</v>
      </c>
    </row>
    <row r="130" spans="1:13" ht="21">
      <c r="A130" s="207"/>
      <c r="B130" s="208"/>
      <c r="C130" s="207">
        <v>2500701682</v>
      </c>
      <c r="D130" s="207" t="s">
        <v>230</v>
      </c>
      <c r="E130" s="207">
        <v>81</v>
      </c>
      <c r="F130" s="207" t="s">
        <v>345</v>
      </c>
      <c r="G130" s="209">
        <v>43832</v>
      </c>
      <c r="H130" s="207">
        <v>6100011043</v>
      </c>
      <c r="I130" s="207">
        <v>2500701682</v>
      </c>
      <c r="J130" s="207">
        <v>2500701682</v>
      </c>
      <c r="K130" s="210">
        <v>886500</v>
      </c>
      <c r="L130" s="207">
        <v>1211010102</v>
      </c>
      <c r="M130" s="124">
        <v>127</v>
      </c>
    </row>
    <row r="131" spans="1:13" ht="21">
      <c r="A131" s="207"/>
      <c r="B131" s="208"/>
      <c r="C131" s="207">
        <v>2500701682</v>
      </c>
      <c r="D131" s="207" t="s">
        <v>230</v>
      </c>
      <c r="E131" s="207">
        <v>81</v>
      </c>
      <c r="F131" s="207" t="s">
        <v>345</v>
      </c>
      <c r="G131" s="209">
        <v>43832</v>
      </c>
      <c r="H131" s="207">
        <v>6100011043</v>
      </c>
      <c r="I131" s="207">
        <v>2500701682</v>
      </c>
      <c r="J131" s="207">
        <v>2500701682</v>
      </c>
      <c r="K131" s="210">
        <v>886500</v>
      </c>
      <c r="L131" s="207">
        <v>1211010102</v>
      </c>
      <c r="M131" s="124">
        <v>128</v>
      </c>
    </row>
    <row r="132" spans="1:13" ht="21">
      <c r="A132" s="2">
        <v>24</v>
      </c>
      <c r="B132" s="147" t="s">
        <v>312</v>
      </c>
      <c r="C132" s="2">
        <v>2500701684</v>
      </c>
      <c r="D132" s="2" t="s">
        <v>230</v>
      </c>
      <c r="E132" s="2">
        <v>81</v>
      </c>
      <c r="F132" s="2" t="s">
        <v>288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124">
        <v>129</v>
      </c>
    </row>
    <row r="133" spans="1:13" ht="21">
      <c r="A133" s="2"/>
      <c r="B133" s="108"/>
      <c r="C133" s="2">
        <v>2500701684</v>
      </c>
      <c r="D133" s="2" t="s">
        <v>230</v>
      </c>
      <c r="E133" s="2">
        <v>81</v>
      </c>
      <c r="F133" s="2" t="s">
        <v>288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124">
        <v>130</v>
      </c>
    </row>
    <row r="134" spans="1:13" ht="21">
      <c r="A134" s="2"/>
      <c r="B134" s="108"/>
      <c r="C134" s="2">
        <v>2500701684</v>
      </c>
      <c r="D134" s="2" t="s">
        <v>230</v>
      </c>
      <c r="E134" s="2">
        <v>91</v>
      </c>
      <c r="F134" s="2" t="s">
        <v>288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124">
        <v>131</v>
      </c>
    </row>
    <row r="135" spans="1:13" ht="21">
      <c r="A135" s="2"/>
      <c r="B135" s="108"/>
      <c r="C135" s="2">
        <v>2500701684</v>
      </c>
      <c r="D135" s="2" t="s">
        <v>230</v>
      </c>
      <c r="E135" s="2">
        <v>91</v>
      </c>
      <c r="F135" s="2" t="s">
        <v>288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124">
        <v>132</v>
      </c>
    </row>
    <row r="136" spans="1:13" ht="21">
      <c r="A136" s="142">
        <v>25</v>
      </c>
      <c r="B136" s="141" t="s">
        <v>296</v>
      </c>
      <c r="C136" s="142">
        <v>2500701696</v>
      </c>
      <c r="D136" s="142" t="s">
        <v>230</v>
      </c>
      <c r="E136" s="142">
        <v>81</v>
      </c>
      <c r="F136" s="142" t="s">
        <v>341</v>
      </c>
      <c r="G136" s="143">
        <v>43808</v>
      </c>
      <c r="H136" s="142">
        <v>6100011722</v>
      </c>
      <c r="I136" s="142">
        <v>2500701696</v>
      </c>
      <c r="J136" s="142">
        <v>2500701696</v>
      </c>
      <c r="K136" s="144">
        <v>1088000</v>
      </c>
      <c r="L136" s="142">
        <v>1211010102</v>
      </c>
      <c r="M136" s="124">
        <v>133</v>
      </c>
    </row>
    <row r="137" spans="1:13" ht="21">
      <c r="A137" s="142"/>
      <c r="B137" s="141"/>
      <c r="C137" s="142">
        <v>2500701696</v>
      </c>
      <c r="D137" s="142" t="s">
        <v>230</v>
      </c>
      <c r="E137" s="142">
        <v>81</v>
      </c>
      <c r="F137" s="142" t="s">
        <v>284</v>
      </c>
      <c r="G137" s="143">
        <v>43831</v>
      </c>
      <c r="H137" s="142">
        <v>6100001299</v>
      </c>
      <c r="I137" s="142">
        <v>2500701696</v>
      </c>
      <c r="J137" s="142">
        <v>2500701696</v>
      </c>
      <c r="K137" s="144">
        <v>1020000</v>
      </c>
      <c r="L137" s="142">
        <v>1211010102</v>
      </c>
      <c r="M137" s="124">
        <v>134</v>
      </c>
    </row>
    <row r="138" spans="1:13" ht="21">
      <c r="A138" s="142"/>
      <c r="B138" s="141"/>
      <c r="C138" s="142">
        <v>2500701696</v>
      </c>
      <c r="D138" s="142" t="s">
        <v>230</v>
      </c>
      <c r="E138" s="142">
        <v>81</v>
      </c>
      <c r="F138" s="142" t="s">
        <v>340</v>
      </c>
      <c r="G138" s="143">
        <v>43831</v>
      </c>
      <c r="H138" s="142">
        <v>6100012965</v>
      </c>
      <c r="I138" s="142">
        <v>2500701696</v>
      </c>
      <c r="J138" s="142">
        <v>2500701696</v>
      </c>
      <c r="K138" s="144">
        <v>4456000</v>
      </c>
      <c r="L138" s="142">
        <v>1211010102</v>
      </c>
      <c r="M138" s="124">
        <v>135</v>
      </c>
    </row>
    <row r="139" spans="1:13" ht="21">
      <c r="A139" s="142"/>
      <c r="B139" s="141"/>
      <c r="C139" s="142">
        <v>2500701696</v>
      </c>
      <c r="D139" s="142" t="s">
        <v>230</v>
      </c>
      <c r="E139" s="142">
        <v>81</v>
      </c>
      <c r="F139" s="142" t="s">
        <v>340</v>
      </c>
      <c r="G139" s="143">
        <v>43831</v>
      </c>
      <c r="H139" s="142">
        <v>6100013682</v>
      </c>
      <c r="I139" s="142">
        <v>2500701696</v>
      </c>
      <c r="J139" s="142">
        <v>2500701696</v>
      </c>
      <c r="K139" s="144">
        <v>4456000</v>
      </c>
      <c r="L139" s="142">
        <v>1211010102</v>
      </c>
      <c r="M139" s="12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5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98" sqref="A198:C198"/>
    </sheetView>
  </sheetViews>
  <sheetFormatPr defaultColWidth="3.7109375" defaultRowHeight="15"/>
  <cols>
    <col min="1" max="1" width="5.28125" style="101" customWidth="1"/>
    <col min="2" max="2" width="40.00390625" style="101" bestFit="1" customWidth="1"/>
    <col min="3" max="3" width="10.7109375" style="101" customWidth="1"/>
    <col min="4" max="4" width="8.421875" style="101" customWidth="1"/>
    <col min="5" max="5" width="9.421875" style="101" customWidth="1"/>
    <col min="6" max="6" width="7.421875" style="101" customWidth="1"/>
    <col min="7" max="7" width="8.421875" style="101" customWidth="1"/>
    <col min="8" max="8" width="9.421875" style="101" customWidth="1"/>
    <col min="9" max="9" width="7.421875" style="101" customWidth="1"/>
    <col min="10" max="10" width="8.421875" style="101" hidden="1" customWidth="1"/>
    <col min="11" max="11" width="9.421875" style="101" hidden="1" customWidth="1"/>
    <col min="12" max="12" width="7.421875" style="101" hidden="1" customWidth="1"/>
    <col min="13" max="13" width="8.421875" style="102" hidden="1" customWidth="1"/>
    <col min="14" max="14" width="9.421875" style="102" hidden="1" customWidth="1"/>
    <col min="15" max="15" width="7.421875" style="101" hidden="1" customWidth="1"/>
    <col min="16" max="16" width="8.421875" style="101" hidden="1" customWidth="1"/>
    <col min="17" max="17" width="9.421875" style="101" hidden="1" customWidth="1"/>
    <col min="18" max="18" width="7.421875" style="101" hidden="1" customWidth="1"/>
    <col min="19" max="20" width="8.57421875" style="101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57" t="s">
        <v>315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18.75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18">
      <c r="A3" s="159" t="s">
        <v>297</v>
      </c>
      <c r="B3" s="162" t="s">
        <v>11</v>
      </c>
      <c r="C3" s="165" t="s">
        <v>12</v>
      </c>
      <c r="D3" s="175" t="s">
        <v>262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5" t="s">
        <v>239</v>
      </c>
      <c r="Q3" s="176"/>
      <c r="R3" s="177"/>
      <c r="S3" s="168" t="s">
        <v>13</v>
      </c>
      <c r="T3" s="172" t="s">
        <v>14</v>
      </c>
    </row>
    <row r="4" spans="1:20" ht="18">
      <c r="A4" s="160"/>
      <c r="B4" s="163"/>
      <c r="C4" s="166"/>
      <c r="D4" s="185" t="s">
        <v>15</v>
      </c>
      <c r="E4" s="186"/>
      <c r="F4" s="187"/>
      <c r="G4" s="179" t="s">
        <v>16</v>
      </c>
      <c r="H4" s="179"/>
      <c r="I4" s="179"/>
      <c r="J4" s="179" t="s">
        <v>172</v>
      </c>
      <c r="K4" s="179"/>
      <c r="L4" s="179"/>
      <c r="M4" s="171" t="s">
        <v>17</v>
      </c>
      <c r="N4" s="171"/>
      <c r="O4" s="171"/>
      <c r="P4" s="185" t="s">
        <v>15</v>
      </c>
      <c r="Q4" s="186"/>
      <c r="R4" s="187"/>
      <c r="S4" s="169"/>
      <c r="T4" s="173"/>
    </row>
    <row r="5" spans="1:20" ht="18">
      <c r="A5" s="160"/>
      <c r="B5" s="163"/>
      <c r="C5" s="166"/>
      <c r="D5" s="180" t="s">
        <v>263</v>
      </c>
      <c r="E5" s="181"/>
      <c r="F5" s="182"/>
      <c r="G5" s="179" t="s">
        <v>264</v>
      </c>
      <c r="H5" s="179"/>
      <c r="I5" s="179"/>
      <c r="J5" s="179" t="s">
        <v>265</v>
      </c>
      <c r="K5" s="179"/>
      <c r="L5" s="179"/>
      <c r="M5" s="171" t="s">
        <v>266</v>
      </c>
      <c r="N5" s="171"/>
      <c r="O5" s="171"/>
      <c r="P5" s="180" t="s">
        <v>205</v>
      </c>
      <c r="Q5" s="181"/>
      <c r="R5" s="182"/>
      <c r="S5" s="169"/>
      <c r="T5" s="173"/>
    </row>
    <row r="6" spans="1:20" ht="18">
      <c r="A6" s="160"/>
      <c r="B6" s="163"/>
      <c r="C6" s="166"/>
      <c r="D6" s="34" t="s">
        <v>18</v>
      </c>
      <c r="E6" s="118" t="s">
        <v>19</v>
      </c>
      <c r="F6" s="33" t="s">
        <v>252</v>
      </c>
      <c r="G6" s="34" t="s">
        <v>18</v>
      </c>
      <c r="H6" s="118" t="s">
        <v>19</v>
      </c>
      <c r="I6" s="33" t="s">
        <v>252</v>
      </c>
      <c r="J6" s="34" t="s">
        <v>18</v>
      </c>
      <c r="K6" s="118" t="s">
        <v>19</v>
      </c>
      <c r="L6" s="33" t="s">
        <v>252</v>
      </c>
      <c r="M6" s="34" t="s">
        <v>18</v>
      </c>
      <c r="N6" s="118" t="s">
        <v>19</v>
      </c>
      <c r="O6" s="33" t="s">
        <v>252</v>
      </c>
      <c r="P6" s="34" t="s">
        <v>18</v>
      </c>
      <c r="Q6" s="139" t="s">
        <v>19</v>
      </c>
      <c r="R6" s="33" t="s">
        <v>237</v>
      </c>
      <c r="S6" s="169"/>
      <c r="T6" s="173"/>
    </row>
    <row r="7" spans="1:20" ht="18.75" thickBot="1">
      <c r="A7" s="161"/>
      <c r="B7" s="164"/>
      <c r="C7" s="167"/>
      <c r="D7" s="35" t="s">
        <v>20</v>
      </c>
      <c r="E7" s="119" t="s">
        <v>21</v>
      </c>
      <c r="F7" s="36" t="s">
        <v>253</v>
      </c>
      <c r="G7" s="35" t="s">
        <v>20</v>
      </c>
      <c r="H7" s="119" t="s">
        <v>21</v>
      </c>
      <c r="I7" s="36" t="s">
        <v>253</v>
      </c>
      <c r="J7" s="35" t="s">
        <v>20</v>
      </c>
      <c r="K7" s="119" t="s">
        <v>21</v>
      </c>
      <c r="L7" s="36" t="s">
        <v>253</v>
      </c>
      <c r="M7" s="35" t="s">
        <v>20</v>
      </c>
      <c r="N7" s="119" t="s">
        <v>21</v>
      </c>
      <c r="O7" s="36" t="s">
        <v>253</v>
      </c>
      <c r="P7" s="35" t="s">
        <v>20</v>
      </c>
      <c r="Q7" s="140" t="s">
        <v>21</v>
      </c>
      <c r="R7" s="36" t="s">
        <v>238</v>
      </c>
      <c r="S7" s="170"/>
      <c r="T7" s="174"/>
    </row>
    <row r="8" spans="1:20" ht="18.75" thickBot="1">
      <c r="A8" s="37">
        <v>1</v>
      </c>
      <c r="B8" s="38" t="s">
        <v>10</v>
      </c>
      <c r="C8" s="39">
        <v>2500700010</v>
      </c>
      <c r="D8" s="40"/>
      <c r="E8" s="41"/>
      <c r="F8" s="42"/>
      <c r="G8" s="40">
        <v>1</v>
      </c>
      <c r="H8" s="41">
        <v>1</v>
      </c>
      <c r="I8" s="42"/>
      <c r="J8" s="40"/>
      <c r="K8" s="41"/>
      <c r="L8" s="42"/>
      <c r="M8" s="40"/>
      <c r="N8" s="43"/>
      <c r="O8" s="42"/>
      <c r="P8" s="40"/>
      <c r="Q8" s="41"/>
      <c r="R8" s="42"/>
      <c r="S8" s="39">
        <f>SUM(D8:R8)</f>
        <v>2</v>
      </c>
      <c r="T8" s="44" t="s">
        <v>22</v>
      </c>
    </row>
    <row r="9" spans="1:20" ht="18.75" thickBot="1">
      <c r="A9" s="45">
        <v>2</v>
      </c>
      <c r="B9" s="46" t="s">
        <v>23</v>
      </c>
      <c r="C9" s="47">
        <v>2500700173</v>
      </c>
      <c r="D9" s="48">
        <v>14</v>
      </c>
      <c r="E9" s="49"/>
      <c r="F9" s="50"/>
      <c r="G9" s="48">
        <v>11</v>
      </c>
      <c r="H9" s="49"/>
      <c r="I9" s="50"/>
      <c r="J9" s="48"/>
      <c r="K9" s="49"/>
      <c r="L9" s="50"/>
      <c r="M9" s="48"/>
      <c r="N9" s="51"/>
      <c r="O9" s="50"/>
      <c r="P9" s="48"/>
      <c r="Q9" s="49"/>
      <c r="R9" s="50"/>
      <c r="S9" s="47">
        <f>SUM(D9:R9)</f>
        <v>25</v>
      </c>
      <c r="T9" s="52" t="s">
        <v>22</v>
      </c>
    </row>
    <row r="10" spans="1:20" ht="18.75" hidden="1" thickBot="1">
      <c r="A10" s="53">
        <v>3</v>
      </c>
      <c r="B10" s="54" t="s">
        <v>131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5">SUM(D10:R10)</f>
        <v>0</v>
      </c>
      <c r="T10" s="60" t="s">
        <v>22</v>
      </c>
    </row>
    <row r="11" spans="1:20" ht="18">
      <c r="A11" s="45">
        <v>3</v>
      </c>
      <c r="B11" s="46" t="s">
        <v>24</v>
      </c>
      <c r="C11" s="47">
        <v>2500700434</v>
      </c>
      <c r="D11" s="48">
        <v>3</v>
      </c>
      <c r="E11" s="49"/>
      <c r="F11" s="50"/>
      <c r="G11" s="48">
        <v>10</v>
      </c>
      <c r="H11" s="49">
        <v>1</v>
      </c>
      <c r="I11" s="50"/>
      <c r="J11" s="48"/>
      <c r="K11" s="49"/>
      <c r="L11" s="50"/>
      <c r="M11" s="48"/>
      <c r="N11" s="51"/>
      <c r="O11" s="50"/>
      <c r="P11" s="48"/>
      <c r="Q11" s="49"/>
      <c r="R11" s="50"/>
      <c r="S11" s="47">
        <f t="shared" si="0"/>
        <v>14</v>
      </c>
      <c r="T11" s="52" t="s">
        <v>22</v>
      </c>
    </row>
    <row r="12" spans="1:20" ht="18" hidden="1">
      <c r="A12" s="61">
        <v>5</v>
      </c>
      <c r="B12" s="62" t="s">
        <v>110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>
      <c r="A13" s="61">
        <v>4</v>
      </c>
      <c r="B13" s="62" t="s">
        <v>25</v>
      </c>
      <c r="C13" s="63">
        <v>2500701679</v>
      </c>
      <c r="D13" s="64"/>
      <c r="E13" s="65">
        <v>2</v>
      </c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2</v>
      </c>
      <c r="T13" s="68" t="s">
        <v>22</v>
      </c>
    </row>
    <row r="14" spans="1:20" ht="18" hidden="1">
      <c r="A14" s="61">
        <v>4</v>
      </c>
      <c r="B14" s="62" t="s">
        <v>169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" hidden="1">
      <c r="A15" s="61">
        <v>4</v>
      </c>
      <c r="B15" s="62" t="s">
        <v>154</v>
      </c>
      <c r="C15" s="63">
        <v>2500701681</v>
      </c>
      <c r="D15" s="64"/>
      <c r="E15" s="65"/>
      <c r="F15" s="66"/>
      <c r="G15" s="64"/>
      <c r="H15" s="65"/>
      <c r="I15" s="66"/>
      <c r="J15" s="64"/>
      <c r="K15" s="65"/>
      <c r="L15" s="66"/>
      <c r="M15" s="64"/>
      <c r="N15" s="67"/>
      <c r="O15" s="66"/>
      <c r="P15" s="64"/>
      <c r="Q15" s="65"/>
      <c r="R15" s="66"/>
      <c r="S15" s="63">
        <f t="shared" si="0"/>
        <v>0</v>
      </c>
      <c r="T15" s="68" t="s">
        <v>22</v>
      </c>
    </row>
    <row r="16" spans="1:20" ht="18" hidden="1">
      <c r="A16" s="61">
        <v>5</v>
      </c>
      <c r="B16" s="62" t="s">
        <v>111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 hidden="1">
      <c r="A17" s="61">
        <v>6</v>
      </c>
      <c r="B17" s="62" t="s">
        <v>76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65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 hidden="1">
      <c r="A19" s="61">
        <v>6</v>
      </c>
      <c r="B19" s="62" t="s">
        <v>77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0</v>
      </c>
      <c r="T19" s="68" t="s">
        <v>22</v>
      </c>
    </row>
    <row r="20" spans="1:22" ht="18" hidden="1">
      <c r="A20" s="120">
        <v>9</v>
      </c>
      <c r="B20" s="114" t="s">
        <v>121</v>
      </c>
      <c r="C20" s="111">
        <v>2500700457</v>
      </c>
      <c r="D20" s="116"/>
      <c r="E20" s="113"/>
      <c r="F20" s="112"/>
      <c r="G20" s="117"/>
      <c r="H20" s="113"/>
      <c r="I20" s="112"/>
      <c r="J20" s="122"/>
      <c r="K20" s="111"/>
      <c r="L20" s="66"/>
      <c r="M20" s="64"/>
      <c r="N20" s="112"/>
      <c r="O20" s="66"/>
      <c r="P20" s="116"/>
      <c r="Q20" s="113"/>
      <c r="R20" s="112"/>
      <c r="S20" s="63">
        <f t="shared" si="0"/>
        <v>0</v>
      </c>
      <c r="T20" s="68" t="s">
        <v>22</v>
      </c>
      <c r="V20" s="115"/>
    </row>
    <row r="21" spans="1:20" ht="18" hidden="1">
      <c r="A21" s="61">
        <v>6</v>
      </c>
      <c r="B21" s="62" t="s">
        <v>98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121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>
      <c r="A23" s="61">
        <v>8</v>
      </c>
      <c r="B23" s="62" t="s">
        <v>87</v>
      </c>
      <c r="C23" s="63">
        <v>2500701682</v>
      </c>
      <c r="D23" s="64"/>
      <c r="E23" s="65"/>
      <c r="F23" s="66"/>
      <c r="G23" s="64"/>
      <c r="H23" s="65">
        <v>10</v>
      </c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10</v>
      </c>
      <c r="T23" s="68" t="s">
        <v>22</v>
      </c>
    </row>
    <row r="24" spans="1:20" ht="18" hidden="1">
      <c r="A24" s="61">
        <v>8</v>
      </c>
      <c r="B24" s="62" t="s">
        <v>88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">
      <c r="A25" s="61">
        <v>7</v>
      </c>
      <c r="B25" s="62" t="s">
        <v>112</v>
      </c>
      <c r="C25" s="63">
        <v>2500701684</v>
      </c>
      <c r="D25" s="64"/>
      <c r="E25" s="65">
        <v>4</v>
      </c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4</v>
      </c>
      <c r="T25" s="68" t="s">
        <v>22</v>
      </c>
    </row>
    <row r="26" spans="1:20" ht="18" hidden="1">
      <c r="A26" s="69">
        <v>11</v>
      </c>
      <c r="B26" s="62" t="s">
        <v>210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thickBot="1">
      <c r="A27" s="69">
        <v>5</v>
      </c>
      <c r="B27" s="70" t="s">
        <v>138</v>
      </c>
      <c r="C27" s="71">
        <v>2500701686</v>
      </c>
      <c r="D27" s="72"/>
      <c r="E27" s="73"/>
      <c r="F27" s="74"/>
      <c r="G27" s="72">
        <v>1</v>
      </c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1</v>
      </c>
      <c r="T27" s="76" t="s">
        <v>22</v>
      </c>
    </row>
    <row r="28" spans="1:20" ht="18">
      <c r="A28" s="45">
        <v>8</v>
      </c>
      <c r="B28" s="46" t="s">
        <v>53</v>
      </c>
      <c r="C28" s="47">
        <v>2500700387</v>
      </c>
      <c r="D28" s="48">
        <v>2</v>
      </c>
      <c r="E28" s="49"/>
      <c r="F28" s="50"/>
      <c r="G28" s="48"/>
      <c r="H28" s="49"/>
      <c r="I28" s="50"/>
      <c r="J28" s="48"/>
      <c r="K28" s="49"/>
      <c r="L28" s="50"/>
      <c r="M28" s="48"/>
      <c r="N28" s="51"/>
      <c r="O28" s="50"/>
      <c r="P28" s="48"/>
      <c r="Q28" s="49"/>
      <c r="R28" s="50"/>
      <c r="S28" s="47">
        <f t="shared" si="0"/>
        <v>2</v>
      </c>
      <c r="T28" s="52" t="s">
        <v>22</v>
      </c>
    </row>
    <row r="29" spans="1:20" ht="18">
      <c r="A29" s="61">
        <v>7</v>
      </c>
      <c r="B29" s="62" t="s">
        <v>168</v>
      </c>
      <c r="C29" s="63">
        <v>2500701674</v>
      </c>
      <c r="D29" s="64"/>
      <c r="E29" s="65"/>
      <c r="F29" s="66"/>
      <c r="G29" s="64">
        <v>24</v>
      </c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24</v>
      </c>
      <c r="T29" s="68" t="s">
        <v>22</v>
      </c>
    </row>
    <row r="30" spans="1:20" ht="18.75" thickBot="1">
      <c r="A30" s="61">
        <v>8</v>
      </c>
      <c r="B30" s="62" t="s">
        <v>74</v>
      </c>
      <c r="C30" s="63">
        <v>2500700412</v>
      </c>
      <c r="D30" s="64"/>
      <c r="E30" s="65"/>
      <c r="F30" s="66"/>
      <c r="G30" s="64">
        <v>3</v>
      </c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3</v>
      </c>
      <c r="T30" s="68" t="s">
        <v>22</v>
      </c>
    </row>
    <row r="31" spans="1:20" ht="18" hidden="1">
      <c r="A31" s="61">
        <v>17</v>
      </c>
      <c r="B31" s="62" t="s">
        <v>120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 hidden="1">
      <c r="A32" s="61">
        <v>9</v>
      </c>
      <c r="B32" s="62" t="s">
        <v>97</v>
      </c>
      <c r="C32" s="63">
        <v>2500700418</v>
      </c>
      <c r="D32" s="64"/>
      <c r="E32" s="65"/>
      <c r="F32" s="66"/>
      <c r="G32" s="64"/>
      <c r="H32" s="65"/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0</v>
      </c>
      <c r="T32" s="68" t="s">
        <v>22</v>
      </c>
    </row>
    <row r="33" spans="1:20" ht="18" hidden="1">
      <c r="A33" s="61">
        <v>10</v>
      </c>
      <c r="B33" s="62" t="s">
        <v>69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 hidden="1">
      <c r="A34" s="61">
        <v>11</v>
      </c>
      <c r="B34" s="62" t="s">
        <v>75</v>
      </c>
      <c r="C34" s="63">
        <v>2500700422</v>
      </c>
      <c r="D34" s="64"/>
      <c r="E34" s="65"/>
      <c r="F34" s="66"/>
      <c r="G34" s="64"/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0</v>
      </c>
      <c r="T34" s="68" t="s">
        <v>22</v>
      </c>
    </row>
    <row r="35" spans="1:20" ht="18" hidden="1">
      <c r="A35" s="61">
        <v>10</v>
      </c>
      <c r="B35" s="62" t="s">
        <v>96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 hidden="1">
      <c r="A36" s="61">
        <v>11</v>
      </c>
      <c r="B36" s="62" t="s">
        <v>214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.75" hidden="1" thickBot="1">
      <c r="A37" s="69">
        <v>13</v>
      </c>
      <c r="B37" s="70" t="s">
        <v>132</v>
      </c>
      <c r="C37" s="71">
        <v>2500700426</v>
      </c>
      <c r="D37" s="72"/>
      <c r="E37" s="73"/>
      <c r="F37" s="74"/>
      <c r="G37" s="72"/>
      <c r="H37" s="73"/>
      <c r="I37" s="74"/>
      <c r="J37" s="72"/>
      <c r="K37" s="73"/>
      <c r="L37" s="74"/>
      <c r="M37" s="72"/>
      <c r="N37" s="75"/>
      <c r="O37" s="74"/>
      <c r="P37" s="72"/>
      <c r="Q37" s="73"/>
      <c r="R37" s="74"/>
      <c r="S37" s="71">
        <f t="shared" si="0"/>
        <v>0</v>
      </c>
      <c r="T37" s="76" t="s">
        <v>22</v>
      </c>
    </row>
    <row r="38" spans="1:20" ht="18.75" hidden="1" thickBot="1">
      <c r="A38" s="37">
        <v>5</v>
      </c>
      <c r="B38" s="38" t="s">
        <v>224</v>
      </c>
      <c r="C38" s="39">
        <v>2500700428</v>
      </c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3"/>
      <c r="O38" s="42"/>
      <c r="P38" s="40"/>
      <c r="Q38" s="41"/>
      <c r="R38" s="42"/>
      <c r="S38" s="39">
        <f t="shared" si="0"/>
        <v>0</v>
      </c>
      <c r="T38" s="44" t="s">
        <v>22</v>
      </c>
    </row>
    <row r="39" spans="1:20" ht="18.75" thickBot="1">
      <c r="A39" s="45">
        <v>12</v>
      </c>
      <c r="B39" s="46" t="s">
        <v>26</v>
      </c>
      <c r="C39" s="47">
        <v>2500700483</v>
      </c>
      <c r="D39" s="48">
        <v>15</v>
      </c>
      <c r="E39" s="49">
        <v>23</v>
      </c>
      <c r="F39" s="50"/>
      <c r="G39" s="48">
        <v>6</v>
      </c>
      <c r="H39" s="49">
        <v>6</v>
      </c>
      <c r="I39" s="50"/>
      <c r="J39" s="48"/>
      <c r="K39" s="49"/>
      <c r="L39" s="50"/>
      <c r="M39" s="48"/>
      <c r="N39" s="51"/>
      <c r="O39" s="50"/>
      <c r="P39" s="48"/>
      <c r="Q39" s="49"/>
      <c r="R39" s="50"/>
      <c r="S39" s="47">
        <f t="shared" si="0"/>
        <v>50</v>
      </c>
      <c r="T39" s="52" t="s">
        <v>22</v>
      </c>
    </row>
    <row r="40" spans="1:20" ht="18" hidden="1">
      <c r="A40" s="77">
        <v>7</v>
      </c>
      <c r="B40" s="62" t="s">
        <v>163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196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164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134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2" customFormat="1" ht="18" hidden="1">
      <c r="A44" s="69">
        <v>18</v>
      </c>
      <c r="B44" s="62" t="s">
        <v>248</v>
      </c>
      <c r="C44" s="71">
        <v>2500700574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>SUM(D44:R44)</f>
        <v>0</v>
      </c>
      <c r="T44" s="68" t="s">
        <v>22</v>
      </c>
    </row>
    <row r="45" spans="1:20" ht="18" hidden="1">
      <c r="A45" s="69">
        <v>18</v>
      </c>
      <c r="B45" s="62" t="s">
        <v>179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hidden="1" thickBot="1">
      <c r="A46" s="53">
        <v>14</v>
      </c>
      <c r="B46" s="54" t="s">
        <v>66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/>
      <c r="L46" s="58"/>
      <c r="M46" s="56"/>
      <c r="N46" s="59"/>
      <c r="O46" s="58"/>
      <c r="P46" s="56"/>
      <c r="Q46" s="57"/>
      <c r="R46" s="58"/>
      <c r="S46" s="55">
        <f t="shared" si="0"/>
        <v>0</v>
      </c>
      <c r="T46" s="60" t="s">
        <v>22</v>
      </c>
    </row>
    <row r="47" spans="1:20" ht="18.75" thickBot="1">
      <c r="A47" s="37">
        <v>17</v>
      </c>
      <c r="B47" s="38" t="s">
        <v>130</v>
      </c>
      <c r="C47" s="39">
        <v>2500700110</v>
      </c>
      <c r="D47" s="40"/>
      <c r="E47" s="41"/>
      <c r="F47" s="42"/>
      <c r="G47" s="40"/>
      <c r="H47" s="41">
        <v>3</v>
      </c>
      <c r="I47" s="42"/>
      <c r="J47" s="40"/>
      <c r="K47" s="41"/>
      <c r="L47" s="42"/>
      <c r="M47" s="40"/>
      <c r="N47" s="43"/>
      <c r="O47" s="42"/>
      <c r="P47" s="40"/>
      <c r="Q47" s="41"/>
      <c r="R47" s="42"/>
      <c r="S47" s="39">
        <f t="shared" si="0"/>
        <v>3</v>
      </c>
      <c r="T47" s="44" t="s">
        <v>27</v>
      </c>
    </row>
    <row r="48" spans="1:20" ht="18.75" hidden="1" thickBot="1">
      <c r="A48" s="37">
        <v>13</v>
      </c>
      <c r="B48" s="109" t="s">
        <v>89</v>
      </c>
      <c r="C48" s="39">
        <v>2500700281</v>
      </c>
      <c r="D48" s="110"/>
      <c r="E48" s="41"/>
      <c r="F48" s="42"/>
      <c r="G48" s="40"/>
      <c r="H48" s="41"/>
      <c r="I48" s="42"/>
      <c r="J48" s="40"/>
      <c r="K48" s="41"/>
      <c r="L48" s="42"/>
      <c r="M48" s="40"/>
      <c r="N48" s="43"/>
      <c r="O48" s="42"/>
      <c r="P48" s="110"/>
      <c r="Q48" s="41"/>
      <c r="R48" s="42"/>
      <c r="S48" s="39">
        <f t="shared" si="0"/>
        <v>0</v>
      </c>
      <c r="T48" s="44" t="s">
        <v>27</v>
      </c>
    </row>
    <row r="49" spans="1:20" ht="18.75" thickBot="1">
      <c r="A49" s="37">
        <v>8</v>
      </c>
      <c r="B49" s="109" t="s">
        <v>28</v>
      </c>
      <c r="C49" s="39">
        <v>2500700360</v>
      </c>
      <c r="D49" s="110">
        <v>1</v>
      </c>
      <c r="E49" s="41"/>
      <c r="F49" s="42"/>
      <c r="G49" s="40">
        <v>2</v>
      </c>
      <c r="H49" s="41"/>
      <c r="I49" s="42"/>
      <c r="J49" s="40"/>
      <c r="K49" s="41"/>
      <c r="L49" s="42"/>
      <c r="M49" s="40"/>
      <c r="N49" s="43"/>
      <c r="O49" s="42"/>
      <c r="P49" s="110"/>
      <c r="Q49" s="41"/>
      <c r="R49" s="42"/>
      <c r="S49" s="39">
        <f t="shared" si="0"/>
        <v>3</v>
      </c>
      <c r="T49" s="44" t="s">
        <v>27</v>
      </c>
    </row>
    <row r="50" spans="1:20" ht="18.75" thickBot="1">
      <c r="A50" s="37">
        <v>14</v>
      </c>
      <c r="B50" s="38" t="s">
        <v>29</v>
      </c>
      <c r="C50" s="39">
        <v>2500700429</v>
      </c>
      <c r="D50" s="40">
        <v>12</v>
      </c>
      <c r="E50" s="41"/>
      <c r="F50" s="42"/>
      <c r="G50" s="40">
        <v>1</v>
      </c>
      <c r="H50" s="41"/>
      <c r="I50" s="42"/>
      <c r="J50" s="40"/>
      <c r="K50" s="41"/>
      <c r="L50" s="42"/>
      <c r="M50" s="40"/>
      <c r="N50" s="43"/>
      <c r="O50" s="42"/>
      <c r="P50" s="40"/>
      <c r="Q50" s="41"/>
      <c r="R50" s="42"/>
      <c r="S50" s="39">
        <f t="shared" si="0"/>
        <v>13</v>
      </c>
      <c r="T50" s="44" t="s">
        <v>27</v>
      </c>
    </row>
    <row r="51" spans="1:20" ht="18" hidden="1">
      <c r="A51" s="45">
        <v>21</v>
      </c>
      <c r="B51" s="46" t="s">
        <v>148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.75" thickBot="1">
      <c r="A52" s="61">
        <v>23</v>
      </c>
      <c r="B52" s="62" t="s">
        <v>133</v>
      </c>
      <c r="C52" s="63">
        <v>2500700473</v>
      </c>
      <c r="D52" s="64"/>
      <c r="E52" s="65"/>
      <c r="F52" s="66"/>
      <c r="G52" s="64">
        <v>1</v>
      </c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1</v>
      </c>
      <c r="T52" s="68" t="s">
        <v>27</v>
      </c>
    </row>
    <row r="53" spans="1:20" ht="18.75" hidden="1" thickBot="1">
      <c r="A53" s="53">
        <v>23</v>
      </c>
      <c r="B53" s="54" t="s">
        <v>211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.75" thickBot="1">
      <c r="A54" s="37">
        <v>22</v>
      </c>
      <c r="B54" s="38" t="s">
        <v>124</v>
      </c>
      <c r="C54" s="39">
        <v>2500700743</v>
      </c>
      <c r="D54" s="40"/>
      <c r="E54" s="41"/>
      <c r="F54" s="42"/>
      <c r="G54" s="40"/>
      <c r="H54" s="41">
        <v>8</v>
      </c>
      <c r="I54" s="42"/>
      <c r="J54" s="40"/>
      <c r="K54" s="41"/>
      <c r="L54" s="42"/>
      <c r="M54" s="40"/>
      <c r="N54" s="43"/>
      <c r="O54" s="42"/>
      <c r="P54" s="40"/>
      <c r="Q54" s="41"/>
      <c r="R54" s="42"/>
      <c r="S54" s="39">
        <f t="shared" si="0"/>
        <v>8</v>
      </c>
      <c r="T54" s="44" t="s">
        <v>27</v>
      </c>
    </row>
    <row r="55" spans="1:20" ht="18" hidden="1">
      <c r="A55" s="77">
        <v>23</v>
      </c>
      <c r="B55" s="148" t="s">
        <v>187</v>
      </c>
      <c r="C55" s="78">
        <v>2500700751</v>
      </c>
      <c r="D55" s="79"/>
      <c r="E55" s="80"/>
      <c r="F55" s="81"/>
      <c r="G55" s="79"/>
      <c r="H55" s="80"/>
      <c r="I55" s="81"/>
      <c r="J55" s="79"/>
      <c r="K55" s="80"/>
      <c r="L55" s="81"/>
      <c r="M55" s="79"/>
      <c r="N55" s="82"/>
      <c r="O55" s="81"/>
      <c r="P55" s="79"/>
      <c r="Q55" s="80"/>
      <c r="R55" s="81"/>
      <c r="S55" s="78">
        <f t="shared" si="0"/>
        <v>0</v>
      </c>
      <c r="T55" s="149" t="s">
        <v>27</v>
      </c>
    </row>
    <row r="56" spans="1:20" ht="18" hidden="1">
      <c r="A56" s="61">
        <v>16</v>
      </c>
      <c r="B56" s="62" t="s">
        <v>200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16</v>
      </c>
      <c r="B57" s="62" t="s">
        <v>125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18</v>
      </c>
      <c r="B58" s="62" t="s">
        <v>126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s="102" customFormat="1" ht="18" hidden="1">
      <c r="A59" s="61">
        <v>17</v>
      </c>
      <c r="B59" s="62" t="s">
        <v>261</v>
      </c>
      <c r="C59" s="63">
        <v>2500700762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>SUM(D59:R59)</f>
        <v>0</v>
      </c>
      <c r="T59" s="68" t="s">
        <v>27</v>
      </c>
    </row>
    <row r="60" spans="1:20" ht="18" hidden="1">
      <c r="A60" s="61">
        <v>18</v>
      </c>
      <c r="B60" s="62" t="s">
        <v>127</v>
      </c>
      <c r="C60" s="63">
        <v>2500700765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ht="18.75" hidden="1" thickBot="1">
      <c r="A61" s="53">
        <v>10</v>
      </c>
      <c r="B61" s="54" t="s">
        <v>104</v>
      </c>
      <c r="C61" s="55">
        <v>2500700767</v>
      </c>
      <c r="D61" s="56"/>
      <c r="E61" s="57"/>
      <c r="F61" s="58"/>
      <c r="G61" s="56"/>
      <c r="H61" s="57"/>
      <c r="I61" s="58"/>
      <c r="J61" s="56"/>
      <c r="K61" s="57"/>
      <c r="L61" s="58"/>
      <c r="M61" s="56"/>
      <c r="N61" s="59"/>
      <c r="O61" s="58"/>
      <c r="P61" s="56"/>
      <c r="Q61" s="57"/>
      <c r="R61" s="58"/>
      <c r="S61" s="55">
        <f t="shared" si="0"/>
        <v>0</v>
      </c>
      <c r="T61" s="60" t="s">
        <v>27</v>
      </c>
    </row>
    <row r="62" spans="1:20" s="112" customFormat="1" ht="18" hidden="1">
      <c r="A62" s="77">
        <v>31</v>
      </c>
      <c r="B62" s="148" t="s">
        <v>105</v>
      </c>
      <c r="C62" s="78">
        <v>2500700769</v>
      </c>
      <c r="D62" s="79"/>
      <c r="E62" s="80"/>
      <c r="F62" s="81"/>
      <c r="G62" s="79"/>
      <c r="H62" s="80"/>
      <c r="I62" s="81"/>
      <c r="J62" s="79"/>
      <c r="K62" s="80"/>
      <c r="L62" s="81"/>
      <c r="M62" s="79"/>
      <c r="N62" s="82"/>
      <c r="O62" s="81"/>
      <c r="P62" s="79"/>
      <c r="Q62" s="80"/>
      <c r="R62" s="81"/>
      <c r="S62" s="78">
        <f t="shared" si="0"/>
        <v>0</v>
      </c>
      <c r="T62" s="149" t="s">
        <v>27</v>
      </c>
    </row>
    <row r="63" spans="1:20" s="112" customFormat="1" ht="18.75" hidden="1" thickBot="1">
      <c r="A63" s="53">
        <v>20</v>
      </c>
      <c r="B63" s="54" t="s">
        <v>226</v>
      </c>
      <c r="C63" s="55">
        <v>2500700478</v>
      </c>
      <c r="D63" s="56"/>
      <c r="E63" s="57"/>
      <c r="F63" s="58"/>
      <c r="G63" s="56"/>
      <c r="H63" s="57"/>
      <c r="I63" s="58"/>
      <c r="J63" s="56"/>
      <c r="K63" s="57"/>
      <c r="L63" s="58"/>
      <c r="M63" s="56"/>
      <c r="N63" s="59"/>
      <c r="O63" s="58"/>
      <c r="P63" s="56"/>
      <c r="Q63" s="57"/>
      <c r="R63" s="58"/>
      <c r="S63" s="55">
        <f t="shared" si="0"/>
        <v>0</v>
      </c>
      <c r="T63" s="60" t="s">
        <v>27</v>
      </c>
    </row>
    <row r="64" spans="1:20" s="121" customFormat="1" ht="18.75" hidden="1" thickBot="1">
      <c r="A64" s="83">
        <v>32</v>
      </c>
      <c r="B64" s="107" t="s">
        <v>129</v>
      </c>
      <c r="C64" s="84">
        <v>2500701678</v>
      </c>
      <c r="D64" s="85"/>
      <c r="E64" s="86"/>
      <c r="F64" s="87"/>
      <c r="G64" s="85"/>
      <c r="H64" s="86"/>
      <c r="I64" s="87"/>
      <c r="J64" s="85"/>
      <c r="K64" s="86"/>
      <c r="L64" s="87"/>
      <c r="M64" s="85"/>
      <c r="N64" s="88"/>
      <c r="O64" s="87"/>
      <c r="P64" s="85"/>
      <c r="Q64" s="86"/>
      <c r="R64" s="87"/>
      <c r="S64" s="84">
        <f t="shared" si="0"/>
        <v>0</v>
      </c>
      <c r="T64" s="89" t="s">
        <v>27</v>
      </c>
    </row>
    <row r="65" spans="1:20" ht="18.75" hidden="1" thickBot="1">
      <c r="A65" s="131">
        <v>18</v>
      </c>
      <c r="B65" s="132" t="s">
        <v>106</v>
      </c>
      <c r="C65" s="133">
        <v>2500700772</v>
      </c>
      <c r="D65" s="134"/>
      <c r="E65" s="135"/>
      <c r="F65" s="136"/>
      <c r="G65" s="134"/>
      <c r="H65" s="135"/>
      <c r="I65" s="136"/>
      <c r="J65" s="134"/>
      <c r="K65" s="135"/>
      <c r="L65" s="136"/>
      <c r="M65" s="134"/>
      <c r="N65" s="137"/>
      <c r="O65" s="136"/>
      <c r="P65" s="134"/>
      <c r="Q65" s="135"/>
      <c r="R65" s="136"/>
      <c r="S65" s="133">
        <f t="shared" si="0"/>
        <v>0</v>
      </c>
      <c r="T65" s="138" t="s">
        <v>27</v>
      </c>
    </row>
    <row r="66" spans="1:20" ht="18" hidden="1">
      <c r="A66" s="45">
        <v>19</v>
      </c>
      <c r="B66" s="46" t="s">
        <v>30</v>
      </c>
      <c r="C66" s="47">
        <v>2500700780</v>
      </c>
      <c r="D66" s="48"/>
      <c r="E66" s="49"/>
      <c r="F66" s="50"/>
      <c r="G66" s="48"/>
      <c r="H66" s="49"/>
      <c r="I66" s="50"/>
      <c r="J66" s="48"/>
      <c r="K66" s="49"/>
      <c r="L66" s="50"/>
      <c r="M66" s="48"/>
      <c r="N66" s="51"/>
      <c r="O66" s="50"/>
      <c r="P66" s="48"/>
      <c r="Q66" s="49"/>
      <c r="R66" s="50"/>
      <c r="S66" s="47">
        <f t="shared" si="0"/>
        <v>0</v>
      </c>
      <c r="T66" s="52" t="s">
        <v>27</v>
      </c>
    </row>
    <row r="67" spans="1:20" ht="18" hidden="1">
      <c r="A67" s="61">
        <v>20</v>
      </c>
      <c r="B67" s="62" t="s">
        <v>152</v>
      </c>
      <c r="C67" s="63">
        <v>2500700782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1">
        <v>25</v>
      </c>
      <c r="B68" s="62" t="s">
        <v>176</v>
      </c>
      <c r="C68" s="63">
        <v>2500700784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" hidden="1">
      <c r="A69" s="61">
        <v>28</v>
      </c>
      <c r="B69" s="62" t="s">
        <v>153</v>
      </c>
      <c r="C69" s="63">
        <v>2500700786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ht="18" hidden="1">
      <c r="A70" s="61">
        <v>11</v>
      </c>
      <c r="B70" s="62" t="s">
        <v>225</v>
      </c>
      <c r="C70" s="63">
        <v>2500700788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2" customFormat="1" ht="18" hidden="1">
      <c r="A71" s="61">
        <v>27</v>
      </c>
      <c r="B71" s="62" t="s">
        <v>144</v>
      </c>
      <c r="C71" s="63">
        <v>2500700791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2" customFormat="1" ht="18" hidden="1">
      <c r="A72" s="61">
        <v>34</v>
      </c>
      <c r="B72" s="62" t="s">
        <v>208</v>
      </c>
      <c r="C72" s="63">
        <v>2500700793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s="112" customFormat="1" ht="18" hidden="1">
      <c r="A73" s="61">
        <v>20</v>
      </c>
      <c r="B73" s="62" t="s">
        <v>83</v>
      </c>
      <c r="C73" s="63">
        <v>2500700795</v>
      </c>
      <c r="D73" s="64"/>
      <c r="E73" s="65"/>
      <c r="F73" s="66"/>
      <c r="G73" s="64"/>
      <c r="H73" s="65"/>
      <c r="I73" s="66"/>
      <c r="J73" s="64"/>
      <c r="K73" s="65"/>
      <c r="L73" s="66"/>
      <c r="M73" s="64"/>
      <c r="N73" s="67"/>
      <c r="O73" s="66"/>
      <c r="P73" s="64"/>
      <c r="Q73" s="65"/>
      <c r="R73" s="66"/>
      <c r="S73" s="63">
        <f t="shared" si="0"/>
        <v>0</v>
      </c>
      <c r="T73" s="68" t="s">
        <v>27</v>
      </c>
    </row>
    <row r="74" spans="1:20" ht="18.75" thickBot="1">
      <c r="A74" s="53">
        <v>15</v>
      </c>
      <c r="B74" s="54" t="s">
        <v>201</v>
      </c>
      <c r="C74" s="55">
        <v>2500700797</v>
      </c>
      <c r="D74" s="56">
        <v>2</v>
      </c>
      <c r="E74" s="57"/>
      <c r="F74" s="58"/>
      <c r="G74" s="56"/>
      <c r="H74" s="57"/>
      <c r="I74" s="58"/>
      <c r="J74" s="56"/>
      <c r="K74" s="57"/>
      <c r="L74" s="58"/>
      <c r="M74" s="56"/>
      <c r="N74" s="59"/>
      <c r="O74" s="58"/>
      <c r="P74" s="56"/>
      <c r="Q74" s="57"/>
      <c r="R74" s="58"/>
      <c r="S74" s="55">
        <f t="shared" si="0"/>
        <v>2</v>
      </c>
      <c r="T74" s="60" t="s">
        <v>27</v>
      </c>
    </row>
    <row r="75" spans="1:20" ht="18.75" hidden="1" thickBot="1">
      <c r="A75" s="37">
        <v>21</v>
      </c>
      <c r="B75" s="38" t="s">
        <v>217</v>
      </c>
      <c r="C75" s="39">
        <v>2500700479</v>
      </c>
      <c r="D75" s="40"/>
      <c r="E75" s="41"/>
      <c r="F75" s="42"/>
      <c r="G75" s="40"/>
      <c r="H75" s="41"/>
      <c r="I75" s="42"/>
      <c r="J75" s="40"/>
      <c r="K75" s="41"/>
      <c r="L75" s="42"/>
      <c r="M75" s="40"/>
      <c r="N75" s="43"/>
      <c r="O75" s="42"/>
      <c r="P75" s="40"/>
      <c r="Q75" s="41"/>
      <c r="R75" s="42"/>
      <c r="S75" s="39">
        <f t="shared" si="0"/>
        <v>0</v>
      </c>
      <c r="T75" s="44" t="s">
        <v>27</v>
      </c>
    </row>
    <row r="76" spans="1:20" ht="18.75" hidden="1" thickBot="1">
      <c r="A76" s="83">
        <v>32</v>
      </c>
      <c r="B76" s="107" t="s">
        <v>183</v>
      </c>
      <c r="C76" s="84">
        <v>2500701676</v>
      </c>
      <c r="D76" s="85"/>
      <c r="E76" s="86"/>
      <c r="F76" s="87"/>
      <c r="G76" s="85"/>
      <c r="H76" s="86"/>
      <c r="I76" s="87"/>
      <c r="J76" s="85"/>
      <c r="K76" s="86"/>
      <c r="L76" s="87"/>
      <c r="M76" s="85"/>
      <c r="N76" s="88"/>
      <c r="O76" s="87"/>
      <c r="P76" s="85"/>
      <c r="Q76" s="86"/>
      <c r="R76" s="87"/>
      <c r="S76" s="84">
        <f aca="true" t="shared" si="1" ref="S76:S140">SUM(D76:R76)</f>
        <v>0</v>
      </c>
      <c r="T76" s="89" t="s">
        <v>27</v>
      </c>
    </row>
    <row r="77" spans="1:20" ht="18">
      <c r="A77" s="45">
        <v>16</v>
      </c>
      <c r="B77" s="46" t="s">
        <v>107</v>
      </c>
      <c r="C77" s="47">
        <v>2500700799</v>
      </c>
      <c r="D77" s="48"/>
      <c r="E77" s="49">
        <v>4</v>
      </c>
      <c r="F77" s="50"/>
      <c r="G77" s="48"/>
      <c r="H77" s="49">
        <v>1</v>
      </c>
      <c r="I77" s="50"/>
      <c r="J77" s="48"/>
      <c r="K77" s="49"/>
      <c r="L77" s="50"/>
      <c r="M77" s="48"/>
      <c r="N77" s="51"/>
      <c r="O77" s="50"/>
      <c r="P77" s="48"/>
      <c r="Q77" s="49"/>
      <c r="R77" s="50"/>
      <c r="S77" s="47">
        <f t="shared" si="1"/>
        <v>5</v>
      </c>
      <c r="T77" s="52" t="s">
        <v>27</v>
      </c>
    </row>
    <row r="78" spans="1:20" ht="18">
      <c r="A78" s="61">
        <v>12</v>
      </c>
      <c r="B78" s="62" t="s">
        <v>157</v>
      </c>
      <c r="C78" s="63">
        <v>2500700808</v>
      </c>
      <c r="D78" s="64"/>
      <c r="E78" s="65"/>
      <c r="F78" s="66"/>
      <c r="G78" s="64"/>
      <c r="H78" s="65">
        <v>1</v>
      </c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1</v>
      </c>
      <c r="T78" s="68" t="s">
        <v>27</v>
      </c>
    </row>
    <row r="79" spans="1:20" ht="18" hidden="1">
      <c r="A79" s="61">
        <v>13</v>
      </c>
      <c r="B79" s="62" t="s">
        <v>188</v>
      </c>
      <c r="C79" s="63">
        <v>2500700810</v>
      </c>
      <c r="D79" s="64"/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0</v>
      </c>
      <c r="T79" s="68" t="s">
        <v>27</v>
      </c>
    </row>
    <row r="80" spans="1:20" ht="18">
      <c r="A80" s="61">
        <v>14</v>
      </c>
      <c r="B80" s="62" t="s">
        <v>202</v>
      </c>
      <c r="C80" s="63">
        <v>2500700812</v>
      </c>
      <c r="D80" s="64"/>
      <c r="E80" s="65"/>
      <c r="F80" s="66"/>
      <c r="G80" s="64"/>
      <c r="H80" s="65">
        <v>2</v>
      </c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2</v>
      </c>
      <c r="T80" s="68" t="s">
        <v>27</v>
      </c>
    </row>
    <row r="81" spans="1:20" ht="18" hidden="1">
      <c r="A81" s="61">
        <v>31</v>
      </c>
      <c r="B81" s="62" t="s">
        <v>166</v>
      </c>
      <c r="C81" s="63">
        <v>2500700814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" hidden="1">
      <c r="A82" s="61">
        <v>15</v>
      </c>
      <c r="B82" s="62" t="s">
        <v>228</v>
      </c>
      <c r="C82" s="63">
        <v>250700816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0</v>
      </c>
      <c r="T82" s="68" t="s">
        <v>27</v>
      </c>
    </row>
    <row r="83" spans="1:20" ht="18" hidden="1">
      <c r="A83" s="61">
        <v>26</v>
      </c>
      <c r="B83" s="62" t="s">
        <v>145</v>
      </c>
      <c r="C83" s="63">
        <v>2500700818</v>
      </c>
      <c r="D83" s="64"/>
      <c r="E83" s="65"/>
      <c r="F83" s="66"/>
      <c r="G83" s="64"/>
      <c r="H83" s="65"/>
      <c r="I83" s="66"/>
      <c r="J83" s="64"/>
      <c r="K83" s="65"/>
      <c r="L83" s="66"/>
      <c r="M83" s="64"/>
      <c r="N83" s="67"/>
      <c r="O83" s="66"/>
      <c r="P83" s="64"/>
      <c r="Q83" s="65"/>
      <c r="R83" s="66"/>
      <c r="S83" s="63">
        <f t="shared" si="1"/>
        <v>0</v>
      </c>
      <c r="T83" s="68" t="s">
        <v>27</v>
      </c>
    </row>
    <row r="84" spans="1:20" ht="18">
      <c r="A84" s="61">
        <v>17</v>
      </c>
      <c r="B84" s="62" t="s">
        <v>84</v>
      </c>
      <c r="C84" s="63">
        <v>2500700820</v>
      </c>
      <c r="D84" s="64"/>
      <c r="E84" s="65"/>
      <c r="F84" s="66"/>
      <c r="G84" s="64"/>
      <c r="H84" s="65">
        <v>1</v>
      </c>
      <c r="I84" s="66"/>
      <c r="J84" s="64"/>
      <c r="K84" s="65"/>
      <c r="L84" s="66"/>
      <c r="M84" s="64"/>
      <c r="N84" s="67"/>
      <c r="O84" s="66"/>
      <c r="P84" s="64"/>
      <c r="Q84" s="65"/>
      <c r="R84" s="66"/>
      <c r="S84" s="63">
        <f t="shared" si="1"/>
        <v>1</v>
      </c>
      <c r="T84" s="68" t="s">
        <v>27</v>
      </c>
    </row>
    <row r="85" spans="1:20" ht="18.75" thickBot="1">
      <c r="A85" s="69">
        <v>15</v>
      </c>
      <c r="B85" s="62" t="s">
        <v>189</v>
      </c>
      <c r="C85" s="71">
        <v>2500700822</v>
      </c>
      <c r="D85" s="72"/>
      <c r="E85" s="73"/>
      <c r="F85" s="74"/>
      <c r="G85" s="72"/>
      <c r="H85" s="73">
        <v>3</v>
      </c>
      <c r="I85" s="74"/>
      <c r="J85" s="72"/>
      <c r="K85" s="73"/>
      <c r="L85" s="74"/>
      <c r="M85" s="72"/>
      <c r="N85" s="75"/>
      <c r="O85" s="74"/>
      <c r="P85" s="72"/>
      <c r="Q85" s="73"/>
      <c r="R85" s="74"/>
      <c r="S85" s="63">
        <f t="shared" si="1"/>
        <v>3</v>
      </c>
      <c r="T85" s="68" t="s">
        <v>27</v>
      </c>
    </row>
    <row r="86" spans="1:20" ht="18" hidden="1">
      <c r="A86" s="69">
        <v>16</v>
      </c>
      <c r="B86" s="70" t="s">
        <v>149</v>
      </c>
      <c r="C86" s="71">
        <v>2500700480</v>
      </c>
      <c r="D86" s="72"/>
      <c r="E86" s="73"/>
      <c r="F86" s="74"/>
      <c r="G86" s="72"/>
      <c r="H86" s="73"/>
      <c r="I86" s="74"/>
      <c r="J86" s="72"/>
      <c r="K86" s="73"/>
      <c r="L86" s="74"/>
      <c r="M86" s="72"/>
      <c r="N86" s="75"/>
      <c r="O86" s="74"/>
      <c r="P86" s="72"/>
      <c r="Q86" s="73"/>
      <c r="R86" s="74"/>
      <c r="S86" s="71">
        <f t="shared" si="1"/>
        <v>0</v>
      </c>
      <c r="T86" s="76" t="s">
        <v>27</v>
      </c>
    </row>
    <row r="87" spans="1:20" ht="18.75" hidden="1" thickBot="1">
      <c r="A87" s="53">
        <v>30</v>
      </c>
      <c r="B87" s="54" t="s">
        <v>229</v>
      </c>
      <c r="C87" s="55">
        <v>2500701677</v>
      </c>
      <c r="D87" s="56"/>
      <c r="E87" s="57"/>
      <c r="F87" s="58"/>
      <c r="G87" s="56"/>
      <c r="H87" s="57"/>
      <c r="I87" s="58"/>
      <c r="J87" s="56"/>
      <c r="K87" s="57"/>
      <c r="L87" s="58"/>
      <c r="M87" s="56"/>
      <c r="N87" s="59"/>
      <c r="O87" s="58"/>
      <c r="P87" s="56"/>
      <c r="Q87" s="57"/>
      <c r="R87" s="58"/>
      <c r="S87" s="55">
        <f t="shared" si="1"/>
        <v>0</v>
      </c>
      <c r="T87" s="60" t="s">
        <v>27</v>
      </c>
    </row>
    <row r="88" spans="1:20" ht="18">
      <c r="A88" s="45">
        <v>18</v>
      </c>
      <c r="B88" s="46" t="s">
        <v>117</v>
      </c>
      <c r="C88" s="47">
        <v>2500701696</v>
      </c>
      <c r="D88" s="48"/>
      <c r="E88" s="49">
        <v>1</v>
      </c>
      <c r="F88" s="50"/>
      <c r="G88" s="48"/>
      <c r="H88" s="49">
        <v>3</v>
      </c>
      <c r="I88" s="50"/>
      <c r="J88" s="48"/>
      <c r="K88" s="49"/>
      <c r="L88" s="50"/>
      <c r="M88" s="48"/>
      <c r="N88" s="51"/>
      <c r="O88" s="50"/>
      <c r="P88" s="48"/>
      <c r="Q88" s="49"/>
      <c r="R88" s="50"/>
      <c r="S88" s="47">
        <f t="shared" si="1"/>
        <v>4</v>
      </c>
      <c r="T88" s="52" t="s">
        <v>27</v>
      </c>
    </row>
    <row r="89" spans="1:20" ht="18">
      <c r="A89" s="61">
        <v>19</v>
      </c>
      <c r="B89" s="62" t="s">
        <v>146</v>
      </c>
      <c r="C89" s="63">
        <v>2500700832</v>
      </c>
      <c r="D89" s="64">
        <v>2</v>
      </c>
      <c r="E89" s="65"/>
      <c r="F89" s="66"/>
      <c r="G89" s="64"/>
      <c r="H89" s="65"/>
      <c r="I89" s="66"/>
      <c r="J89" s="64"/>
      <c r="K89" s="65"/>
      <c r="L89" s="66"/>
      <c r="M89" s="64"/>
      <c r="N89" s="67"/>
      <c r="O89" s="66"/>
      <c r="P89" s="64"/>
      <c r="Q89" s="65"/>
      <c r="R89" s="66"/>
      <c r="S89" s="63">
        <f t="shared" si="1"/>
        <v>2</v>
      </c>
      <c r="T89" s="68" t="s">
        <v>27</v>
      </c>
    </row>
    <row r="90" spans="1:20" ht="18">
      <c r="A90" s="61">
        <v>20</v>
      </c>
      <c r="B90" s="62" t="s">
        <v>67</v>
      </c>
      <c r="C90" s="63">
        <v>2500700836</v>
      </c>
      <c r="D90" s="64">
        <v>1</v>
      </c>
      <c r="E90" s="65">
        <v>1</v>
      </c>
      <c r="F90" s="66"/>
      <c r="G90" s="64">
        <v>1</v>
      </c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3</v>
      </c>
      <c r="T90" s="68" t="s">
        <v>27</v>
      </c>
    </row>
    <row r="91" spans="1:20" ht="18.75" thickBot="1">
      <c r="A91" s="61">
        <v>21</v>
      </c>
      <c r="B91" s="62" t="s">
        <v>236</v>
      </c>
      <c r="C91" s="63">
        <v>2500700838</v>
      </c>
      <c r="D91" s="64"/>
      <c r="E91" s="65">
        <v>4</v>
      </c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4</v>
      </c>
      <c r="T91" s="68" t="s">
        <v>27</v>
      </c>
    </row>
    <row r="92" spans="1:20" ht="18" hidden="1">
      <c r="A92" s="61">
        <v>22</v>
      </c>
      <c r="B92" s="62" t="s">
        <v>108</v>
      </c>
      <c r="C92" s="63">
        <v>2500700841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0</v>
      </c>
      <c r="T92" s="68" t="s">
        <v>27</v>
      </c>
    </row>
    <row r="93" spans="1:20" ht="18" hidden="1">
      <c r="A93" s="61">
        <v>34</v>
      </c>
      <c r="B93" s="62" t="s">
        <v>128</v>
      </c>
      <c r="C93" s="63">
        <v>2500700843</v>
      </c>
      <c r="D93" s="64"/>
      <c r="E93" s="65"/>
      <c r="F93" s="66"/>
      <c r="G93" s="64"/>
      <c r="H93" s="65"/>
      <c r="I93" s="66"/>
      <c r="J93" s="64"/>
      <c r="K93" s="65"/>
      <c r="L93" s="66"/>
      <c r="M93" s="64"/>
      <c r="N93" s="67"/>
      <c r="O93" s="66"/>
      <c r="P93" s="64"/>
      <c r="Q93" s="65"/>
      <c r="R93" s="66"/>
      <c r="S93" s="63">
        <f t="shared" si="1"/>
        <v>0</v>
      </c>
      <c r="T93" s="68" t="s">
        <v>27</v>
      </c>
    </row>
    <row r="94" spans="1:20" ht="18" hidden="1">
      <c r="A94" s="61">
        <v>17</v>
      </c>
      <c r="B94" s="62" t="s">
        <v>85</v>
      </c>
      <c r="C94" s="63">
        <v>2500700848</v>
      </c>
      <c r="D94" s="64"/>
      <c r="E94" s="65"/>
      <c r="F94" s="66"/>
      <c r="G94" s="64"/>
      <c r="H94" s="65"/>
      <c r="I94" s="66"/>
      <c r="J94" s="64"/>
      <c r="K94" s="65"/>
      <c r="L94" s="66"/>
      <c r="M94" s="64"/>
      <c r="N94" s="67"/>
      <c r="O94" s="66"/>
      <c r="P94" s="64"/>
      <c r="Q94" s="65"/>
      <c r="R94" s="66"/>
      <c r="S94" s="63">
        <f t="shared" si="1"/>
        <v>0</v>
      </c>
      <c r="T94" s="68" t="s">
        <v>27</v>
      </c>
    </row>
    <row r="95" spans="1:20" ht="18.75" hidden="1" thickBot="1">
      <c r="A95" s="53">
        <v>30</v>
      </c>
      <c r="B95" s="54" t="s">
        <v>195</v>
      </c>
      <c r="C95" s="55">
        <v>2500700481</v>
      </c>
      <c r="D95" s="56"/>
      <c r="E95" s="57"/>
      <c r="F95" s="58"/>
      <c r="G95" s="56"/>
      <c r="H95" s="57"/>
      <c r="I95" s="58"/>
      <c r="J95" s="56"/>
      <c r="K95" s="57"/>
      <c r="L95" s="58"/>
      <c r="M95" s="56"/>
      <c r="N95" s="59"/>
      <c r="O95" s="58"/>
      <c r="P95" s="56"/>
      <c r="Q95" s="57"/>
      <c r="R95" s="58"/>
      <c r="S95" s="55">
        <f t="shared" si="1"/>
        <v>0</v>
      </c>
      <c r="T95" s="60" t="s">
        <v>27</v>
      </c>
    </row>
    <row r="96" spans="1:20" ht="18">
      <c r="A96" s="45">
        <v>23</v>
      </c>
      <c r="B96" s="46" t="s">
        <v>139</v>
      </c>
      <c r="C96" s="47">
        <v>2500700850</v>
      </c>
      <c r="D96" s="48"/>
      <c r="E96" s="49">
        <v>8</v>
      </c>
      <c r="F96" s="50"/>
      <c r="G96" s="48"/>
      <c r="H96" s="49">
        <v>16</v>
      </c>
      <c r="I96" s="50"/>
      <c r="J96" s="48"/>
      <c r="K96" s="49"/>
      <c r="L96" s="50"/>
      <c r="M96" s="48"/>
      <c r="N96" s="51"/>
      <c r="O96" s="50"/>
      <c r="P96" s="48"/>
      <c r="Q96" s="49"/>
      <c r="R96" s="50"/>
      <c r="S96" s="47">
        <f t="shared" si="1"/>
        <v>24</v>
      </c>
      <c r="T96" s="52" t="s">
        <v>27</v>
      </c>
    </row>
    <row r="97" spans="1:20" ht="18" hidden="1">
      <c r="A97" s="61">
        <v>24</v>
      </c>
      <c r="B97" s="62" t="s">
        <v>136</v>
      </c>
      <c r="C97" s="63">
        <v>2500700858</v>
      </c>
      <c r="D97" s="64"/>
      <c r="E97" s="65"/>
      <c r="F97" s="66"/>
      <c r="G97" s="64"/>
      <c r="H97" s="65"/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0</v>
      </c>
      <c r="T97" s="68" t="s">
        <v>27</v>
      </c>
    </row>
    <row r="98" spans="1:20" ht="18" hidden="1">
      <c r="A98" s="61">
        <v>21</v>
      </c>
      <c r="B98" s="62" t="s">
        <v>234</v>
      </c>
      <c r="C98" s="63">
        <v>250070860</v>
      </c>
      <c r="D98" s="64"/>
      <c r="E98" s="65"/>
      <c r="F98" s="66"/>
      <c r="G98" s="64"/>
      <c r="H98" s="65"/>
      <c r="I98" s="66"/>
      <c r="J98" s="64"/>
      <c r="K98" s="65"/>
      <c r="L98" s="66"/>
      <c r="M98" s="64"/>
      <c r="N98" s="67"/>
      <c r="O98" s="66"/>
      <c r="P98" s="64"/>
      <c r="Q98" s="65"/>
      <c r="R98" s="66"/>
      <c r="S98" s="63">
        <f t="shared" si="1"/>
        <v>0</v>
      </c>
      <c r="T98" s="68" t="s">
        <v>27</v>
      </c>
    </row>
    <row r="99" spans="1:20" ht="18">
      <c r="A99" s="61">
        <v>18</v>
      </c>
      <c r="B99" s="62" t="s">
        <v>31</v>
      </c>
      <c r="C99" s="63">
        <v>2500700862</v>
      </c>
      <c r="D99" s="64"/>
      <c r="E99" s="65"/>
      <c r="F99" s="66"/>
      <c r="G99" s="64"/>
      <c r="H99" s="65">
        <v>2</v>
      </c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2</v>
      </c>
      <c r="T99" s="68" t="s">
        <v>27</v>
      </c>
    </row>
    <row r="100" spans="1:20" ht="18" hidden="1">
      <c r="A100" s="61">
        <v>40</v>
      </c>
      <c r="B100" s="62" t="s">
        <v>170</v>
      </c>
      <c r="C100" s="63">
        <v>2500700864</v>
      </c>
      <c r="D100" s="64"/>
      <c r="E100" s="65"/>
      <c r="F100" s="66"/>
      <c r="G100" s="64"/>
      <c r="H100" s="65"/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0</v>
      </c>
      <c r="T100" s="68" t="s">
        <v>27</v>
      </c>
    </row>
    <row r="101" spans="1:20" ht="18" hidden="1">
      <c r="A101" s="61">
        <v>40</v>
      </c>
      <c r="B101" s="62" t="s">
        <v>109</v>
      </c>
      <c r="C101" s="63">
        <v>2500700866</v>
      </c>
      <c r="D101" s="64"/>
      <c r="E101" s="65"/>
      <c r="F101" s="66"/>
      <c r="G101" s="64"/>
      <c r="H101" s="65"/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0</v>
      </c>
      <c r="T101" s="68" t="s">
        <v>27</v>
      </c>
    </row>
    <row r="102" spans="1:20" ht="18" hidden="1">
      <c r="A102" s="61">
        <v>44</v>
      </c>
      <c r="B102" s="62" t="s">
        <v>86</v>
      </c>
      <c r="C102" s="63">
        <v>2500700868</v>
      </c>
      <c r="D102" s="64"/>
      <c r="E102" s="65"/>
      <c r="F102" s="66"/>
      <c r="G102" s="64"/>
      <c r="H102" s="65"/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0</v>
      </c>
      <c r="T102" s="68" t="s">
        <v>27</v>
      </c>
    </row>
    <row r="103" spans="1:20" ht="18">
      <c r="A103" s="61">
        <v>19</v>
      </c>
      <c r="B103" s="62" t="s">
        <v>32</v>
      </c>
      <c r="C103" s="63">
        <v>2500700871</v>
      </c>
      <c r="D103" s="64"/>
      <c r="E103" s="65"/>
      <c r="F103" s="66"/>
      <c r="G103" s="64"/>
      <c r="H103" s="65">
        <v>1</v>
      </c>
      <c r="I103" s="66"/>
      <c r="J103" s="64"/>
      <c r="K103" s="65"/>
      <c r="L103" s="66"/>
      <c r="M103" s="64"/>
      <c r="N103" s="67"/>
      <c r="O103" s="66"/>
      <c r="P103" s="64"/>
      <c r="Q103" s="65"/>
      <c r="R103" s="66"/>
      <c r="S103" s="63">
        <f t="shared" si="1"/>
        <v>1</v>
      </c>
      <c r="T103" s="68" t="s">
        <v>27</v>
      </c>
    </row>
    <row r="104" spans="1:20" ht="18" hidden="1">
      <c r="A104" s="61">
        <v>34</v>
      </c>
      <c r="B104" s="62" t="s">
        <v>232</v>
      </c>
      <c r="C104" s="63">
        <v>2500700482</v>
      </c>
      <c r="D104" s="64"/>
      <c r="E104" s="65"/>
      <c r="F104" s="66"/>
      <c r="G104" s="64"/>
      <c r="H104" s="65"/>
      <c r="I104" s="66"/>
      <c r="J104" s="64"/>
      <c r="K104" s="65"/>
      <c r="L104" s="66"/>
      <c r="M104" s="64"/>
      <c r="N104" s="67"/>
      <c r="O104" s="66"/>
      <c r="P104" s="64"/>
      <c r="Q104" s="65"/>
      <c r="R104" s="66"/>
      <c r="S104" s="63">
        <f t="shared" si="1"/>
        <v>0</v>
      </c>
      <c r="T104" s="68" t="s">
        <v>27</v>
      </c>
    </row>
    <row r="105" spans="1:20" s="102" customFormat="1" ht="18" hidden="1">
      <c r="A105" s="69">
        <v>35</v>
      </c>
      <c r="B105" s="70" t="s">
        <v>245</v>
      </c>
      <c r="C105" s="71">
        <v>2500701692</v>
      </c>
      <c r="D105" s="72"/>
      <c r="E105" s="73"/>
      <c r="F105" s="74"/>
      <c r="G105" s="72"/>
      <c r="H105" s="73"/>
      <c r="I105" s="74"/>
      <c r="J105" s="72"/>
      <c r="K105" s="73"/>
      <c r="L105" s="74"/>
      <c r="M105" s="72"/>
      <c r="N105" s="75"/>
      <c r="O105" s="74"/>
      <c r="P105" s="72"/>
      <c r="Q105" s="73"/>
      <c r="R105" s="74"/>
      <c r="S105" s="63">
        <f>SUM(D105:R105)</f>
        <v>0</v>
      </c>
      <c r="T105" s="68" t="s">
        <v>27</v>
      </c>
    </row>
    <row r="106" spans="1:20" ht="18.75" thickBot="1">
      <c r="A106" s="53">
        <v>36</v>
      </c>
      <c r="B106" s="54" t="s">
        <v>243</v>
      </c>
      <c r="C106" s="55">
        <v>2500701701</v>
      </c>
      <c r="D106" s="56"/>
      <c r="E106" s="57"/>
      <c r="F106" s="58"/>
      <c r="G106" s="56">
        <v>1</v>
      </c>
      <c r="H106" s="57"/>
      <c r="I106" s="58"/>
      <c r="J106" s="56"/>
      <c r="K106" s="57"/>
      <c r="L106" s="58"/>
      <c r="M106" s="56"/>
      <c r="N106" s="59"/>
      <c r="O106" s="58"/>
      <c r="P106" s="56"/>
      <c r="Q106" s="57"/>
      <c r="R106" s="58"/>
      <c r="S106" s="55">
        <f t="shared" si="1"/>
        <v>1</v>
      </c>
      <c r="T106" s="60" t="s">
        <v>27</v>
      </c>
    </row>
    <row r="107" spans="1:20" ht="18" hidden="1">
      <c r="A107" s="45">
        <v>37</v>
      </c>
      <c r="B107" s="46" t="s">
        <v>33</v>
      </c>
      <c r="C107" s="47">
        <v>2500700218</v>
      </c>
      <c r="D107" s="48"/>
      <c r="E107" s="49"/>
      <c r="F107" s="50"/>
      <c r="G107" s="48"/>
      <c r="H107" s="49"/>
      <c r="I107" s="50"/>
      <c r="J107" s="48"/>
      <c r="K107" s="49"/>
      <c r="L107" s="50"/>
      <c r="M107" s="48"/>
      <c r="N107" s="51"/>
      <c r="O107" s="50"/>
      <c r="P107" s="48"/>
      <c r="Q107" s="49"/>
      <c r="R107" s="50"/>
      <c r="S107" s="47">
        <f t="shared" si="1"/>
        <v>0</v>
      </c>
      <c r="T107" s="52" t="s">
        <v>34</v>
      </c>
    </row>
    <row r="108" spans="1:20" ht="18" hidden="1">
      <c r="A108" s="61">
        <v>50</v>
      </c>
      <c r="B108" s="62" t="s">
        <v>68</v>
      </c>
      <c r="C108" s="63">
        <v>2500700238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 hidden="1">
      <c r="A109" s="61">
        <v>48</v>
      </c>
      <c r="B109" s="62" t="s">
        <v>160</v>
      </c>
      <c r="C109" s="63">
        <v>2500701421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51</v>
      </c>
      <c r="B110" s="62" t="s">
        <v>137</v>
      </c>
      <c r="C110" s="63">
        <v>2500701422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43</v>
      </c>
      <c r="B111" s="62" t="s">
        <v>213</v>
      </c>
      <c r="C111" s="63">
        <v>2500700243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47</v>
      </c>
      <c r="B112" s="62" t="s">
        <v>222</v>
      </c>
      <c r="C112" s="63">
        <v>2500700244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52</v>
      </c>
      <c r="B113" s="62" t="s">
        <v>221</v>
      </c>
      <c r="C113" s="63">
        <v>2500700245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44</v>
      </c>
      <c r="B114" s="62" t="s">
        <v>223</v>
      </c>
      <c r="C114" s="63">
        <v>2500700246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.75" hidden="1" thickBot="1">
      <c r="A115" s="69">
        <v>38</v>
      </c>
      <c r="B115" s="70" t="s">
        <v>161</v>
      </c>
      <c r="C115" s="71">
        <v>2500700247</v>
      </c>
      <c r="D115" s="72"/>
      <c r="E115" s="73"/>
      <c r="F115" s="74"/>
      <c r="G115" s="72"/>
      <c r="H115" s="73"/>
      <c r="I115" s="74"/>
      <c r="J115" s="72"/>
      <c r="K115" s="73"/>
      <c r="L115" s="74"/>
      <c r="M115" s="72"/>
      <c r="N115" s="75"/>
      <c r="O115" s="74"/>
      <c r="P115" s="72"/>
      <c r="Q115" s="73"/>
      <c r="R115" s="74"/>
      <c r="S115" s="71">
        <f t="shared" si="1"/>
        <v>0</v>
      </c>
      <c r="T115" s="76" t="s">
        <v>34</v>
      </c>
    </row>
    <row r="116" spans="1:20" ht="18" hidden="1">
      <c r="A116" s="45">
        <v>22</v>
      </c>
      <c r="B116" s="46" t="s">
        <v>175</v>
      </c>
      <c r="C116" s="47">
        <v>2500700248</v>
      </c>
      <c r="D116" s="48"/>
      <c r="E116" s="49"/>
      <c r="F116" s="50"/>
      <c r="G116" s="48"/>
      <c r="H116" s="49"/>
      <c r="I116" s="50"/>
      <c r="J116" s="48"/>
      <c r="K116" s="49"/>
      <c r="L116" s="50"/>
      <c r="M116" s="48"/>
      <c r="N116" s="51"/>
      <c r="O116" s="50"/>
      <c r="P116" s="48"/>
      <c r="Q116" s="49"/>
      <c r="R116" s="50"/>
      <c r="S116" s="47">
        <f t="shared" si="1"/>
        <v>0</v>
      </c>
      <c r="T116" s="52" t="s">
        <v>34</v>
      </c>
    </row>
    <row r="117" spans="1:20" ht="18" hidden="1">
      <c r="A117" s="61">
        <v>47</v>
      </c>
      <c r="B117" s="62" t="s">
        <v>113</v>
      </c>
      <c r="C117" s="63">
        <v>2500700256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56</v>
      </c>
      <c r="B118" s="62" t="s">
        <v>206</v>
      </c>
      <c r="C118" s="63">
        <v>2500700270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" hidden="1">
      <c r="A119" s="61">
        <v>57</v>
      </c>
      <c r="B119" s="62" t="s">
        <v>114</v>
      </c>
      <c r="C119" s="63">
        <v>2500700276</v>
      </c>
      <c r="D119" s="64"/>
      <c r="E119" s="65"/>
      <c r="F119" s="66"/>
      <c r="G119" s="64"/>
      <c r="H119" s="65"/>
      <c r="I119" s="66"/>
      <c r="J119" s="64"/>
      <c r="K119" s="65"/>
      <c r="L119" s="66"/>
      <c r="M119" s="64"/>
      <c r="N119" s="67"/>
      <c r="O119" s="66"/>
      <c r="P119" s="64"/>
      <c r="Q119" s="65"/>
      <c r="R119" s="66"/>
      <c r="S119" s="63">
        <f t="shared" si="1"/>
        <v>0</v>
      </c>
      <c r="T119" s="68" t="s">
        <v>34</v>
      </c>
    </row>
    <row r="120" spans="1:20" ht="18.75" hidden="1" thickBot="1">
      <c r="A120" s="53">
        <v>40</v>
      </c>
      <c r="B120" s="54" t="s">
        <v>115</v>
      </c>
      <c r="C120" s="55">
        <v>2500701610</v>
      </c>
      <c r="D120" s="56"/>
      <c r="E120" s="57"/>
      <c r="F120" s="58"/>
      <c r="G120" s="56"/>
      <c r="H120" s="57"/>
      <c r="I120" s="58"/>
      <c r="J120" s="56"/>
      <c r="K120" s="57"/>
      <c r="L120" s="58"/>
      <c r="M120" s="56"/>
      <c r="N120" s="59"/>
      <c r="O120" s="58"/>
      <c r="P120" s="56"/>
      <c r="Q120" s="57"/>
      <c r="R120" s="58"/>
      <c r="S120" s="55">
        <f t="shared" si="1"/>
        <v>0</v>
      </c>
      <c r="T120" s="60" t="s">
        <v>34</v>
      </c>
    </row>
    <row r="121" spans="1:20" ht="18" hidden="1">
      <c r="A121" s="45">
        <v>52</v>
      </c>
      <c r="B121" s="46" t="s">
        <v>64</v>
      </c>
      <c r="C121" s="47">
        <v>2500700309</v>
      </c>
      <c r="D121" s="48"/>
      <c r="E121" s="49"/>
      <c r="F121" s="50"/>
      <c r="G121" s="48"/>
      <c r="H121" s="49"/>
      <c r="I121" s="50"/>
      <c r="J121" s="48"/>
      <c r="K121" s="49"/>
      <c r="L121" s="50"/>
      <c r="M121" s="48"/>
      <c r="N121" s="51"/>
      <c r="O121" s="50"/>
      <c r="P121" s="48"/>
      <c r="Q121" s="49"/>
      <c r="R121" s="50"/>
      <c r="S121" s="47">
        <f t="shared" si="1"/>
        <v>0</v>
      </c>
      <c r="T121" s="52" t="s">
        <v>34</v>
      </c>
    </row>
    <row r="122" spans="1:20" ht="18" hidden="1">
      <c r="A122" s="77">
        <v>48</v>
      </c>
      <c r="B122" s="62" t="s">
        <v>216</v>
      </c>
      <c r="C122" s="78">
        <v>2500700324</v>
      </c>
      <c r="D122" s="79"/>
      <c r="E122" s="80"/>
      <c r="F122" s="81"/>
      <c r="G122" s="79"/>
      <c r="H122" s="80"/>
      <c r="I122" s="81"/>
      <c r="J122" s="79"/>
      <c r="K122" s="80"/>
      <c r="L122" s="81"/>
      <c r="M122" s="79"/>
      <c r="N122" s="82"/>
      <c r="O122" s="81"/>
      <c r="P122" s="79"/>
      <c r="Q122" s="80"/>
      <c r="R122" s="81"/>
      <c r="S122" s="63">
        <f t="shared" si="1"/>
        <v>0</v>
      </c>
      <c r="T122" s="68" t="s">
        <v>34</v>
      </c>
    </row>
    <row r="123" spans="1:20" ht="18" hidden="1">
      <c r="A123" s="61">
        <v>56</v>
      </c>
      <c r="B123" s="62" t="s">
        <v>190</v>
      </c>
      <c r="C123" s="63">
        <v>2500700325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50</v>
      </c>
      <c r="B124" s="62" t="s">
        <v>159</v>
      </c>
      <c r="C124" s="63">
        <v>2500700326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51</v>
      </c>
      <c r="B125" s="62" t="s">
        <v>191</v>
      </c>
      <c r="C125" s="63">
        <v>2500700328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62</v>
      </c>
      <c r="B126" s="62" t="s">
        <v>227</v>
      </c>
      <c r="C126" s="63">
        <v>2500700329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59</v>
      </c>
      <c r="B127" s="62" t="s">
        <v>192</v>
      </c>
      <c r="C127" s="63">
        <v>2500700331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 hidden="1">
      <c r="A128" s="61">
        <v>49</v>
      </c>
      <c r="B128" s="62" t="s">
        <v>90</v>
      </c>
      <c r="C128" s="63">
        <v>2500700332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55</v>
      </c>
      <c r="B129" s="62" t="s">
        <v>212</v>
      </c>
      <c r="C129" s="63">
        <v>2500700333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 hidden="1">
      <c r="A130" s="61">
        <v>62</v>
      </c>
      <c r="B130" s="62" t="s">
        <v>92</v>
      </c>
      <c r="C130" s="63">
        <v>2500700335</v>
      </c>
      <c r="D130" s="64"/>
      <c r="E130" s="65"/>
      <c r="F130" s="66"/>
      <c r="G130" s="64"/>
      <c r="H130" s="65"/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0</v>
      </c>
      <c r="T130" s="68" t="s">
        <v>34</v>
      </c>
    </row>
    <row r="131" spans="1:20" ht="18" hidden="1">
      <c r="A131" s="61">
        <v>49</v>
      </c>
      <c r="B131" s="62" t="s">
        <v>91</v>
      </c>
      <c r="C131" s="63">
        <v>2500700336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56</v>
      </c>
      <c r="B132" s="62" t="s">
        <v>71</v>
      </c>
      <c r="C132" s="63">
        <v>2500700337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50</v>
      </c>
      <c r="B133" s="62" t="s">
        <v>72</v>
      </c>
      <c r="C133" s="63">
        <v>2500700338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51</v>
      </c>
      <c r="B134" s="62" t="s">
        <v>177</v>
      </c>
      <c r="C134" s="63">
        <v>2500700339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54</v>
      </c>
      <c r="B135" s="62" t="s">
        <v>73</v>
      </c>
      <c r="C135" s="63">
        <v>2500700341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 hidden="1">
      <c r="A136" s="61">
        <v>58</v>
      </c>
      <c r="B136" s="62" t="s">
        <v>93</v>
      </c>
      <c r="C136" s="63">
        <v>2500700342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51</v>
      </c>
      <c r="B137" s="62" t="s">
        <v>94</v>
      </c>
      <c r="C137" s="63">
        <v>2500700343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56</v>
      </c>
      <c r="B138" s="62" t="s">
        <v>167</v>
      </c>
      <c r="C138" s="63">
        <v>2500700344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 hidden="1">
      <c r="A139" s="61">
        <v>59</v>
      </c>
      <c r="B139" s="62" t="s">
        <v>173</v>
      </c>
      <c r="C139" s="63">
        <v>2500700345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t="shared" si="1"/>
        <v>0</v>
      </c>
      <c r="T139" s="68" t="s">
        <v>34</v>
      </c>
    </row>
    <row r="140" spans="1:20" ht="18" hidden="1">
      <c r="A140" s="61">
        <v>52</v>
      </c>
      <c r="B140" s="62" t="s">
        <v>184</v>
      </c>
      <c r="C140" s="63">
        <v>2500700347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1"/>
        <v>0</v>
      </c>
      <c r="T140" s="68" t="s">
        <v>34</v>
      </c>
    </row>
    <row r="141" spans="1:20" ht="18" hidden="1">
      <c r="A141" s="61">
        <v>55</v>
      </c>
      <c r="B141" s="62" t="s">
        <v>118</v>
      </c>
      <c r="C141" s="63">
        <v>2500700348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aca="true" t="shared" si="2" ref="S141:S195">SUM(D141:R141)</f>
        <v>0</v>
      </c>
      <c r="T141" s="68" t="s">
        <v>34</v>
      </c>
    </row>
    <row r="142" spans="1:20" ht="18" hidden="1">
      <c r="A142" s="61">
        <v>41</v>
      </c>
      <c r="B142" s="62" t="s">
        <v>95</v>
      </c>
      <c r="C142" s="63">
        <v>2500700349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0</v>
      </c>
      <c r="T142" s="68" t="s">
        <v>34</v>
      </c>
    </row>
    <row r="143" spans="1:20" ht="18.75" hidden="1" thickBot="1">
      <c r="A143" s="69">
        <v>42</v>
      </c>
      <c r="B143" s="70" t="s">
        <v>174</v>
      </c>
      <c r="C143" s="71">
        <v>2500700350</v>
      </c>
      <c r="D143" s="72"/>
      <c r="E143" s="73"/>
      <c r="F143" s="74"/>
      <c r="G143" s="72"/>
      <c r="H143" s="73"/>
      <c r="I143" s="74"/>
      <c r="J143" s="72"/>
      <c r="K143" s="73"/>
      <c r="L143" s="74"/>
      <c r="M143" s="72"/>
      <c r="N143" s="75"/>
      <c r="O143" s="74"/>
      <c r="P143" s="72"/>
      <c r="Q143" s="73"/>
      <c r="R143" s="74"/>
      <c r="S143" s="71">
        <f t="shared" si="2"/>
        <v>0</v>
      </c>
      <c r="T143" s="76" t="s">
        <v>34</v>
      </c>
    </row>
    <row r="144" spans="1:20" s="102" customFormat="1" ht="18" hidden="1">
      <c r="A144" s="45">
        <v>20</v>
      </c>
      <c r="B144" s="46" t="s">
        <v>277</v>
      </c>
      <c r="C144" s="47">
        <v>2500700351</v>
      </c>
      <c r="D144" s="48"/>
      <c r="E144" s="49"/>
      <c r="F144" s="50"/>
      <c r="G144" s="48"/>
      <c r="H144" s="49"/>
      <c r="I144" s="50"/>
      <c r="J144" s="48"/>
      <c r="K144" s="49"/>
      <c r="L144" s="50"/>
      <c r="M144" s="48"/>
      <c r="N144" s="51"/>
      <c r="O144" s="50"/>
      <c r="P144" s="48"/>
      <c r="Q144" s="49"/>
      <c r="R144" s="50"/>
      <c r="S144" s="47">
        <f>SUM(D144:R144)</f>
        <v>0</v>
      </c>
      <c r="T144" s="52" t="s">
        <v>34</v>
      </c>
    </row>
    <row r="145" spans="1:20" ht="18" hidden="1">
      <c r="A145" s="61">
        <v>59</v>
      </c>
      <c r="B145" s="62" t="s">
        <v>119</v>
      </c>
      <c r="C145" s="63">
        <v>2500700353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62</v>
      </c>
      <c r="B146" s="62" t="s">
        <v>140</v>
      </c>
      <c r="C146" s="63">
        <v>2500700354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 hidden="1">
      <c r="A147" s="61">
        <v>63</v>
      </c>
      <c r="B147" s="62" t="s">
        <v>162</v>
      </c>
      <c r="C147" s="63">
        <v>2500700355</v>
      </c>
      <c r="D147" s="64"/>
      <c r="E147" s="65"/>
      <c r="F147" s="66"/>
      <c r="G147" s="64"/>
      <c r="H147" s="65"/>
      <c r="I147" s="66"/>
      <c r="J147" s="64"/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0</v>
      </c>
      <c r="T147" s="68" t="s">
        <v>34</v>
      </c>
    </row>
    <row r="148" spans="1:20" ht="18" hidden="1">
      <c r="A148" s="61">
        <v>50</v>
      </c>
      <c r="B148" s="62" t="s">
        <v>147</v>
      </c>
      <c r="C148" s="63">
        <v>2500700356</v>
      </c>
      <c r="D148" s="64"/>
      <c r="E148" s="65"/>
      <c r="F148" s="66"/>
      <c r="G148" s="64"/>
      <c r="H148" s="65"/>
      <c r="I148" s="66"/>
      <c r="J148" s="64"/>
      <c r="K148" s="65"/>
      <c r="L148" s="66"/>
      <c r="M148" s="64"/>
      <c r="N148" s="67"/>
      <c r="O148" s="66"/>
      <c r="P148" s="64"/>
      <c r="Q148" s="65"/>
      <c r="R148" s="66"/>
      <c r="S148" s="63">
        <f t="shared" si="2"/>
        <v>0</v>
      </c>
      <c r="T148" s="68" t="s">
        <v>34</v>
      </c>
    </row>
    <row r="149" spans="1:20" ht="18.75" hidden="1" thickBot="1">
      <c r="A149" s="69">
        <v>21</v>
      </c>
      <c r="B149" s="70" t="s">
        <v>155</v>
      </c>
      <c r="C149" s="71">
        <v>2500700357</v>
      </c>
      <c r="D149" s="72"/>
      <c r="E149" s="73"/>
      <c r="F149" s="74"/>
      <c r="G149" s="72"/>
      <c r="H149" s="73"/>
      <c r="I149" s="74"/>
      <c r="J149" s="72"/>
      <c r="K149" s="73"/>
      <c r="L149" s="74"/>
      <c r="M149" s="72"/>
      <c r="N149" s="75"/>
      <c r="O149" s="74"/>
      <c r="P149" s="72"/>
      <c r="Q149" s="73"/>
      <c r="R149" s="74"/>
      <c r="S149" s="71">
        <f t="shared" si="2"/>
        <v>0</v>
      </c>
      <c r="T149" s="76" t="s">
        <v>34</v>
      </c>
    </row>
    <row r="150" spans="1:20" ht="18.75" thickBot="1">
      <c r="A150" s="37">
        <v>25</v>
      </c>
      <c r="B150" s="38" t="s">
        <v>158</v>
      </c>
      <c r="C150" s="39">
        <v>2500701495</v>
      </c>
      <c r="D150" s="40"/>
      <c r="E150" s="41">
        <v>12</v>
      </c>
      <c r="F150" s="42"/>
      <c r="G150" s="40"/>
      <c r="H150" s="41"/>
      <c r="I150" s="42"/>
      <c r="J150" s="40"/>
      <c r="K150" s="41"/>
      <c r="L150" s="42"/>
      <c r="M150" s="40"/>
      <c r="N150" s="43"/>
      <c r="O150" s="42"/>
      <c r="P150" s="40"/>
      <c r="Q150" s="41"/>
      <c r="R150" s="42"/>
      <c r="S150" s="39">
        <f t="shared" si="2"/>
        <v>12</v>
      </c>
      <c r="T150" s="44" t="s">
        <v>34</v>
      </c>
    </row>
    <row r="151" spans="1:20" ht="18.75" hidden="1" thickBot="1">
      <c r="A151" s="131">
        <v>55</v>
      </c>
      <c r="B151" s="132" t="s">
        <v>99</v>
      </c>
      <c r="C151" s="133">
        <v>2500700622</v>
      </c>
      <c r="D151" s="134"/>
      <c r="E151" s="135"/>
      <c r="F151" s="136"/>
      <c r="G151" s="134"/>
      <c r="H151" s="135"/>
      <c r="I151" s="136"/>
      <c r="J151" s="134"/>
      <c r="K151" s="135"/>
      <c r="L151" s="136"/>
      <c r="M151" s="134"/>
      <c r="N151" s="137"/>
      <c r="O151" s="136"/>
      <c r="P151" s="134"/>
      <c r="Q151" s="135"/>
      <c r="R151" s="136"/>
      <c r="S151" s="133">
        <f t="shared" si="2"/>
        <v>0</v>
      </c>
      <c r="T151" s="138" t="s">
        <v>34</v>
      </c>
    </row>
    <row r="152" spans="1:20" ht="18">
      <c r="A152" s="45">
        <v>26</v>
      </c>
      <c r="B152" s="46" t="s">
        <v>150</v>
      </c>
      <c r="C152" s="47">
        <v>2500700630</v>
      </c>
      <c r="D152" s="48"/>
      <c r="E152" s="49">
        <v>7</v>
      </c>
      <c r="F152" s="50"/>
      <c r="G152" s="48"/>
      <c r="H152" s="49">
        <v>1</v>
      </c>
      <c r="I152" s="50"/>
      <c r="J152" s="48"/>
      <c r="K152" s="49"/>
      <c r="L152" s="50"/>
      <c r="M152" s="48"/>
      <c r="N152" s="51"/>
      <c r="O152" s="50"/>
      <c r="P152" s="48"/>
      <c r="Q152" s="49"/>
      <c r="R152" s="50"/>
      <c r="S152" s="47">
        <f t="shared" si="2"/>
        <v>8</v>
      </c>
      <c r="T152" s="52" t="s">
        <v>34</v>
      </c>
    </row>
    <row r="153" spans="1:20" ht="18" hidden="1">
      <c r="A153" s="61">
        <v>23</v>
      </c>
      <c r="B153" s="62" t="s">
        <v>165</v>
      </c>
      <c r="C153" s="63">
        <v>2500700645</v>
      </c>
      <c r="D153" s="64"/>
      <c r="E153" s="65"/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0</v>
      </c>
      <c r="T153" s="68" t="s">
        <v>34</v>
      </c>
    </row>
    <row r="154" spans="1:20" ht="18" hidden="1">
      <c r="A154" s="61">
        <v>56</v>
      </c>
      <c r="B154" s="62" t="s">
        <v>185</v>
      </c>
      <c r="C154" s="63">
        <v>2500700647</v>
      </c>
      <c r="D154" s="64"/>
      <c r="E154" s="65"/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0</v>
      </c>
      <c r="T154" s="68" t="s">
        <v>34</v>
      </c>
    </row>
    <row r="155" spans="1:20" ht="18" hidden="1">
      <c r="A155" s="61">
        <v>24</v>
      </c>
      <c r="B155" s="62" t="s">
        <v>180</v>
      </c>
      <c r="C155" s="63">
        <v>2500700649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ht="18" hidden="1">
      <c r="A156" s="61">
        <v>44</v>
      </c>
      <c r="B156" s="62" t="s">
        <v>78</v>
      </c>
      <c r="C156" s="63">
        <v>2500700651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ht="18" hidden="1">
      <c r="A157" s="61">
        <v>64</v>
      </c>
      <c r="B157" s="62" t="s">
        <v>181</v>
      </c>
      <c r="C157" s="63">
        <v>2500700653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0</v>
      </c>
      <c r="T157" s="68" t="s">
        <v>34</v>
      </c>
    </row>
    <row r="158" spans="1:20" ht="18" hidden="1">
      <c r="A158" s="61">
        <v>27</v>
      </c>
      <c r="B158" s="62" t="s">
        <v>100</v>
      </c>
      <c r="C158" s="63">
        <v>2500700655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0</v>
      </c>
      <c r="T158" s="68" t="s">
        <v>34</v>
      </c>
    </row>
    <row r="159" spans="1:20" s="102" customFormat="1" ht="18" hidden="1">
      <c r="A159" s="61">
        <v>59</v>
      </c>
      <c r="B159" s="62" t="s">
        <v>246</v>
      </c>
      <c r="C159" s="63">
        <v>2500700657</v>
      </c>
      <c r="D159" s="64"/>
      <c r="E159" s="65"/>
      <c r="F159" s="66"/>
      <c r="G159" s="64"/>
      <c r="H159" s="65"/>
      <c r="I159" s="66"/>
      <c r="J159" s="64"/>
      <c r="K159" s="65"/>
      <c r="L159" s="66"/>
      <c r="M159" s="64"/>
      <c r="N159" s="67"/>
      <c r="O159" s="66"/>
      <c r="P159" s="64"/>
      <c r="Q159" s="65"/>
      <c r="R159" s="66"/>
      <c r="S159" s="63">
        <f>SUM(D159:R159)</f>
        <v>0</v>
      </c>
      <c r="T159" s="68" t="s">
        <v>34</v>
      </c>
    </row>
    <row r="160" spans="1:20" ht="18" hidden="1">
      <c r="A160" s="61">
        <v>45</v>
      </c>
      <c r="B160" s="62" t="s">
        <v>151</v>
      </c>
      <c r="C160" s="63">
        <v>2500700659</v>
      </c>
      <c r="D160" s="64"/>
      <c r="E160" s="65"/>
      <c r="F160" s="66"/>
      <c r="G160" s="64"/>
      <c r="H160" s="65"/>
      <c r="I160" s="66"/>
      <c r="J160" s="64"/>
      <c r="K160" s="65"/>
      <c r="L160" s="66"/>
      <c r="M160" s="64"/>
      <c r="N160" s="67"/>
      <c r="O160" s="66"/>
      <c r="P160" s="64"/>
      <c r="Q160" s="65"/>
      <c r="R160" s="66"/>
      <c r="S160" s="63">
        <f t="shared" si="2"/>
        <v>0</v>
      </c>
      <c r="T160" s="68" t="s">
        <v>34</v>
      </c>
    </row>
    <row r="161" spans="1:20" ht="18.75" thickBot="1">
      <c r="A161" s="53">
        <v>28</v>
      </c>
      <c r="B161" s="54" t="s">
        <v>193</v>
      </c>
      <c r="C161" s="55">
        <v>2500700474</v>
      </c>
      <c r="D161" s="56"/>
      <c r="E161" s="57">
        <v>2</v>
      </c>
      <c r="F161" s="58"/>
      <c r="G161" s="56"/>
      <c r="H161" s="57"/>
      <c r="I161" s="58"/>
      <c r="J161" s="56"/>
      <c r="K161" s="57"/>
      <c r="L161" s="58"/>
      <c r="M161" s="56"/>
      <c r="N161" s="59"/>
      <c r="O161" s="58"/>
      <c r="P161" s="56"/>
      <c r="Q161" s="57"/>
      <c r="R161" s="58"/>
      <c r="S161" s="55">
        <f t="shared" si="2"/>
        <v>2</v>
      </c>
      <c r="T161" s="60" t="s">
        <v>34</v>
      </c>
    </row>
    <row r="162" spans="1:20" ht="18" hidden="1">
      <c r="A162" s="45">
        <v>26</v>
      </c>
      <c r="B162" s="46" t="s">
        <v>101</v>
      </c>
      <c r="C162" s="47">
        <v>2500700661</v>
      </c>
      <c r="D162" s="48"/>
      <c r="E162" s="49"/>
      <c r="F162" s="50"/>
      <c r="G162" s="48"/>
      <c r="H162" s="49"/>
      <c r="I162" s="50"/>
      <c r="J162" s="48"/>
      <c r="K162" s="49"/>
      <c r="L162" s="50"/>
      <c r="M162" s="48"/>
      <c r="N162" s="51"/>
      <c r="O162" s="50"/>
      <c r="P162" s="48"/>
      <c r="Q162" s="49"/>
      <c r="R162" s="50"/>
      <c r="S162" s="47">
        <f t="shared" si="2"/>
        <v>0</v>
      </c>
      <c r="T162" s="52" t="s">
        <v>34</v>
      </c>
    </row>
    <row r="163" spans="1:20" ht="18">
      <c r="A163" s="61">
        <v>47</v>
      </c>
      <c r="B163" s="62" t="s">
        <v>35</v>
      </c>
      <c r="C163" s="63">
        <v>2500700669</v>
      </c>
      <c r="D163" s="64"/>
      <c r="E163" s="65"/>
      <c r="F163" s="66"/>
      <c r="G163" s="64"/>
      <c r="H163" s="65">
        <v>2</v>
      </c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2</v>
      </c>
      <c r="T163" s="68" t="s">
        <v>34</v>
      </c>
    </row>
    <row r="164" spans="1:20" ht="18" hidden="1">
      <c r="A164" s="61">
        <v>68</v>
      </c>
      <c r="B164" s="62" t="s">
        <v>182</v>
      </c>
      <c r="C164" s="63">
        <v>2500700671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" hidden="1">
      <c r="A165" s="61">
        <v>27</v>
      </c>
      <c r="B165" s="62" t="s">
        <v>122</v>
      </c>
      <c r="C165" s="63">
        <v>2500700673</v>
      </c>
      <c r="D165" s="64"/>
      <c r="E165" s="65"/>
      <c r="F165" s="66"/>
      <c r="G165" s="64"/>
      <c r="H165" s="65"/>
      <c r="I165" s="66"/>
      <c r="J165" s="64"/>
      <c r="K165" s="65"/>
      <c r="L165" s="66"/>
      <c r="M165" s="64"/>
      <c r="N165" s="67"/>
      <c r="O165" s="66"/>
      <c r="P165" s="64"/>
      <c r="Q165" s="65"/>
      <c r="R165" s="66"/>
      <c r="S165" s="63">
        <f t="shared" si="2"/>
        <v>0</v>
      </c>
      <c r="T165" s="68" t="s">
        <v>34</v>
      </c>
    </row>
    <row r="166" spans="1:20" ht="18" hidden="1">
      <c r="A166" s="61">
        <v>79</v>
      </c>
      <c r="B166" s="62" t="s">
        <v>186</v>
      </c>
      <c r="C166" s="63">
        <v>2500700675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/>
      <c r="O166" s="66"/>
      <c r="P166" s="64"/>
      <c r="Q166" s="65"/>
      <c r="R166" s="66"/>
      <c r="S166" s="63">
        <f t="shared" si="2"/>
        <v>0</v>
      </c>
      <c r="T166" s="68" t="s">
        <v>34</v>
      </c>
    </row>
    <row r="167" spans="1:20" ht="18" hidden="1">
      <c r="A167" s="61">
        <v>64</v>
      </c>
      <c r="B167" s="62" t="s">
        <v>79</v>
      </c>
      <c r="C167" s="63">
        <v>2500700677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/>
      <c r="O167" s="66"/>
      <c r="P167" s="64"/>
      <c r="Q167" s="65"/>
      <c r="R167" s="66"/>
      <c r="S167" s="63">
        <f t="shared" si="2"/>
        <v>0</v>
      </c>
      <c r="T167" s="68" t="s">
        <v>34</v>
      </c>
    </row>
    <row r="168" spans="1:20" ht="18" hidden="1">
      <c r="A168" s="61">
        <v>48</v>
      </c>
      <c r="B168" s="62" t="s">
        <v>36</v>
      </c>
      <c r="C168" s="63">
        <v>2500700679</v>
      </c>
      <c r="D168" s="64"/>
      <c r="E168" s="65"/>
      <c r="F168" s="66"/>
      <c r="G168" s="64"/>
      <c r="H168" s="65"/>
      <c r="I168" s="66"/>
      <c r="J168" s="64"/>
      <c r="K168" s="65"/>
      <c r="L168" s="66"/>
      <c r="M168" s="64"/>
      <c r="N168" s="67"/>
      <c r="O168" s="66"/>
      <c r="P168" s="64"/>
      <c r="Q168" s="65"/>
      <c r="R168" s="66"/>
      <c r="S168" s="63">
        <f t="shared" si="2"/>
        <v>0</v>
      </c>
      <c r="T168" s="68" t="s">
        <v>34</v>
      </c>
    </row>
    <row r="169" spans="1:20" ht="18" hidden="1">
      <c r="A169" s="61">
        <v>77</v>
      </c>
      <c r="B169" s="62" t="s">
        <v>197</v>
      </c>
      <c r="C169" s="63">
        <v>2500700681</v>
      </c>
      <c r="D169" s="64"/>
      <c r="E169" s="65"/>
      <c r="F169" s="66"/>
      <c r="G169" s="64"/>
      <c r="H169" s="65"/>
      <c r="I169" s="66"/>
      <c r="J169" s="64"/>
      <c r="K169" s="65"/>
      <c r="L169" s="66"/>
      <c r="M169" s="64"/>
      <c r="N169" s="67"/>
      <c r="O169" s="66"/>
      <c r="P169" s="64"/>
      <c r="Q169" s="65"/>
      <c r="R169" s="66"/>
      <c r="S169" s="63">
        <f t="shared" si="2"/>
        <v>0</v>
      </c>
      <c r="T169" s="68" t="s">
        <v>34</v>
      </c>
    </row>
    <row r="170" spans="1:20" ht="18" hidden="1">
      <c r="A170" s="61">
        <v>49</v>
      </c>
      <c r="B170" s="62" t="s">
        <v>194</v>
      </c>
      <c r="C170" s="63">
        <v>2500700475</v>
      </c>
      <c r="D170" s="64"/>
      <c r="E170" s="65"/>
      <c r="F170" s="66"/>
      <c r="G170" s="64"/>
      <c r="H170" s="65"/>
      <c r="I170" s="66"/>
      <c r="J170" s="64"/>
      <c r="K170" s="65"/>
      <c r="L170" s="66"/>
      <c r="M170" s="64"/>
      <c r="N170" s="67"/>
      <c r="O170" s="66"/>
      <c r="P170" s="64"/>
      <c r="Q170" s="65"/>
      <c r="R170" s="66"/>
      <c r="S170" s="63">
        <f t="shared" si="2"/>
        <v>0</v>
      </c>
      <c r="T170" s="68" t="s">
        <v>34</v>
      </c>
    </row>
    <row r="171" spans="1:20" s="102" customFormat="1" ht="18.75" thickBot="1">
      <c r="A171" s="53">
        <v>25</v>
      </c>
      <c r="B171" s="54" t="s">
        <v>278</v>
      </c>
      <c r="C171" s="55">
        <v>2500701673</v>
      </c>
      <c r="D171" s="56"/>
      <c r="E171" s="57"/>
      <c r="F171" s="58"/>
      <c r="G171" s="56"/>
      <c r="H171" s="57">
        <v>1</v>
      </c>
      <c r="I171" s="58"/>
      <c r="J171" s="56"/>
      <c r="K171" s="57"/>
      <c r="L171" s="58"/>
      <c r="M171" s="56"/>
      <c r="N171" s="59"/>
      <c r="O171" s="58"/>
      <c r="P171" s="56"/>
      <c r="Q171" s="57"/>
      <c r="R171" s="58"/>
      <c r="S171" s="55">
        <f>SUM(D171:R171)</f>
        <v>1</v>
      </c>
      <c r="T171" s="60" t="s">
        <v>34</v>
      </c>
    </row>
    <row r="172" spans="1:20" ht="18" hidden="1">
      <c r="A172" s="45">
        <v>60</v>
      </c>
      <c r="B172" s="46" t="s">
        <v>37</v>
      </c>
      <c r="C172" s="47">
        <v>2500700685</v>
      </c>
      <c r="D172" s="48"/>
      <c r="E172" s="49"/>
      <c r="F172" s="50"/>
      <c r="G172" s="48"/>
      <c r="H172" s="49"/>
      <c r="I172" s="50"/>
      <c r="J172" s="48"/>
      <c r="K172" s="49"/>
      <c r="L172" s="50"/>
      <c r="M172" s="48"/>
      <c r="N172" s="51"/>
      <c r="O172" s="50"/>
      <c r="P172" s="48"/>
      <c r="Q172" s="49"/>
      <c r="R172" s="50"/>
      <c r="S172" s="47">
        <f t="shared" si="2"/>
        <v>0</v>
      </c>
      <c r="T172" s="52" t="s">
        <v>34</v>
      </c>
    </row>
    <row r="173" spans="1:20" ht="18">
      <c r="A173" s="61">
        <v>29</v>
      </c>
      <c r="B173" s="62" t="s">
        <v>102</v>
      </c>
      <c r="C173" s="63">
        <v>2500700693</v>
      </c>
      <c r="D173" s="64"/>
      <c r="E173" s="65">
        <v>5</v>
      </c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>SUM(D173:R173)</f>
        <v>5</v>
      </c>
      <c r="T173" s="68" t="s">
        <v>34</v>
      </c>
    </row>
    <row r="174" spans="1:20" ht="18" hidden="1">
      <c r="A174" s="61">
        <v>26</v>
      </c>
      <c r="B174" s="62" t="s">
        <v>141</v>
      </c>
      <c r="C174" s="63">
        <v>2500700697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 t="shared" si="2"/>
        <v>0</v>
      </c>
      <c r="T174" s="68" t="s">
        <v>34</v>
      </c>
    </row>
    <row r="175" spans="1:20" ht="18" hidden="1">
      <c r="A175" s="61">
        <v>69</v>
      </c>
      <c r="B175" s="62" t="s">
        <v>207</v>
      </c>
      <c r="C175" s="63">
        <v>2500700699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" hidden="1">
      <c r="A176" s="61">
        <v>51</v>
      </c>
      <c r="B176" s="62" t="s">
        <v>80</v>
      </c>
      <c r="C176" s="63">
        <v>2500700701</v>
      </c>
      <c r="D176" s="64"/>
      <c r="E176" s="65"/>
      <c r="F176" s="66"/>
      <c r="G176" s="64"/>
      <c r="H176" s="65"/>
      <c r="I176" s="66"/>
      <c r="J176" s="64"/>
      <c r="K176" s="65"/>
      <c r="L176" s="66"/>
      <c r="M176" s="64"/>
      <c r="N176" s="67"/>
      <c r="O176" s="66"/>
      <c r="P176" s="64"/>
      <c r="Q176" s="65"/>
      <c r="R176" s="66"/>
      <c r="S176" s="63">
        <f t="shared" si="2"/>
        <v>0</v>
      </c>
      <c r="T176" s="68" t="s">
        <v>34</v>
      </c>
    </row>
    <row r="177" spans="1:20" ht="18" hidden="1">
      <c r="A177" s="61">
        <v>52</v>
      </c>
      <c r="B177" s="62" t="s">
        <v>198</v>
      </c>
      <c r="C177" s="63">
        <v>2500700703</v>
      </c>
      <c r="D177" s="64"/>
      <c r="E177" s="65"/>
      <c r="F177" s="66"/>
      <c r="G177" s="64"/>
      <c r="H177" s="65"/>
      <c r="I177" s="66"/>
      <c r="J177" s="64"/>
      <c r="K177" s="65"/>
      <c r="L177" s="66"/>
      <c r="M177" s="64"/>
      <c r="N177" s="67"/>
      <c r="O177" s="66"/>
      <c r="P177" s="64"/>
      <c r="Q177" s="65"/>
      <c r="R177" s="66"/>
      <c r="S177" s="63">
        <f>SUM(D177:R177)</f>
        <v>0</v>
      </c>
      <c r="T177" s="68" t="s">
        <v>34</v>
      </c>
    </row>
    <row r="178" spans="1:20" ht="18" hidden="1">
      <c r="A178" s="61">
        <v>72</v>
      </c>
      <c r="B178" s="62" t="s">
        <v>123</v>
      </c>
      <c r="C178" s="63">
        <v>2500700705</v>
      </c>
      <c r="D178" s="64"/>
      <c r="E178" s="65"/>
      <c r="F178" s="66"/>
      <c r="G178" s="64"/>
      <c r="H178" s="65"/>
      <c r="I178" s="66"/>
      <c r="J178" s="64"/>
      <c r="K178" s="65"/>
      <c r="L178" s="66"/>
      <c r="M178" s="64"/>
      <c r="N178" s="67"/>
      <c r="O178" s="66"/>
      <c r="P178" s="64"/>
      <c r="Q178" s="65"/>
      <c r="R178" s="66"/>
      <c r="S178" s="63">
        <f t="shared" si="2"/>
        <v>0</v>
      </c>
      <c r="T178" s="68" t="s">
        <v>34</v>
      </c>
    </row>
    <row r="179" spans="1:20" ht="18" hidden="1">
      <c r="A179" s="61">
        <v>27</v>
      </c>
      <c r="B179" s="62" t="s">
        <v>142</v>
      </c>
      <c r="C179" s="63">
        <v>2500700707</v>
      </c>
      <c r="D179" s="64"/>
      <c r="E179" s="65"/>
      <c r="F179" s="66"/>
      <c r="G179" s="64"/>
      <c r="H179" s="65"/>
      <c r="I179" s="66"/>
      <c r="J179" s="64"/>
      <c r="K179" s="65"/>
      <c r="L179" s="66"/>
      <c r="M179" s="64"/>
      <c r="N179" s="67"/>
      <c r="O179" s="66"/>
      <c r="P179" s="64"/>
      <c r="Q179" s="65"/>
      <c r="R179" s="66"/>
      <c r="S179" s="63">
        <f t="shared" si="2"/>
        <v>0</v>
      </c>
      <c r="T179" s="68" t="s">
        <v>34</v>
      </c>
    </row>
    <row r="180" spans="1:20" ht="18.75" thickBot="1">
      <c r="A180" s="53">
        <v>73</v>
      </c>
      <c r="B180" s="54" t="s">
        <v>70</v>
      </c>
      <c r="C180" s="55">
        <v>2500700476</v>
      </c>
      <c r="D180" s="56"/>
      <c r="E180" s="57"/>
      <c r="F180" s="58"/>
      <c r="G180" s="56">
        <v>12</v>
      </c>
      <c r="H180" s="57"/>
      <c r="I180" s="58"/>
      <c r="J180" s="56"/>
      <c r="K180" s="57"/>
      <c r="L180" s="58"/>
      <c r="M180" s="56"/>
      <c r="N180" s="59"/>
      <c r="O180" s="58"/>
      <c r="P180" s="56"/>
      <c r="Q180" s="57"/>
      <c r="R180" s="58"/>
      <c r="S180" s="55">
        <f t="shared" si="2"/>
        <v>12</v>
      </c>
      <c r="T180" s="60" t="s">
        <v>34</v>
      </c>
    </row>
    <row r="181" spans="1:20" ht="18" hidden="1">
      <c r="A181" s="45">
        <v>54</v>
      </c>
      <c r="B181" s="46" t="s">
        <v>135</v>
      </c>
      <c r="C181" s="47">
        <v>2500700712</v>
      </c>
      <c r="D181" s="48"/>
      <c r="E181" s="49"/>
      <c r="F181" s="50"/>
      <c r="G181" s="48"/>
      <c r="H181" s="49"/>
      <c r="I181" s="50"/>
      <c r="J181" s="48"/>
      <c r="K181" s="49"/>
      <c r="L181" s="50"/>
      <c r="M181" s="48"/>
      <c r="N181" s="51"/>
      <c r="O181" s="50"/>
      <c r="P181" s="48"/>
      <c r="Q181" s="49"/>
      <c r="R181" s="50"/>
      <c r="S181" s="47">
        <f t="shared" si="2"/>
        <v>0</v>
      </c>
      <c r="T181" s="52" t="s">
        <v>34</v>
      </c>
    </row>
    <row r="182" spans="1:20" ht="18.75" hidden="1" thickBot="1">
      <c r="A182" s="69">
        <v>55</v>
      </c>
      <c r="B182" s="70" t="s">
        <v>103</v>
      </c>
      <c r="C182" s="71">
        <v>2500700720</v>
      </c>
      <c r="D182" s="72"/>
      <c r="E182" s="73"/>
      <c r="F182" s="74"/>
      <c r="G182" s="72"/>
      <c r="H182" s="73"/>
      <c r="I182" s="74"/>
      <c r="J182" s="72"/>
      <c r="K182" s="73"/>
      <c r="L182" s="74"/>
      <c r="M182" s="72"/>
      <c r="N182" s="75"/>
      <c r="O182" s="74"/>
      <c r="P182" s="72"/>
      <c r="Q182" s="73"/>
      <c r="R182" s="74"/>
      <c r="S182" s="71">
        <f t="shared" si="2"/>
        <v>0</v>
      </c>
      <c r="T182" s="76" t="s">
        <v>34</v>
      </c>
    </row>
    <row r="183" spans="1:20" ht="18" hidden="1">
      <c r="A183" s="45">
        <v>30</v>
      </c>
      <c r="B183" s="46" t="s">
        <v>233</v>
      </c>
      <c r="C183" s="47">
        <v>2500700722</v>
      </c>
      <c r="D183" s="48"/>
      <c r="E183" s="49"/>
      <c r="F183" s="50"/>
      <c r="G183" s="48"/>
      <c r="H183" s="49"/>
      <c r="I183" s="50"/>
      <c r="J183" s="48"/>
      <c r="K183" s="49"/>
      <c r="L183" s="50"/>
      <c r="M183" s="48"/>
      <c r="N183" s="51"/>
      <c r="O183" s="50"/>
      <c r="P183" s="48"/>
      <c r="Q183" s="49"/>
      <c r="R183" s="50"/>
      <c r="S183" s="47">
        <f>SUM(D183:R183)</f>
        <v>0</v>
      </c>
      <c r="T183" s="52" t="s">
        <v>34</v>
      </c>
    </row>
    <row r="184" spans="1:20" s="102" customFormat="1" ht="18" hidden="1">
      <c r="A184" s="61">
        <v>28</v>
      </c>
      <c r="B184" s="62" t="s">
        <v>244</v>
      </c>
      <c r="C184" s="63">
        <v>2500700725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>SUM(D184:R184)</f>
        <v>0</v>
      </c>
      <c r="T184" s="68" t="s">
        <v>34</v>
      </c>
    </row>
    <row r="185" spans="1:20" ht="18" hidden="1">
      <c r="A185" s="61">
        <v>65</v>
      </c>
      <c r="B185" s="62" t="s">
        <v>199</v>
      </c>
      <c r="C185" s="63">
        <v>2500700727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87</v>
      </c>
      <c r="B186" s="62" t="s">
        <v>215</v>
      </c>
      <c r="C186" s="63">
        <v>2500700729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66</v>
      </c>
      <c r="B187" s="62" t="s">
        <v>203</v>
      </c>
      <c r="C187" s="63">
        <v>2500700731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29</v>
      </c>
      <c r="B188" s="62" t="s">
        <v>143</v>
      </c>
      <c r="C188" s="63">
        <v>2500700733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94</v>
      </c>
      <c r="B189" s="62" t="s">
        <v>178</v>
      </c>
      <c r="C189" s="63">
        <v>2500700735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80</v>
      </c>
      <c r="B190" s="62" t="s">
        <v>81</v>
      </c>
      <c r="C190" s="63">
        <v>2500700737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" hidden="1">
      <c r="A191" s="61">
        <v>30</v>
      </c>
      <c r="B191" s="62" t="s">
        <v>38</v>
      </c>
      <c r="C191" s="63">
        <v>2500700739</v>
      </c>
      <c r="D191" s="64"/>
      <c r="E191" s="65"/>
      <c r="F191" s="66"/>
      <c r="G191" s="64"/>
      <c r="H191" s="65"/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0</v>
      </c>
      <c r="T191" s="68" t="s">
        <v>34</v>
      </c>
    </row>
    <row r="192" spans="1:20" ht="18" hidden="1">
      <c r="A192" s="61">
        <v>68</v>
      </c>
      <c r="B192" s="62" t="s">
        <v>82</v>
      </c>
      <c r="C192" s="63">
        <v>2500700741</v>
      </c>
      <c r="D192" s="64"/>
      <c r="E192" s="65"/>
      <c r="F192" s="66"/>
      <c r="G192" s="64"/>
      <c r="H192" s="65"/>
      <c r="I192" s="66"/>
      <c r="J192" s="64"/>
      <c r="K192" s="65"/>
      <c r="L192" s="66"/>
      <c r="M192" s="64"/>
      <c r="N192" s="67"/>
      <c r="O192" s="66"/>
      <c r="P192" s="64"/>
      <c r="Q192" s="65"/>
      <c r="R192" s="66"/>
      <c r="S192" s="63">
        <f t="shared" si="2"/>
        <v>0</v>
      </c>
      <c r="T192" s="68" t="s">
        <v>34</v>
      </c>
    </row>
    <row r="193" spans="1:20" ht="18" hidden="1">
      <c r="A193" s="61">
        <v>49</v>
      </c>
      <c r="B193" s="62" t="s">
        <v>209</v>
      </c>
      <c r="C193" s="63">
        <v>25007001689</v>
      </c>
      <c r="D193" s="64"/>
      <c r="E193" s="65"/>
      <c r="F193" s="66"/>
      <c r="G193" s="64"/>
      <c r="H193" s="65"/>
      <c r="I193" s="66"/>
      <c r="J193" s="64"/>
      <c r="K193" s="65"/>
      <c r="L193" s="66"/>
      <c r="M193" s="64"/>
      <c r="N193" s="67"/>
      <c r="O193" s="66"/>
      <c r="P193" s="64"/>
      <c r="Q193" s="65"/>
      <c r="R193" s="66"/>
      <c r="S193" s="63">
        <f t="shared" si="2"/>
        <v>0</v>
      </c>
      <c r="T193" s="68" t="s">
        <v>34</v>
      </c>
    </row>
    <row r="194" spans="1:20" ht="18.75" hidden="1" thickBot="1">
      <c r="A194" s="61">
        <v>31</v>
      </c>
      <c r="B194" s="62" t="s">
        <v>156</v>
      </c>
      <c r="C194" s="63">
        <v>2500700477</v>
      </c>
      <c r="D194" s="64"/>
      <c r="E194" s="65"/>
      <c r="F194" s="66"/>
      <c r="G194" s="64"/>
      <c r="H194" s="65"/>
      <c r="I194" s="66"/>
      <c r="J194" s="64"/>
      <c r="K194" s="65"/>
      <c r="L194" s="66"/>
      <c r="M194" s="64"/>
      <c r="N194" s="67"/>
      <c r="O194" s="66"/>
      <c r="P194" s="64"/>
      <c r="Q194" s="65"/>
      <c r="R194" s="66"/>
      <c r="S194" s="63">
        <f t="shared" si="2"/>
        <v>0</v>
      </c>
      <c r="T194" s="68" t="s">
        <v>34</v>
      </c>
    </row>
    <row r="195" spans="1:20" ht="18.75" hidden="1" thickBot="1">
      <c r="A195" s="53">
        <v>82</v>
      </c>
      <c r="B195" s="54" t="s">
        <v>171</v>
      </c>
      <c r="C195" s="55">
        <v>2500701690</v>
      </c>
      <c r="D195" s="56"/>
      <c r="E195" s="57"/>
      <c r="F195" s="74"/>
      <c r="G195" s="56"/>
      <c r="H195" s="57"/>
      <c r="I195" s="58"/>
      <c r="J195" s="56"/>
      <c r="K195" s="57"/>
      <c r="L195" s="58"/>
      <c r="M195" s="72"/>
      <c r="N195" s="75"/>
      <c r="O195" s="74"/>
      <c r="P195" s="56"/>
      <c r="Q195" s="57"/>
      <c r="R195" s="74"/>
      <c r="S195" s="63">
        <f t="shared" si="2"/>
        <v>0</v>
      </c>
      <c r="T195" s="68" t="s">
        <v>34</v>
      </c>
    </row>
    <row r="196" spans="1:20" ht="18.75" thickBot="1">
      <c r="A196" s="183" t="s">
        <v>13</v>
      </c>
      <c r="B196" s="184"/>
      <c r="C196" s="184"/>
      <c r="D196" s="90">
        <f aca="true" t="shared" si="3" ref="D196:M196">SUM(D8:D195)</f>
        <v>52</v>
      </c>
      <c r="E196" s="39">
        <f t="shared" si="3"/>
        <v>73</v>
      </c>
      <c r="F196" s="91">
        <f t="shared" si="3"/>
        <v>0</v>
      </c>
      <c r="G196" s="90">
        <f t="shared" si="3"/>
        <v>74</v>
      </c>
      <c r="H196" s="39">
        <f t="shared" si="3"/>
        <v>63</v>
      </c>
      <c r="I196" s="91">
        <f t="shared" si="3"/>
        <v>0</v>
      </c>
      <c r="J196" s="90">
        <f t="shared" si="3"/>
        <v>0</v>
      </c>
      <c r="K196" s="39">
        <f t="shared" si="3"/>
        <v>0</v>
      </c>
      <c r="L196" s="91">
        <f t="shared" si="3"/>
        <v>0</v>
      </c>
      <c r="M196" s="90">
        <f t="shared" si="3"/>
        <v>0</v>
      </c>
      <c r="N196" s="39">
        <f aca="true" t="shared" si="4" ref="N196:S196">SUM(N8:N195)</f>
        <v>0</v>
      </c>
      <c r="O196" s="91">
        <f t="shared" si="4"/>
        <v>0</v>
      </c>
      <c r="P196" s="90">
        <f t="shared" si="4"/>
        <v>0</v>
      </c>
      <c r="Q196" s="39">
        <f t="shared" si="4"/>
        <v>0</v>
      </c>
      <c r="R196" s="91">
        <f t="shared" si="4"/>
        <v>0</v>
      </c>
      <c r="S196" s="92">
        <f t="shared" si="4"/>
        <v>262</v>
      </c>
      <c r="T196" s="93"/>
    </row>
    <row r="197" spans="1:20" ht="18">
      <c r="A197" s="94"/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6"/>
      <c r="N197" s="96"/>
      <c r="O197" s="95"/>
      <c r="P197" s="95"/>
      <c r="Q197" s="95"/>
      <c r="R197" s="95"/>
      <c r="S197" s="95"/>
      <c r="T197" s="97"/>
    </row>
    <row r="198" spans="1:27" ht="18">
      <c r="A198" s="215" t="s">
        <v>370</v>
      </c>
      <c r="B198" s="215"/>
      <c r="C198" s="215"/>
      <c r="D198" s="216" t="s">
        <v>41</v>
      </c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6" t="s">
        <v>41</v>
      </c>
      <c r="Q198" s="217"/>
      <c r="R198" s="217"/>
      <c r="S198" s="218">
        <f>+D196+G196+J196+M196+P196</f>
        <v>126</v>
      </c>
      <c r="T198" s="217" t="s">
        <v>40</v>
      </c>
      <c r="U198" s="99"/>
      <c r="V198" s="96"/>
      <c r="W198" s="96"/>
      <c r="X198" s="100"/>
      <c r="Y198" s="178"/>
      <c r="Z198" s="178"/>
      <c r="AA198" s="96"/>
    </row>
    <row r="199" spans="1:27" ht="18">
      <c r="A199" s="215" t="s">
        <v>372</v>
      </c>
      <c r="B199" s="215"/>
      <c r="C199" s="215"/>
      <c r="D199" s="216" t="s">
        <v>39</v>
      </c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 t="s">
        <v>39</v>
      </c>
      <c r="Q199" s="216"/>
      <c r="R199" s="216"/>
      <c r="S199" s="216">
        <f>+E196+H196+K196+N196+Q196</f>
        <v>136</v>
      </c>
      <c r="T199" s="217" t="s">
        <v>40</v>
      </c>
      <c r="U199" s="98"/>
      <c r="V199" s="98"/>
      <c r="W199" s="98"/>
      <c r="X199" s="98"/>
      <c r="Y199" s="98"/>
      <c r="Z199" s="96"/>
      <c r="AA199" s="96"/>
    </row>
    <row r="200" spans="1:27" ht="18">
      <c r="A200" s="215" t="s">
        <v>371</v>
      </c>
      <c r="B200" s="215"/>
      <c r="C200" s="215"/>
      <c r="D200" s="216" t="s">
        <v>240</v>
      </c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 t="s">
        <v>241</v>
      </c>
      <c r="Q200" s="216"/>
      <c r="R200" s="216"/>
      <c r="S200" s="219">
        <f>F196+I196+L196+O196</f>
        <v>0</v>
      </c>
      <c r="T200" s="217" t="s">
        <v>40</v>
      </c>
      <c r="U200" s="98"/>
      <c r="V200" s="98"/>
      <c r="W200" s="98"/>
      <c r="X200" s="103"/>
      <c r="Y200" s="98"/>
      <c r="Z200" s="96"/>
      <c r="AA200" s="96"/>
    </row>
    <row r="201" spans="1:27" ht="21">
      <c r="A201" s="220" t="s">
        <v>373</v>
      </c>
      <c r="B201" s="221"/>
      <c r="C201" s="221"/>
      <c r="D201" s="222" t="s">
        <v>42</v>
      </c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2" t="s">
        <v>42</v>
      </c>
      <c r="Q201" s="223"/>
      <c r="R201" s="223"/>
      <c r="S201" s="224">
        <f>SUM(S198:S200)</f>
        <v>262</v>
      </c>
      <c r="T201" s="217" t="s">
        <v>40</v>
      </c>
      <c r="U201" s="104"/>
      <c r="V201" s="104"/>
      <c r="W201" s="104"/>
      <c r="X201" s="105"/>
      <c r="Y201" s="104"/>
      <c r="Z201" s="104"/>
      <c r="AA201" s="96"/>
    </row>
    <row r="202" spans="1:20" ht="18">
      <c r="A202" s="216"/>
      <c r="B202" s="216"/>
      <c r="C202" s="216"/>
      <c r="D202" s="216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16"/>
      <c r="Q202" s="223"/>
      <c r="R202" s="223"/>
      <c r="S202" s="216"/>
      <c r="T202" s="216"/>
    </row>
    <row r="203" spans="1:20" ht="18.75" customHeight="1">
      <c r="A203" s="106" t="s">
        <v>204</v>
      </c>
      <c r="B203" s="98"/>
      <c r="C203" s="98"/>
      <c r="E203" s="98"/>
      <c r="F203" s="98"/>
      <c r="G203" s="98"/>
      <c r="H203" s="98"/>
      <c r="I203" s="98"/>
      <c r="J203" s="98"/>
      <c r="K203" s="98"/>
      <c r="L203" s="98"/>
      <c r="O203" s="98"/>
      <c r="Q203" s="98"/>
      <c r="R203" s="98"/>
      <c r="S203" s="98"/>
      <c r="T203" s="98"/>
    </row>
    <row r="204" spans="1:20" ht="18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O204" s="98"/>
      <c r="P204" s="98"/>
      <c r="Q204" s="98"/>
      <c r="R204" s="98"/>
      <c r="S204" s="98"/>
      <c r="T204" s="98"/>
    </row>
    <row r="205" spans="1:20" ht="18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O205" s="98"/>
      <c r="P205" s="98"/>
      <c r="Q205" s="98"/>
      <c r="R205" s="98"/>
      <c r="S205" s="98"/>
      <c r="T205" s="98"/>
    </row>
    <row r="206" spans="1:18" ht="18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O206" s="98"/>
      <c r="P206" s="98"/>
      <c r="Q206" s="98"/>
      <c r="R206" s="98"/>
    </row>
    <row r="207" spans="1:20" ht="18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O207" s="98"/>
      <c r="P207" s="98"/>
      <c r="Q207" s="98"/>
      <c r="R207" s="98"/>
      <c r="T207" s="32"/>
    </row>
    <row r="208" spans="1:20" ht="18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O208" s="98"/>
      <c r="P208" s="98"/>
      <c r="Q208" s="98"/>
      <c r="R208" s="98"/>
      <c r="S208" s="32"/>
      <c r="T208" s="32"/>
    </row>
    <row r="209" spans="1:20" ht="18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O209" s="98"/>
      <c r="P209" s="98"/>
      <c r="Q209" s="98"/>
      <c r="R209" s="98"/>
      <c r="S209" s="32"/>
      <c r="T209" s="32"/>
    </row>
    <row r="210" spans="1:20" ht="18">
      <c r="A210" s="98"/>
      <c r="B210" s="98"/>
      <c r="C210" s="32"/>
      <c r="D210" s="98"/>
      <c r="E210" s="98"/>
      <c r="F210" s="98"/>
      <c r="G210" s="98"/>
      <c r="H210" s="98"/>
      <c r="I210" s="98"/>
      <c r="J210" s="98"/>
      <c r="K210" s="98"/>
      <c r="L210" s="98"/>
      <c r="O210" s="98"/>
      <c r="P210" s="98"/>
      <c r="Q210" s="98"/>
      <c r="R210" s="98"/>
      <c r="S210" s="32"/>
      <c r="T210" s="32"/>
    </row>
    <row r="211" spans="1:20" ht="18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O211" s="98"/>
      <c r="P211" s="98"/>
      <c r="Q211" s="98"/>
      <c r="R211" s="98"/>
      <c r="S211" s="32"/>
      <c r="T211" s="32"/>
    </row>
    <row r="212" spans="1:20" ht="18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O212" s="98"/>
      <c r="P212" s="98"/>
      <c r="Q212" s="98"/>
      <c r="R212" s="98"/>
      <c r="S212" s="32"/>
      <c r="T212" s="32"/>
    </row>
    <row r="213" spans="1:20" ht="18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O213" s="98"/>
      <c r="P213" s="98"/>
      <c r="Q213" s="98"/>
      <c r="R213" s="98"/>
      <c r="S213" s="32"/>
      <c r="T213" s="32"/>
    </row>
    <row r="214" spans="1:20" ht="18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O214" s="98"/>
      <c r="P214" s="98"/>
      <c r="Q214" s="98"/>
      <c r="R214" s="98"/>
      <c r="S214" s="32"/>
      <c r="T214" s="32"/>
    </row>
    <row r="215" spans="1:20" ht="18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O215" s="98"/>
      <c r="P215" s="98"/>
      <c r="Q215" s="98"/>
      <c r="R215" s="98"/>
      <c r="S215" s="32"/>
      <c r="T215" s="32"/>
    </row>
    <row r="216" spans="1:20" ht="18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O216" s="98"/>
      <c r="P216" s="98"/>
      <c r="Q216" s="98"/>
      <c r="R216" s="98"/>
      <c r="S216" s="32"/>
      <c r="T216" s="32"/>
    </row>
    <row r="217" spans="1:20" ht="18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O217" s="98"/>
      <c r="P217" s="98"/>
      <c r="Q217" s="98"/>
      <c r="R217" s="98"/>
      <c r="S217" s="32"/>
      <c r="T217" s="32"/>
    </row>
    <row r="218" spans="1:20" ht="18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O218" s="98"/>
      <c r="P218" s="98"/>
      <c r="Q218" s="98"/>
      <c r="R218" s="98"/>
      <c r="S218" s="32"/>
      <c r="T218" s="32"/>
    </row>
    <row r="219" spans="1:20" ht="18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O219" s="98"/>
      <c r="P219" s="98"/>
      <c r="Q219" s="98"/>
      <c r="R219" s="98"/>
      <c r="S219" s="32"/>
      <c r="T219" s="32"/>
    </row>
    <row r="220" spans="1:20" ht="18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O220" s="98"/>
      <c r="P220" s="98"/>
      <c r="Q220" s="98"/>
      <c r="R220" s="98"/>
      <c r="S220" s="32"/>
      <c r="T220" s="32"/>
    </row>
    <row r="221" spans="1:20" ht="18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O221" s="98"/>
      <c r="P221" s="98"/>
      <c r="Q221" s="98"/>
      <c r="R221" s="98"/>
      <c r="S221" s="32"/>
      <c r="T221" s="32"/>
    </row>
    <row r="222" spans="1:20" ht="18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O222" s="98"/>
      <c r="P222" s="98"/>
      <c r="Q222" s="98"/>
      <c r="R222" s="98"/>
      <c r="S222" s="32"/>
      <c r="T222" s="32"/>
    </row>
    <row r="223" spans="1:20" ht="18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O223" s="98"/>
      <c r="P223" s="98"/>
      <c r="Q223" s="98"/>
      <c r="R223" s="98"/>
      <c r="S223" s="32"/>
      <c r="T223" s="32"/>
    </row>
    <row r="224" spans="1:18" ht="18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O224" s="98"/>
      <c r="P224" s="98"/>
      <c r="Q224" s="98"/>
      <c r="R224" s="98"/>
    </row>
    <row r="225" spans="1:18" ht="18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O225" s="98"/>
      <c r="P225" s="98"/>
      <c r="Q225" s="98"/>
      <c r="R225" s="98"/>
    </row>
    <row r="226" spans="1:18" ht="18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O226" s="98"/>
      <c r="P226" s="98"/>
      <c r="Q226" s="98"/>
      <c r="R226" s="98"/>
    </row>
    <row r="227" spans="1:18" ht="18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O227" s="98"/>
      <c r="P227" s="98"/>
      <c r="Q227" s="98"/>
      <c r="R227" s="98"/>
    </row>
    <row r="228" spans="1:18" ht="18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O228" s="98"/>
      <c r="P228" s="98"/>
      <c r="Q228" s="98"/>
      <c r="R228" s="98"/>
    </row>
    <row r="229" spans="1:18" ht="18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O229" s="98"/>
      <c r="P229" s="98"/>
      <c r="Q229" s="98"/>
      <c r="R229" s="98"/>
    </row>
    <row r="230" spans="1:18" ht="18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O230" s="98"/>
      <c r="P230" s="98"/>
      <c r="Q230" s="98"/>
      <c r="R230" s="98"/>
    </row>
    <row r="231" spans="1:18" ht="18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O231" s="98"/>
      <c r="P231" s="98"/>
      <c r="Q231" s="98"/>
      <c r="R231" s="98"/>
    </row>
    <row r="232" spans="1:18" ht="18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O232" s="98"/>
      <c r="P232" s="98"/>
      <c r="Q232" s="98"/>
      <c r="R232" s="98"/>
    </row>
    <row r="233" spans="1:18" ht="18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O233" s="98"/>
      <c r="P233" s="98"/>
      <c r="Q233" s="98"/>
      <c r="R233" s="98"/>
    </row>
    <row r="234" spans="1:18" ht="18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O234" s="98"/>
      <c r="P234" s="98"/>
      <c r="Q234" s="98"/>
      <c r="R234" s="98"/>
    </row>
    <row r="235" spans="1:18" ht="18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O235" s="98"/>
      <c r="P235" s="98"/>
      <c r="Q235" s="98"/>
      <c r="R235" s="98"/>
    </row>
    <row r="236" spans="1:18" ht="18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O236" s="98"/>
      <c r="P236" s="98"/>
      <c r="Q236" s="98"/>
      <c r="R236" s="98"/>
    </row>
    <row r="237" spans="1:18" ht="18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O237" s="98"/>
      <c r="P237" s="98"/>
      <c r="Q237" s="98"/>
      <c r="R237" s="98"/>
    </row>
    <row r="238" spans="1:20" ht="18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O238" s="98"/>
      <c r="P238" s="98"/>
      <c r="Q238" s="98"/>
      <c r="R238" s="98"/>
      <c r="S238" s="98"/>
      <c r="T238" s="98"/>
    </row>
    <row r="239" spans="1:20" ht="18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O239" s="98"/>
      <c r="P239" s="98"/>
      <c r="Q239" s="98"/>
      <c r="R239" s="98"/>
      <c r="S239" s="98"/>
      <c r="T239" s="98"/>
    </row>
    <row r="240" spans="1:20" ht="18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O240" s="98"/>
      <c r="P240" s="98"/>
      <c r="Q240" s="98"/>
      <c r="R240" s="98"/>
      <c r="S240" s="98"/>
      <c r="T240" s="98"/>
    </row>
    <row r="241" spans="1:20" ht="18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O241" s="98"/>
      <c r="P241" s="98"/>
      <c r="Q241" s="98"/>
      <c r="R241" s="98"/>
      <c r="S241" s="98"/>
      <c r="T241" s="98"/>
    </row>
    <row r="242" spans="1:20" ht="18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O242" s="98"/>
      <c r="P242" s="98"/>
      <c r="Q242" s="98"/>
      <c r="R242" s="98"/>
      <c r="S242" s="98"/>
      <c r="T242" s="98"/>
    </row>
    <row r="243" spans="1:20" ht="18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O243" s="98"/>
      <c r="P243" s="98"/>
      <c r="Q243" s="98"/>
      <c r="R243" s="98"/>
      <c r="S243" s="98"/>
      <c r="T243" s="98"/>
    </row>
    <row r="244" spans="1:20" ht="18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O244" s="98"/>
      <c r="P244" s="98"/>
      <c r="Q244" s="98"/>
      <c r="R244" s="98"/>
      <c r="S244" s="98"/>
      <c r="T244" s="98"/>
    </row>
    <row r="245" spans="1:20" ht="18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O245" s="98"/>
      <c r="P245" s="98"/>
      <c r="Q245" s="98"/>
      <c r="R245" s="98"/>
      <c r="S245" s="98"/>
      <c r="T245" s="98"/>
    </row>
    <row r="246" spans="1:20" ht="18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O246" s="98"/>
      <c r="P246" s="98"/>
      <c r="Q246" s="98"/>
      <c r="R246" s="98"/>
      <c r="S246" s="98"/>
      <c r="T246" s="98"/>
    </row>
    <row r="247" spans="1:20" ht="18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O247" s="98"/>
      <c r="P247" s="98"/>
      <c r="Q247" s="98"/>
      <c r="R247" s="98"/>
      <c r="S247" s="98"/>
      <c r="T247" s="98"/>
    </row>
    <row r="248" spans="1:20" ht="18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O248" s="98"/>
      <c r="P248" s="98"/>
      <c r="Q248" s="98"/>
      <c r="R248" s="98"/>
      <c r="S248" s="98"/>
      <c r="T248" s="98"/>
    </row>
    <row r="249" spans="1:20" ht="18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O249" s="98"/>
      <c r="P249" s="98"/>
      <c r="Q249" s="98"/>
      <c r="R249" s="98"/>
      <c r="S249" s="98"/>
      <c r="T249" s="98"/>
    </row>
    <row r="250" spans="1:20" ht="18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O250" s="98"/>
      <c r="P250" s="98"/>
      <c r="Q250" s="98"/>
      <c r="R250" s="98"/>
      <c r="S250" s="98"/>
      <c r="T250" s="98"/>
    </row>
    <row r="251" spans="1:20" ht="18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O251" s="98"/>
      <c r="P251" s="98"/>
      <c r="Q251" s="98"/>
      <c r="R251" s="98"/>
      <c r="S251" s="98"/>
      <c r="T251" s="98"/>
    </row>
    <row r="252" spans="1:20" ht="18">
      <c r="A252" s="98"/>
      <c r="D252" s="98"/>
      <c r="E252" s="98"/>
      <c r="F252" s="98"/>
      <c r="G252" s="98"/>
      <c r="H252" s="98"/>
      <c r="I252" s="98"/>
      <c r="J252" s="98"/>
      <c r="K252" s="98"/>
      <c r="L252" s="98"/>
      <c r="O252" s="98"/>
      <c r="P252" s="98"/>
      <c r="Q252" s="98"/>
      <c r="R252" s="98"/>
      <c r="S252" s="98"/>
      <c r="T252" s="98"/>
    </row>
    <row r="253" spans="1:20" ht="18">
      <c r="A253" s="98"/>
      <c r="D253" s="98"/>
      <c r="E253" s="98"/>
      <c r="F253" s="98"/>
      <c r="G253" s="98"/>
      <c r="H253" s="98"/>
      <c r="I253" s="98"/>
      <c r="J253" s="98"/>
      <c r="K253" s="98"/>
      <c r="L253" s="98"/>
      <c r="O253" s="98"/>
      <c r="P253" s="98"/>
      <c r="Q253" s="98"/>
      <c r="R253" s="98"/>
      <c r="S253" s="98"/>
      <c r="T253" s="98"/>
    </row>
    <row r="254" spans="1:20" ht="18">
      <c r="A254" s="98"/>
      <c r="D254" s="98"/>
      <c r="E254" s="98"/>
      <c r="F254" s="98"/>
      <c r="G254" s="98"/>
      <c r="H254" s="98"/>
      <c r="I254" s="98"/>
      <c r="J254" s="98"/>
      <c r="K254" s="98"/>
      <c r="L254" s="98"/>
      <c r="O254" s="98"/>
      <c r="P254" s="98"/>
      <c r="Q254" s="98"/>
      <c r="R254" s="98"/>
      <c r="S254" s="98"/>
      <c r="T254" s="98"/>
    </row>
    <row r="255" spans="1:20" ht="18">
      <c r="A255" s="98"/>
      <c r="E255" s="98"/>
      <c r="F255" s="98"/>
      <c r="G255" s="98"/>
      <c r="H255" s="98"/>
      <c r="I255" s="98"/>
      <c r="J255" s="98"/>
      <c r="K255" s="98"/>
      <c r="L255" s="98"/>
      <c r="O255" s="98"/>
      <c r="Q255" s="98"/>
      <c r="R255" s="98"/>
      <c r="S255" s="98"/>
      <c r="T255" s="98"/>
    </row>
  </sheetData>
  <sheetProtection/>
  <mergeCells count="24">
    <mergeCell ref="A201:C201"/>
    <mergeCell ref="A196:C196"/>
    <mergeCell ref="A198:C198"/>
    <mergeCell ref="A199:C199"/>
    <mergeCell ref="A200:C200"/>
    <mergeCell ref="P4:R4"/>
    <mergeCell ref="P5:R5"/>
    <mergeCell ref="D4:F4"/>
    <mergeCell ref="Y198:Z198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44" right="0.2362204724409449" top="0.32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1" manualBreakCount="1">
    <brk id="20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7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M8" sqref="M8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188" t="s">
        <v>316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6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5" customFormat="1" ht="23.25" customHeight="1">
      <c r="A3" s="189" t="s">
        <v>8</v>
      </c>
      <c r="B3" s="191" t="s">
        <v>11</v>
      </c>
      <c r="C3" s="193" t="s">
        <v>43</v>
      </c>
      <c r="D3" s="194"/>
      <c r="E3" s="195" t="s">
        <v>242</v>
      </c>
      <c r="F3" s="197" t="s">
        <v>44</v>
      </c>
      <c r="G3" s="199" t="s">
        <v>8</v>
      </c>
      <c r="H3" s="201" t="s">
        <v>11</v>
      </c>
      <c r="I3" s="203" t="s">
        <v>43</v>
      </c>
      <c r="J3" s="203"/>
      <c r="K3" s="195" t="s">
        <v>242</v>
      </c>
      <c r="L3" s="197" t="s">
        <v>44</v>
      </c>
    </row>
    <row r="4" spans="1:12" s="5" customFormat="1" ht="23.25">
      <c r="A4" s="190"/>
      <c r="B4" s="192"/>
      <c r="C4" s="7" t="s">
        <v>41</v>
      </c>
      <c r="D4" s="6" t="s">
        <v>39</v>
      </c>
      <c r="E4" s="196"/>
      <c r="F4" s="198"/>
      <c r="G4" s="200"/>
      <c r="H4" s="202"/>
      <c r="I4" s="7" t="s">
        <v>41</v>
      </c>
      <c r="J4" s="7" t="s">
        <v>39</v>
      </c>
      <c r="K4" s="204"/>
      <c r="L4" s="205"/>
    </row>
    <row r="5" spans="1:12" s="13" customFormat="1" ht="23.25">
      <c r="A5" s="8" t="s">
        <v>45</v>
      </c>
      <c r="B5" s="9" t="s">
        <v>10</v>
      </c>
      <c r="C5" s="10">
        <v>1</v>
      </c>
      <c r="D5" s="10">
        <v>1</v>
      </c>
      <c r="E5" s="10">
        <v>0</v>
      </c>
      <c r="F5" s="11">
        <f>SUM(C5:E5)</f>
        <v>2</v>
      </c>
      <c r="G5" s="8" t="s">
        <v>249</v>
      </c>
      <c r="H5" s="14" t="s">
        <v>64</v>
      </c>
      <c r="I5" s="150">
        <v>0</v>
      </c>
      <c r="J5" s="150">
        <v>12</v>
      </c>
      <c r="K5" s="150">
        <v>0</v>
      </c>
      <c r="L5" s="11">
        <f aca="true" t="shared" si="0" ref="L5:L11">SUM(I5:K5)</f>
        <v>12</v>
      </c>
    </row>
    <row r="6" spans="1:12" s="13" customFormat="1" ht="23.25">
      <c r="A6" s="8" t="s">
        <v>48</v>
      </c>
      <c r="B6" s="9" t="s">
        <v>23</v>
      </c>
      <c r="C6" s="10">
        <v>25</v>
      </c>
      <c r="D6" s="10">
        <v>0</v>
      </c>
      <c r="E6" s="10">
        <v>0</v>
      </c>
      <c r="F6" s="11">
        <f aca="true" t="shared" si="1" ref="F6:F14">SUM(C6:E6)</f>
        <v>25</v>
      </c>
      <c r="G6" s="8" t="s">
        <v>46</v>
      </c>
      <c r="H6" s="12" t="s">
        <v>47</v>
      </c>
      <c r="I6" s="10">
        <v>0</v>
      </c>
      <c r="J6" s="10">
        <v>10</v>
      </c>
      <c r="K6" s="10">
        <v>0</v>
      </c>
      <c r="L6" s="11">
        <f t="shared" si="0"/>
        <v>10</v>
      </c>
    </row>
    <row r="7" spans="1:12" s="13" customFormat="1" ht="23.25">
      <c r="A7" s="8" t="s">
        <v>50</v>
      </c>
      <c r="B7" s="14" t="s">
        <v>24</v>
      </c>
      <c r="C7" s="10">
        <v>14</v>
      </c>
      <c r="D7" s="10">
        <v>17</v>
      </c>
      <c r="E7" s="10">
        <v>0</v>
      </c>
      <c r="F7" s="11">
        <f t="shared" si="1"/>
        <v>31</v>
      </c>
      <c r="G7" s="8" t="s">
        <v>49</v>
      </c>
      <c r="H7" s="12" t="s">
        <v>365</v>
      </c>
      <c r="I7" s="10">
        <v>0</v>
      </c>
      <c r="J7" s="10">
        <v>3</v>
      </c>
      <c r="K7" s="26">
        <v>0</v>
      </c>
      <c r="L7" s="11">
        <f t="shared" si="0"/>
        <v>3</v>
      </c>
    </row>
    <row r="8" spans="1:12" s="13" customFormat="1" ht="23.25">
      <c r="A8" s="8" t="s">
        <v>52</v>
      </c>
      <c r="B8" s="14" t="s">
        <v>53</v>
      </c>
      <c r="C8" s="10">
        <v>29</v>
      </c>
      <c r="D8" s="10">
        <v>0</v>
      </c>
      <c r="E8" s="10">
        <v>0</v>
      </c>
      <c r="F8" s="11">
        <f t="shared" si="1"/>
        <v>29</v>
      </c>
      <c r="G8" s="8" t="s">
        <v>51</v>
      </c>
      <c r="H8" s="12" t="s">
        <v>314</v>
      </c>
      <c r="I8" s="10">
        <v>12</v>
      </c>
      <c r="J8" s="10">
        <v>5</v>
      </c>
      <c r="K8" s="10">
        <v>0</v>
      </c>
      <c r="L8" s="11">
        <f t="shared" si="0"/>
        <v>17</v>
      </c>
    </row>
    <row r="9" spans="1:12" s="13" customFormat="1" ht="23.25">
      <c r="A9" s="8" t="s">
        <v>55</v>
      </c>
      <c r="B9" s="14" t="s">
        <v>26</v>
      </c>
      <c r="C9" s="10">
        <v>21</v>
      </c>
      <c r="D9" s="10">
        <v>29</v>
      </c>
      <c r="E9" s="10">
        <v>0</v>
      </c>
      <c r="F9" s="11">
        <f t="shared" si="1"/>
        <v>50</v>
      </c>
      <c r="G9" s="8" t="s">
        <v>54</v>
      </c>
      <c r="H9" s="12" t="s">
        <v>366</v>
      </c>
      <c r="I9" s="10">
        <v>0</v>
      </c>
      <c r="J9" s="10">
        <v>8</v>
      </c>
      <c r="K9" s="26">
        <v>0</v>
      </c>
      <c r="L9" s="11">
        <f t="shared" si="0"/>
        <v>8</v>
      </c>
    </row>
    <row r="10" spans="1:12" s="13" customFormat="1" ht="23.25">
      <c r="A10" s="8" t="s">
        <v>57</v>
      </c>
      <c r="B10" s="145" t="s">
        <v>130</v>
      </c>
      <c r="C10" s="26">
        <v>0</v>
      </c>
      <c r="D10" s="26">
        <v>3</v>
      </c>
      <c r="E10" s="10">
        <v>0</v>
      </c>
      <c r="F10" s="11">
        <f>SUM(C10:E10)</f>
        <v>3</v>
      </c>
      <c r="G10" s="8" t="s">
        <v>56</v>
      </c>
      <c r="H10" s="12" t="s">
        <v>58</v>
      </c>
      <c r="I10" s="10">
        <v>2</v>
      </c>
      <c r="J10" s="10">
        <v>0</v>
      </c>
      <c r="K10" s="26">
        <v>0</v>
      </c>
      <c r="L10" s="11">
        <f t="shared" si="0"/>
        <v>2</v>
      </c>
    </row>
    <row r="11" spans="1:12" s="13" customFormat="1" ht="23.25">
      <c r="A11" s="8" t="s">
        <v>59</v>
      </c>
      <c r="B11" s="145" t="s">
        <v>28</v>
      </c>
      <c r="C11" s="26">
        <v>3</v>
      </c>
      <c r="D11" s="26">
        <v>0</v>
      </c>
      <c r="E11" s="10">
        <v>0</v>
      </c>
      <c r="F11" s="11">
        <f>SUM(C11:E11)</f>
        <v>3</v>
      </c>
      <c r="G11" s="8" t="s">
        <v>367</v>
      </c>
      <c r="H11" s="12" t="s">
        <v>60</v>
      </c>
      <c r="I11" s="10">
        <v>0</v>
      </c>
      <c r="J11" s="10">
        <v>12</v>
      </c>
      <c r="K11" s="26">
        <v>0</v>
      </c>
      <c r="L11" s="11">
        <f t="shared" si="0"/>
        <v>12</v>
      </c>
    </row>
    <row r="12" spans="1:12" ht="23.25">
      <c r="A12" s="8" t="s">
        <v>61</v>
      </c>
      <c r="B12" s="145" t="s">
        <v>29</v>
      </c>
      <c r="C12" s="150">
        <v>13</v>
      </c>
      <c r="D12" s="150">
        <v>0</v>
      </c>
      <c r="E12" s="10">
        <v>0</v>
      </c>
      <c r="F12" s="212">
        <f t="shared" si="1"/>
        <v>13</v>
      </c>
      <c r="G12" s="8" t="s">
        <v>368</v>
      </c>
      <c r="H12" s="213" t="s">
        <v>116</v>
      </c>
      <c r="I12" s="10">
        <v>4</v>
      </c>
      <c r="J12" s="10">
        <v>9</v>
      </c>
      <c r="K12" s="26">
        <v>0</v>
      </c>
      <c r="L12" s="11">
        <f>SUM(I12:K12)</f>
        <v>13</v>
      </c>
    </row>
    <row r="13" spans="1:12" ht="23.25">
      <c r="A13" s="8" t="s">
        <v>62</v>
      </c>
      <c r="B13" s="14" t="s">
        <v>148</v>
      </c>
      <c r="C13" s="150">
        <v>1</v>
      </c>
      <c r="D13" s="150">
        <v>0</v>
      </c>
      <c r="E13" s="150">
        <v>0</v>
      </c>
      <c r="F13" s="214">
        <f t="shared" si="1"/>
        <v>1</v>
      </c>
      <c r="G13" s="8" t="s">
        <v>369</v>
      </c>
      <c r="H13" s="213" t="s">
        <v>63</v>
      </c>
      <c r="I13" s="26">
        <v>1</v>
      </c>
      <c r="J13" s="26">
        <v>27</v>
      </c>
      <c r="K13" s="26">
        <v>0</v>
      </c>
      <c r="L13" s="11">
        <f>SUM(I13:K13)</f>
        <v>28</v>
      </c>
    </row>
    <row r="14" spans="1:12" ht="26.25">
      <c r="A14"/>
      <c r="B14"/>
      <c r="C14"/>
      <c r="D14"/>
      <c r="E14"/>
      <c r="F14"/>
      <c r="G14" s="206" t="s">
        <v>13</v>
      </c>
      <c r="H14" s="206"/>
      <c r="I14" s="16">
        <f>+C5+C6+C7+C8+C9+C10+C11+C12+C13+I5+I6+I7+I8+I9+I10+I11+I12+I13</f>
        <v>126</v>
      </c>
      <c r="J14" s="16">
        <f>+D5+D6+D7+D8+D9+D10+D11+D12+D13+J5+J6+J7+J8+J9+J10+J11+J12+J13</f>
        <v>136</v>
      </c>
      <c r="K14" s="16">
        <f>+E5+E6+E7+E8+E9+E10+E11+E12+E13+K5+K6+K7+K8+K9+K10+K11+K12+K13</f>
        <v>0</v>
      </c>
      <c r="L14" s="16">
        <f>+F5+F6+F7+F8+F9+F10+F11+F12+F13+L5+L6+L7+L8+L9+L10+L11+L12+L13</f>
        <v>262</v>
      </c>
    </row>
    <row r="15" ht="23.25">
      <c r="B15" s="146"/>
    </row>
    <row r="16" spans="7:12" ht="23.25">
      <c r="G16"/>
      <c r="H16"/>
      <c r="I16"/>
      <c r="J16"/>
      <c r="K16"/>
      <c r="L16"/>
    </row>
    <row r="17" spans="7:12" ht="23.25">
      <c r="G17"/>
      <c r="H17"/>
      <c r="I17"/>
      <c r="J17"/>
      <c r="K17"/>
      <c r="L17"/>
    </row>
  </sheetData>
  <sheetProtection/>
  <mergeCells count="13">
    <mergeCell ref="K3:K4"/>
    <mergeCell ref="L3:L4"/>
    <mergeCell ref="G14:H14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2020-02-06T08:28:19Z</cp:lastPrinted>
  <dcterms:created xsi:type="dcterms:W3CDTF">2016-09-01T03:51:16Z</dcterms:created>
  <dcterms:modified xsi:type="dcterms:W3CDTF">2020-02-06T08:29:37Z</dcterms:modified>
  <cp:category/>
  <cp:version/>
  <cp:contentType/>
  <cp:contentStatus/>
</cp:coreProperties>
</file>