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2-Kanya\Desktop\"/>
    </mc:Choice>
  </mc:AlternateContent>
  <bookViews>
    <workbookView xWindow="0" yWindow="0" windowWidth="2160" windowHeight="0"/>
  </bookViews>
  <sheets>
    <sheet name="รายชื่อหน่วย 20 หน่วย" sheetId="10" r:id="rId1"/>
    <sheet name="สรุปหน่วย รายการ" sheetId="8" r:id="rId2"/>
    <sheet name="งานระหว่างก่อสร้างคงค้าง29263" sheetId="2" r:id="rId3"/>
    <sheet name="ไทยเข็มแข็งกง.โอน 235รายการ" sheetId="9" r:id="rId4"/>
    <sheet name="แบบฟอร์มฯ" sheetId="11" r:id="rId5"/>
  </sheets>
  <externalReferences>
    <externalReference r:id="rId6"/>
  </externalReferences>
  <definedNames>
    <definedName name="_xlnm._FilterDatabase" localSheetId="2" hidden="1">งานระหว่างก่อสร้างคงค้าง29263!$B$2:$P$1999</definedName>
    <definedName name="_xlnm._FilterDatabase" localSheetId="0" hidden="1">'รายชื่อหน่วย 20 หน่วย'!$B$5:$Q$33</definedName>
    <definedName name="_xlnm._FilterDatabase" localSheetId="1" hidden="1">'สรุปหน่วย รายการ'!$B$4:$S$33</definedName>
    <definedName name="_xlnm.Print_Titles" localSheetId="4">แบบฟอร์มฯ!$6:$7</definedName>
    <definedName name="_xlnm.Print_Titles" localSheetId="3">'ไทยเข็มแข็งกง.โอน 235รายการ'!$2:$2</definedName>
    <definedName name="_xlnm.Print_Titles" localSheetId="0">'รายชื่อหน่วย 20 หน่วย'!#REF!</definedName>
  </definedNames>
  <calcPr calcId="152511"/>
</workbook>
</file>

<file path=xl/calcChain.xml><?xml version="1.0" encoding="utf-8"?>
<calcChain xmlns="http://schemas.openxmlformats.org/spreadsheetml/2006/main">
  <c r="L26" i="8" l="1"/>
  <c r="O22" i="8"/>
  <c r="E33" i="11" l="1"/>
  <c r="E31" i="11"/>
  <c r="E12" i="11"/>
  <c r="N26" i="8" l="1"/>
  <c r="L23" i="10" l="1"/>
  <c r="L15" i="10"/>
  <c r="L14" i="10"/>
  <c r="L13" i="10"/>
  <c r="L11" i="10"/>
  <c r="G242" i="9" l="1"/>
  <c r="N242" i="9" s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1" i="9"/>
  <c r="N232" i="9"/>
  <c r="N233" i="9"/>
  <c r="N234" i="9"/>
  <c r="N235" i="9"/>
  <c r="N236" i="9"/>
  <c r="N237" i="9"/>
  <c r="N238" i="9"/>
  <c r="N239" i="9"/>
  <c r="N240" i="9"/>
  <c r="N241" i="9"/>
  <c r="N3" i="9"/>
  <c r="M10" i="8"/>
  <c r="M26" i="8" l="1"/>
  <c r="O26" i="8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G230" i="9"/>
  <c r="N230" i="9" s="1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G197" i="9"/>
  <c r="N197" i="9" s="1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</calcChain>
</file>

<file path=xl/sharedStrings.xml><?xml version="1.0" encoding="utf-8"?>
<sst xmlns="http://schemas.openxmlformats.org/spreadsheetml/2006/main" count="4846" uniqueCount="2427">
  <si>
    <t>สินทรัพย์</t>
  </si>
  <si>
    <t>Cap.date</t>
  </si>
  <si>
    <t>คำอธิบายของสินทรัพย์</t>
  </si>
  <si>
    <t xml:space="preserve">    มูลค่าการได้มา</t>
  </si>
  <si>
    <t>ค่าเสื่อมสะสม</t>
  </si>
  <si>
    <t xml:space="preserve">    มูลค่าตามบัญชี</t>
  </si>
  <si>
    <t>ศ.ต้นทุน</t>
  </si>
  <si>
    <t>17.05.2019</t>
  </si>
  <si>
    <t xml:space="preserve"> จัดหาอุปกรณ์เพิ่มเติมรองรับการใช้ CRIMES งวดที่ 2</t>
  </si>
  <si>
    <t>30.07.2019</t>
  </si>
  <si>
    <t>ครุภัณฑ์คอมฯโครงการจัดหาอุปกรณ์เพิ่มเติมCRIMESงวด3</t>
  </si>
  <si>
    <t>18.11.2019</t>
  </si>
  <si>
    <t>จัดหาอุปกรณ์เพิ่มเติมรองรับการใช้ CRIMES งวดที่ 4</t>
  </si>
  <si>
    <t>29.01.2019</t>
  </si>
  <si>
    <t>จัดหาอุปกรณ์เพิ่มเติมรองรับการใช้ CRIMES งวดที่ 1</t>
  </si>
  <si>
    <t>01.09.2019</t>
  </si>
  <si>
    <t>ปป.คชจเป็นงานระหว่างก่อสร้าง</t>
  </si>
  <si>
    <t>27.11.2017</t>
  </si>
  <si>
    <t>01.12.2019</t>
  </si>
  <si>
    <t>จ้างออกแบบ ยธ1/2562</t>
  </si>
  <si>
    <t>01.03.2019</t>
  </si>
  <si>
    <t>ออกแบบอาคารที่พักอาศัยข้าราชการตำรวจชั้นสัญญาบัตร</t>
  </si>
  <si>
    <t>29.08.2019</t>
  </si>
  <si>
    <t>18.08.2019</t>
  </si>
  <si>
    <t>ปรับปรุงอาคารที่ทำการบกป.เดิมทำศูนย์OneStopService</t>
  </si>
  <si>
    <t>04.09.2019</t>
  </si>
  <si>
    <t>โครงการปรับปรุุงอาคาร ป.เดิมเป็นOneStopServiceงวด2</t>
  </si>
  <si>
    <t>17.09.2019</t>
  </si>
  <si>
    <t>โครงการปรับปรุงอาคารป.ทำศูนย์One Stop Service งวด3</t>
  </si>
  <si>
    <t>07.10.2019</t>
  </si>
  <si>
    <t>โครงการปรับปรุงอาคารบก.ป.เดิมทำศูนย์OneStopService</t>
  </si>
  <si>
    <t>27.11.2019</t>
  </si>
  <si>
    <t>โครงการปรับปรุงอาคารป.ทำศูนย์One Stop Service งวด5</t>
  </si>
  <si>
    <t>03.01.2020</t>
  </si>
  <si>
    <t>โครงการปรับปรุงอาคารป.ทำศูนย์One Stop Service งวด6</t>
  </si>
  <si>
    <t>12.02.2019</t>
  </si>
  <si>
    <t>ก่อสร้างอาคาร ปพ.งวดที่2/11</t>
  </si>
  <si>
    <t>10.05.2019</t>
  </si>
  <si>
    <t>ก่อสร้างอาคาร ปพ. งวดที่3/11</t>
  </si>
  <si>
    <t>ก่อสร้างอาคาร ปพ. งวดที่4/11</t>
  </si>
  <si>
    <t>12.06.2019</t>
  </si>
  <si>
    <t>ก่อสร้างอาคาร ปพ. งวดที่5/11</t>
  </si>
  <si>
    <t>12.07.2019</t>
  </si>
  <si>
    <t>ก่อสร้างอาคาร ปพ. งวด6/11</t>
  </si>
  <si>
    <t>13.08.2019</t>
  </si>
  <si>
    <t>ล้างก่อสร้างอาคาร ปพ. งวด7/11</t>
  </si>
  <si>
    <t>11.09.2019</t>
  </si>
  <si>
    <t>ล้างก่อสร้างอาคาร ปพ. งวด8/11</t>
  </si>
  <si>
    <t>13.09.2019</t>
  </si>
  <si>
    <t>ล้างก่อสร้างอาคาร ปพ. งวด9/11</t>
  </si>
  <si>
    <t>ปรับปรุงห้องทำงาน บก.อก.ฯชั้น4-5</t>
  </si>
  <si>
    <t>20.11.2019</t>
  </si>
  <si>
    <t>กลับรายการเนื่องจากผิดจากหลายสาเหต</t>
  </si>
  <si>
    <t>17.01.2019</t>
  </si>
  <si>
    <t>ก่อสร้างอาคาร ปพ.งวดที่1/11</t>
  </si>
  <si>
    <t>13.07.2018</t>
  </si>
  <si>
    <t>อาคารที่พักอาศัย 5 ชั้น 40 ครอบครัว งวด 1</t>
  </si>
  <si>
    <t>22.08.2018</t>
  </si>
  <si>
    <t>อาคารที่พักอาศัย 5 ชั้น 40 ครอบครัว งวด 2</t>
  </si>
  <si>
    <t>09.10.2018</t>
  </si>
  <si>
    <t>อาคารที่พักอาศัย 5 ชั้น 40 ครอบครัว งวด 3</t>
  </si>
  <si>
    <t>17.10.2018</t>
  </si>
  <si>
    <t>อาคารที่พักอาศัย 5 ชั้น 40 ครอบครัว งวด 4</t>
  </si>
  <si>
    <t>28.11.2018</t>
  </si>
  <si>
    <t>อาคารที่พักอาศัย 5 ชั้น 40 ครอบครัว งวด 5</t>
  </si>
  <si>
    <t>07.01.2019</t>
  </si>
  <si>
    <t>อาคารที่พักอาศัย 5 ชั้น 40 ครอบครัว งวด 6</t>
  </si>
  <si>
    <t>14.02.2019</t>
  </si>
  <si>
    <t>อาคารที่พักอาศัย 5 ชั้น 40 ครอบครัว งวด 7</t>
  </si>
  <si>
    <t>17.04.2019</t>
  </si>
  <si>
    <t>อาคารที่พักอาศัย 5 ชั้น 40 ครอบครัว งวด 8</t>
  </si>
  <si>
    <t>11.07.2019</t>
  </si>
  <si>
    <t>อาคารที่พักอาศัย 5 ชั้น 40 ครอบครัว งวด 9</t>
  </si>
  <si>
    <t>อาคารที่พักอาศัย 5 ชั้น 40 ครอบครัว งวด 10</t>
  </si>
  <si>
    <t>อาคารที่พักอาศัย 5 ชั้น 40 ครอบครัว งวด 11</t>
  </si>
  <si>
    <t>05.04.2019</t>
  </si>
  <si>
    <t>โครงการย้าย บก.กฝ.ฯ งวดที่ 1 ปี 62</t>
  </si>
  <si>
    <t>16.08.2019</t>
  </si>
  <si>
    <t>โครงการย้าย บก.กฝ.ฯ งวดที่ 2-3 ครั้งที่ 2 ปี 62</t>
  </si>
  <si>
    <t>20.09.2019</t>
  </si>
  <si>
    <t>โครงการย้าย บก.กฝ.ฯ งวดที่ 4 ครั้งที่ 3 ปี 62</t>
  </si>
  <si>
    <t>โครงการย้าย บก.กฝ.ฯ งวดที่ 5 ครั้งที่ 4 ปี 62</t>
  </si>
  <si>
    <t>16.01.2020</t>
  </si>
  <si>
    <t>โครงการย้าย บก.กฝ.ฯ งวดที่ 6-8 ครั้งที่ 5 ปี 62</t>
  </si>
  <si>
    <t>06.02.2020</t>
  </si>
  <si>
    <t>โครงการย้าย บก.กฝ.ฯ งวดที่ 9 ครั้งที่ 6 ปี 62</t>
  </si>
  <si>
    <t>22.06.2018</t>
  </si>
  <si>
    <t>25.04.2018</t>
  </si>
  <si>
    <t>ก่อสร้างเรือนแถวชั้นประทวน ขนาด 10 คูหา งวดที่ 1</t>
  </si>
  <si>
    <t>18.09.2019</t>
  </si>
  <si>
    <t>อาคารเรือนแถวชั้นประทวน 10 คูหา</t>
  </si>
  <si>
    <t>28.03.2019</t>
  </si>
  <si>
    <t>เรือนแถวชั้นประทวน ร้อย ตชด.144</t>
  </si>
  <si>
    <t>01.08.2019</t>
  </si>
  <si>
    <t>สร้างเรือนแถวชั้นประทวนและพลตำรวจร้อย 144 งวดที่ 2</t>
  </si>
  <si>
    <t>23.09.2019</t>
  </si>
  <si>
    <t>สร้างอาคารเรือนแถวชั้นประทวนร้อย144 งวดที่ 3</t>
  </si>
  <si>
    <t>01.09.2018</t>
  </si>
  <si>
    <t>03.12.2018</t>
  </si>
  <si>
    <t>01.06.2019</t>
  </si>
  <si>
    <t>14.09.2015</t>
  </si>
  <si>
    <t>11.12.2019</t>
  </si>
  <si>
    <t>ก่อสร้างอาคารกิจกรรมสหกรณ์ ศกร.ตชด.บ้านห้วยมะโอ</t>
  </si>
  <si>
    <t>19.03.2018</t>
  </si>
  <si>
    <t>08.03.2017</t>
  </si>
  <si>
    <t>ก่อสร้างอาคารแฟลต5ชั้น30ครอบครัวงวดที่1 บช.</t>
  </si>
  <si>
    <t>05.04.2017</t>
  </si>
  <si>
    <t>ก่อสร้างอาคารแฟลต5ชั้น30ครอบครัว งวดที่ 2 บช.ส.</t>
  </si>
  <si>
    <t>05.05.2017</t>
  </si>
  <si>
    <t>ก่อสร้างอาคารแฟลต5ชั้น30ครอบครัว งวดที่ 3 บช.ส.</t>
  </si>
  <si>
    <t>01.06.2017</t>
  </si>
  <si>
    <t>ก่อสร้างอาคารแฟลต5ชั้น30ครอบครัว งวดที่ 4 บช.ส.</t>
  </si>
  <si>
    <t>04.07.2017</t>
  </si>
  <si>
    <t>ก่อสร้างอาคารแฟลต5ชั้น30ครอบครัว งวดที่ 5 บช.ส.</t>
  </si>
  <si>
    <t>03.08.2017</t>
  </si>
  <si>
    <t>ก่อสร้างอาคารแฟลต5ชั้น30ครอบครัว งวดที่ 6 บช.ส.</t>
  </si>
  <si>
    <t>18.05.2018</t>
  </si>
  <si>
    <t>ก่อสร้างห้องรับรองและห้องซักถาม ส.2 งวดที่ 1</t>
  </si>
  <si>
    <t>30.08.2018</t>
  </si>
  <si>
    <t>ก่อสร้างที่ทำการ ห้องรับรองและห้องซักถาม ส.2 งวด2</t>
  </si>
  <si>
    <t>ก่อสร้างที่ทำการ ห้องรับรองและห้องซักถาม ส.2 งวด 3</t>
  </si>
  <si>
    <t>ก่อสร้างที่ทำการ ห้องรับรองและห้องซักถาม ส.2 งวด 4</t>
  </si>
  <si>
    <t>21.12.2018</t>
  </si>
  <si>
    <t>ก่อสร้างที่ทำการ ห้องรับรองและห้องซักถาม ส.2 งวด 5</t>
  </si>
  <si>
    <t>22.01.2019</t>
  </si>
  <si>
    <t>โครงการปฏิรูประบบงานการข่าวฯ บช.ส. งวด 1 - ฎ886/62</t>
  </si>
  <si>
    <t>18.02.2019</t>
  </si>
  <si>
    <t>ก่อสร้างห้องรับรองและห้องซักถาม ส.2 งวด6-ฎ1127/62</t>
  </si>
  <si>
    <t>ก่อสร้างอาคารที่ทำการห้องรับรองฯ ส.2 งวด7-ฎ1499/62</t>
  </si>
  <si>
    <t>15.07.2019</t>
  </si>
  <si>
    <t>โครงการปฏิรูประบบงานการข่าวฯ บช.ส. งวด2 - ฎ2489/62</t>
  </si>
  <si>
    <t>22.11.2019</t>
  </si>
  <si>
    <t>โครงการปฏิรูประบบงานการข่าวฯ บช.ส. งวด3 - ฎ.240/63</t>
  </si>
  <si>
    <t>28.12.2019</t>
  </si>
  <si>
    <t>โครงการปฏิรูประบบงานการข่าวฯ บช.ส. งวด4 - ฎ.467/63</t>
  </si>
  <si>
    <t>13.01.2020</t>
  </si>
  <si>
    <t>โครงการปฏิรูประบบงานการข่าวฯ บช.ส. งวด5 - ฎ.650/63</t>
  </si>
  <si>
    <t>01.02.2019</t>
  </si>
  <si>
    <t>27.06.2019</t>
  </si>
  <si>
    <t>18.10.2018</t>
  </si>
  <si>
    <t>ก่อสร้างอาคารที่ทำการ พฐ.จว.อำนาจเจริญ</t>
  </si>
  <si>
    <t>02.11.2018</t>
  </si>
  <si>
    <t>06.03.2019</t>
  </si>
  <si>
    <t>15.01.2019</t>
  </si>
  <si>
    <t>19.09.2019</t>
  </si>
  <si>
    <t>ก่อสร้างอาคารที่ทำการ พฐ.จว.หนองคาย งวดที่ 1</t>
  </si>
  <si>
    <t>ก่อสร้างอาคารที่ทำการ พฐ.จว.หนองคาย งวดที่ 2</t>
  </si>
  <si>
    <t>08.11.2019</t>
  </si>
  <si>
    <t>ก่อสร้างอาคารที่ทำการ พฐ.จว.หนองคาย งวดที่ 3</t>
  </si>
  <si>
    <t>18.12.2019</t>
  </si>
  <si>
    <t>ก่อสร้างอาคารที่ทำการ พฐ.จว.หนองคาย</t>
  </si>
  <si>
    <t>30.01.2020</t>
  </si>
  <si>
    <t>11.03.2019</t>
  </si>
  <si>
    <t>ก่อสร้างอาคารที่ทำการ พฐ.จว.พะเยา งวด 1</t>
  </si>
  <si>
    <t>ก่อสร้างอาคารที่ทำการ พฐ.จว.พะเยา งวด 2</t>
  </si>
  <si>
    <t>13.05.2019</t>
  </si>
  <si>
    <t>ก่อสร้างอาคารที่ทำการ พฐ.จว.พะเยา งวด 3-4</t>
  </si>
  <si>
    <t>ก่อสร้างอาคารที่ทำการ พฐ.จว.พะเยา งวด 4</t>
  </si>
  <si>
    <t>21.08.2019</t>
  </si>
  <si>
    <t>ก่อสร้างอาคารที่ทำการ พฐ.จว.พะเยา</t>
  </si>
  <si>
    <t>ก่อสร้างอาคารที่ทำการ พฐ.จว.พะเยา งวด 6</t>
  </si>
  <si>
    <t>ก่อสร้างอาคารที่ทำการ พฐ.จว.พะเยา งวด 7</t>
  </si>
  <si>
    <t>ก่อสร้างอาคารที่ทำการ พฐ.จว.พะเยา งวด 8</t>
  </si>
  <si>
    <t>01.11.2019</t>
  </si>
  <si>
    <t>ก่อสร้างอาคารที่ทำการ พฐ.จว.พะเยา งวด 10</t>
  </si>
  <si>
    <t>ก่อสร้างอาคารที่ทำการ พฐ.จว.พะเยา งวด 11</t>
  </si>
  <si>
    <t>ก่อสร้างอาคารที่ทำการ พฐ.จว.พะเยา งวด 12</t>
  </si>
  <si>
    <t>04.12.2019</t>
  </si>
  <si>
    <t>ล้างบัญชีพักงานระหว่างก่อสร้างที่ทำการ พฐ.พะเยา 13</t>
  </si>
  <si>
    <t>ล้างบัญชีพักงานระหว่างก่อสร้างที่ทำการ พฐ.พะเยา 14</t>
  </si>
  <si>
    <t>17.06.2019</t>
  </si>
  <si>
    <t>17.07.2017</t>
  </si>
  <si>
    <t>ก่อสร้างอาคารที่พัก</t>
  </si>
  <si>
    <t>09.08.2019</t>
  </si>
  <si>
    <t>22.08.2019</t>
  </si>
  <si>
    <t>บ้านพัก ผบช.,รอง ผบช., ผบก. งวด 1</t>
  </si>
  <si>
    <t>20.12.2019</t>
  </si>
  <si>
    <t>ก่อสร้างบ้านพัก ผบช., รอง ผบช., ผบก. งวด 4</t>
  </si>
  <si>
    <t>อาคารวิทยาศาสตร์การกีฬา รร.นรต. งวดที่ 1</t>
  </si>
  <si>
    <t>ก่อสร้างบ้านพัก ผบช., รอง ผบช., ผบก. งวด 3</t>
  </si>
  <si>
    <t>15.05.2014</t>
  </si>
  <si>
    <t>อาคารที่ทำการ สตม. (จ่ายล่วงหน้า 10%)</t>
  </si>
  <si>
    <t>25.03.2015</t>
  </si>
  <si>
    <t>อาคารที่ทำการ สตม. งวดที่ 1 สญ.14/57 ลง 6 มี.ค.57</t>
  </si>
  <si>
    <t>28.05.2015</t>
  </si>
  <si>
    <t>อาคารที่ทำการ สตม. พื้นที่ก่อสร้างหมายเลข 1 และ 2</t>
  </si>
  <si>
    <t>09.06.2015</t>
  </si>
  <si>
    <t>พื้นที่ก่อสร้าง อาคาร สตม. หมายเลข 1 และ2 งวดที่ 4</t>
  </si>
  <si>
    <t>05.08.2015</t>
  </si>
  <si>
    <t>อาคารที่ทำการ สตม. งวด 2-4 พื้นที่ก่อสร้าง 4-5</t>
  </si>
  <si>
    <t>04.03.2016</t>
  </si>
  <si>
    <t>ค่าก่อสร้างอาคาร สตม.งวดที่ 7-8และงวดที่ 6-8 พ.4,5</t>
  </si>
  <si>
    <t>29.03.2016</t>
  </si>
  <si>
    <t>ค่าก่อสร้าง อาคาร สตม. งวดที่ 9-11 (พื้นที่ 4-5)</t>
  </si>
  <si>
    <t>10.06.2016</t>
  </si>
  <si>
    <t>ค่าก่อสร้างอาคารที่ทำการ สตม.งวดที่ 12-13 พื้นที่5</t>
  </si>
  <si>
    <t>15.07.2016</t>
  </si>
  <si>
    <t>ค่าก่อสร้างอาคารที่ทำการ สตม.งวดที่ 5 อาคารที่ทำกา</t>
  </si>
  <si>
    <t>15.03.2018</t>
  </si>
  <si>
    <t>จ้างสร้าง อ.สตม.ง.29-30,33-36(พ4)ง.29-31,33-36(พ5)</t>
  </si>
  <si>
    <t>02.04.2018</t>
  </si>
  <si>
    <t>จ้างก่อสร้าง อ.สตม.งวดที่ 22-28(พ1) งวดที12-15(พ3)</t>
  </si>
  <si>
    <t>09.05.2018</t>
  </si>
  <si>
    <t>จ้างก่อสร้าง อ.สตม.งวด29,45-46(อ1)งวด31,37-42(อ5)</t>
  </si>
  <si>
    <t>11.07.2018</t>
  </si>
  <si>
    <t>ก่อสร้างสตม.ง30-32,47-48(อ.1)ง43-45(อ.4)ง43-45(อ.5</t>
  </si>
  <si>
    <t>ก่อสร้างสตม.ง49(อ.1)ง16-21(อ.3)ง46(อ.4)ง32,46(อ.5)</t>
  </si>
  <si>
    <t>24.09.2018</t>
  </si>
  <si>
    <t>อาคาร สตม.ง.33-34,50อ.1,ง.5อ.2,ง.22-25อ.3ส.14/2557</t>
  </si>
  <si>
    <t>13.12.2018</t>
  </si>
  <si>
    <t>ก่อสร้างอาคารสตม.ง.26-28อ.3ง.47อ.4 ง.47อ.5</t>
  </si>
  <si>
    <t>ก่อสร้างอาคารสตม.ง.35อ.1งวด29-30อ.3</t>
  </si>
  <si>
    <t>ก่อสร้างอ.สตม.14/57ง.36,37พท.1ง.6พท.2ง31,33พท.3</t>
  </si>
  <si>
    <t>20.03.2019</t>
  </si>
  <si>
    <t>ก่อสร้างอาคารสตม.ง.38-39พท.1ง.8พท.2 ง.32,34-36พท.3</t>
  </si>
  <si>
    <t>อาคารที่ทำการ สตม. ง.51 พท.1 ง.7 พท.2 ง.37-41 พท.3</t>
  </si>
  <si>
    <t>06.06.2019</t>
  </si>
  <si>
    <t>อาคาร สตม.ง.42-44(พท.3)ง.53(พท.5)ง.53(พท.4)</t>
  </si>
  <si>
    <t>อาคาร สตม.ง.40(พท.1)ง.9(พท.2)ง.54-55(พท.5)</t>
  </si>
  <si>
    <t>อาคาร สตม.ง.52-53(พท.1)ง.45(พท.3)ง.54,56(พท.4)</t>
  </si>
  <si>
    <t>23.08.2019</t>
  </si>
  <si>
    <t>อาคาร สตม. ง.11(พท.2) ง.48-49(พท.3) ง.59-60(พท.4)</t>
  </si>
  <si>
    <t>28.10.2019</t>
  </si>
  <si>
    <t>อาคาร สตม.ง.12(พท.2)ง.61(พท.4)ง.60,61,64(พท.5)</t>
  </si>
  <si>
    <t>06.12.2019</t>
  </si>
  <si>
    <t>ที่ทำการสตม.ง.13(พท2)ง.50-53(พท3)ง.62-64(พท4)</t>
  </si>
  <si>
    <t>อาคาร สตม.ง.54-62(พท.1) และง.14(พท.2)</t>
  </si>
  <si>
    <t>28.01.2020</t>
  </si>
  <si>
    <t>อาคารสตม.ง.63-68(พท.1)ง.15-16,19-22(พท.2)ง.54-55</t>
  </si>
  <si>
    <t>19.02.2020</t>
  </si>
  <si>
    <t>ที่ทำการสตม.ง.69-70(พท.1)และง.23(พท.2)</t>
  </si>
  <si>
    <t>30.11.2015</t>
  </si>
  <si>
    <t>อาคาร บก.อก.สตม. งวด 1(1) งวด 5-6(4) และงวด 5(5)</t>
  </si>
  <si>
    <t>03.08.2016</t>
  </si>
  <si>
    <t>ค่าก่อสร้างอาคารที่ทำการ สตม.งวดที่ 6 อาคารที่ทำกา</t>
  </si>
  <si>
    <t>08.09.2016</t>
  </si>
  <si>
    <t>บก.อก.สตม.จ้างก่อสร้างที่ทำการสตม ใบแจ้งหนี้ลง15สค</t>
  </si>
  <si>
    <t>30.09.2016</t>
  </si>
  <si>
    <t>บก.อก.สตม.จ้างก่อสร้างที่ทำการสตม</t>
  </si>
  <si>
    <t>04.11.2016</t>
  </si>
  <si>
    <t>บก.อก.สตม.จ้างก่อสร้างอาคารที่ทำการ สตม.งวดที่ 19</t>
  </si>
  <si>
    <t>30.11.2016</t>
  </si>
  <si>
    <t>จ้างก่อสร้างอาคารสตม.งวดที่10</t>
  </si>
  <si>
    <t>10.01.2017</t>
  </si>
  <si>
    <t>จ้างก่อสร้างอาคารสตม.งวดที่11</t>
  </si>
  <si>
    <t>06.02.2017</t>
  </si>
  <si>
    <t>จ้างก่อสร้างอาคารสตม.งวดที่12-13</t>
  </si>
  <si>
    <t>09.05.2017</t>
  </si>
  <si>
    <t>จ้างก่อสร้างอาคารสตม.งวดที่14</t>
  </si>
  <si>
    <t>09.06.2017</t>
  </si>
  <si>
    <t>จ้างก่อสร้างอาคารสตม.งวดที่15</t>
  </si>
  <si>
    <t>11.07.2017</t>
  </si>
  <si>
    <t>จ้างสร้างที่ทำการ สตม.งวด16-17อ.1งวด10อ.3 ส.14/57</t>
  </si>
  <si>
    <t>24.11.2017</t>
  </si>
  <si>
    <t>งานระหว่างทำ</t>
  </si>
  <si>
    <t>25.07.2019</t>
  </si>
  <si>
    <t>อาคาร สตม.ง.10(พท.2)ง.46-47(พท.3)ง.55,57-58(พท.4)</t>
  </si>
  <si>
    <t>18.06.2019</t>
  </si>
  <si>
    <t>ก่อสร้างอาคารพักอาศัยแฟลต ด่าน ตม.ชส. งวด 1</t>
  </si>
  <si>
    <t>18.07.2019</t>
  </si>
  <si>
    <t>อาคารที่พักอาศัย (แฟลต) ตม.เชียงแสน งวด2</t>
  </si>
  <si>
    <t>อาคารที่พักอาศัย(แฟลต) ตม.ชส. งวด 3</t>
  </si>
  <si>
    <t>ก่อสร้างอาคารพร้อมครุภัณฑ์ท่าเรือบั๊ค งวด 1</t>
  </si>
  <si>
    <t>ก่อสร้างอาคารท่าเรือบั๊ค ตม.ชส. งวด 2</t>
  </si>
  <si>
    <t>ก่อสร้างอาคารที่พักแฟลต ตม.ชส. งวด 4</t>
  </si>
  <si>
    <t>ก่อสร้างอาคารที่พักอาศัยแฟลต ตม.ชส. งวด 5</t>
  </si>
  <si>
    <t>09.09.2019</t>
  </si>
  <si>
    <t>ก่อสร้างแฟลต ด่าน ตม.เชียงแสน งวด 6</t>
  </si>
  <si>
    <t>ก่อสร้างแฟลตด่าน ตม.เชียงแสน งวด 7</t>
  </si>
  <si>
    <t>13.12.2019</t>
  </si>
  <si>
    <t>ก่อสร้างที่พักอาศัย (แฟลต) ด่าน ตม.ชส. งวด 8</t>
  </si>
  <si>
    <t>ก่อสร้างที่พักอาศัยแฟลต ด่าน ตม.ชส. งวด 9</t>
  </si>
  <si>
    <t>ก่อสร้างที่พักอาศัยแฟลต ด่าน ตม.ชส. งวด 10</t>
  </si>
  <si>
    <t>15.01.2020</t>
  </si>
  <si>
    <t>ก่อสร้างเพิ่มประสิทธิภาพห้องกักฯ แม่และเด็ก งวด 1</t>
  </si>
  <si>
    <t>โอนล้างป/ปอาคารที่พักอาศัย ด่าน ตม.ทอ.ภูเก็ต งวด 1</t>
  </si>
  <si>
    <t>โอนล้างป/ปอาคารที่พักอาศัย ด่าน ตม.ทอ.ภูเก็ต งวด 2</t>
  </si>
  <si>
    <t>20.12.2018</t>
  </si>
  <si>
    <t>โอนล้างป/ปอาคารที่พักอาศัย ด่าน ตม.ทอ.ภูเก็ต งวด 3</t>
  </si>
  <si>
    <t>โอนล้างป/ปอาคารที่ทำการฯ ด่าน ตม.ทอ.ภูเก็ต งวด 1</t>
  </si>
  <si>
    <t>25.06.2019</t>
  </si>
  <si>
    <t>โอนล้างป/ปอาคารที่ทำการฯ ด่าน ตม.ทอ.ภูเก็ต งวด 2</t>
  </si>
  <si>
    <t>15.08.2019</t>
  </si>
  <si>
    <t>โอนล้างป/ปอาคารที่ทำการฯ ด่าน ตม.ทอ.ภูเก็ต งวด 3</t>
  </si>
  <si>
    <t>โอนล้างป/ปอาคารที่ทำการฯ ด่าน ตม.ทอ.ภก. งวด 4</t>
  </si>
  <si>
    <t>16.10.2019</t>
  </si>
  <si>
    <t>โอนล้างปร/ปที่ทำการฯ ด่าน ตม.ทอ.ภูเก็ต งวด 5</t>
  </si>
  <si>
    <t>01.01.2020</t>
  </si>
  <si>
    <t>โอนล้างป/ปอาคารที่ทำการฯ ด่าน ตม.ทอ.ภูเก็ต งวด 7</t>
  </si>
  <si>
    <t>05.02.2020</t>
  </si>
  <si>
    <t>โอนล้างป/ปอาคารที่ทำการฯ ด่าน ตม.ทอ.ภูเก็ต งวด 6</t>
  </si>
  <si>
    <t>ระบบเทคโนโลยีการบริหารจัดการเรียนรู้ของ บช.ศ.งวด1</t>
  </si>
  <si>
    <t>โครงการจัดหาระบบเทคโนโลยีการบริหารจัดการงวดที่ 2</t>
  </si>
  <si>
    <t>10.09.2019</t>
  </si>
  <si>
    <t>ก่อสร้างแฟลตที่พัก 5 ชั้น งวดที่ 6 บช.ศ.</t>
  </si>
  <si>
    <t>ก่อสร้างแฟลตที่พัก 5 ชั้น งวดที่ 7 บช.ศ.</t>
  </si>
  <si>
    <t>ก่อสร้างแฟลตที่พัก 5 ชั้น งวดที่ 7-9 บช.ศ.</t>
  </si>
  <si>
    <t>23.04.2019</t>
  </si>
  <si>
    <t>แฟลต 5 ชั้น 50 ครอบครัว งวด 1-5 บช.ศ.</t>
  </si>
  <si>
    <t>30.09.2019</t>
  </si>
  <si>
    <t>ก่อสร้างแฟลตที่พัก 5 ชั้น งวดที่ 10-12 บช.ศ.</t>
  </si>
  <si>
    <t>31.10.2019</t>
  </si>
  <si>
    <t>สร้างอาคารที่พักอบรม งวดที่ 4</t>
  </si>
  <si>
    <t>18.01.2020</t>
  </si>
  <si>
    <t>สร้างห้องเรียนฝึกขับรถยนต์ 40 ที่นั่ง งวดที่ 1</t>
  </si>
  <si>
    <t>24.01.2020</t>
  </si>
  <si>
    <t>สร้างอาคารที่พักอบรม งวดที่ 5</t>
  </si>
  <si>
    <t>20.06.2019</t>
  </si>
  <si>
    <t>ก่อสร้างอาคารที่พักอบรมพร้อมถมดิน 1 หลัง</t>
  </si>
  <si>
    <t>02.09.2019</t>
  </si>
  <si>
    <t>ก่อสร้างอาคารที่พักอบรม บก.ฝรก.  งวดที่ 2</t>
  </si>
  <si>
    <t>สร้างถนนลาดยางภายใน งวดที่ หนองสาหร่าย</t>
  </si>
  <si>
    <t>26.09.2019</t>
  </si>
  <si>
    <t>สร้างอาคารที่พักอบรม บก.ฝรก.งวดที่ 3</t>
  </si>
  <si>
    <t>สร้างหอโดด งวดที่ 1</t>
  </si>
  <si>
    <t>สร้างหอโดด งวดที่ 2</t>
  </si>
  <si>
    <t>17.01.2020</t>
  </si>
  <si>
    <t>สร้างหอโดดงวด3</t>
  </si>
  <si>
    <t>01.07.2019</t>
  </si>
  <si>
    <t>อาคารยุทธวิธี</t>
  </si>
  <si>
    <t>25.12.2017</t>
  </si>
  <si>
    <t>ก่อสร้างคลังพลาธิการ งวดงานที่ 1</t>
  </si>
  <si>
    <t>ก่อสร้างคลังพลา งวดที่ 2</t>
  </si>
  <si>
    <t>ก่อสร้างคลังพลาธิการ งวดที่ 3</t>
  </si>
  <si>
    <t>30.09.2018</t>
  </si>
  <si>
    <t>ก่อสร้างอาคาร CQB งวดงานที่ 1 -2</t>
  </si>
  <si>
    <t>ก่อสร้างสนามยิงปืน พร้อมอาคาฝึก ฯ งวดที่ 1-4</t>
  </si>
  <si>
    <t>ก่อสร้างสนามยิงปีืน พร้อมอาคารฝึกฯ งวดที่ 5</t>
  </si>
  <si>
    <t>ก่อสร้างอาคารกองร้อย 1 หลัง งวดที่ 1</t>
  </si>
  <si>
    <t>ก่อสร้างอาคารกองร้อย 1 หลัง งวดที่ 2</t>
  </si>
  <si>
    <t>ก่อสร้างสนามยิงปืน พร้อมอาคารฝึก ฯ งวด 6</t>
  </si>
  <si>
    <t>04.07.2019</t>
  </si>
  <si>
    <t>ก่อสร้างสนามยิงปืน พร้อมอาคารฝึก ฯ งวด 7 - 9</t>
  </si>
  <si>
    <t>13.11.2018</t>
  </si>
  <si>
    <t>ปรับปรุงระบบสาธารณูปโภค7/2561</t>
  </si>
  <si>
    <t>23.11.2018</t>
  </si>
  <si>
    <t>ก่อสร้างคลังพลาธิการ งวด 4-6</t>
  </si>
  <si>
    <t>20.02.2019</t>
  </si>
  <si>
    <t>สร้างอาคารฝึกยุทธวิธี ( C.Q.B) งวด 4-6</t>
  </si>
  <si>
    <t>สร้างสนามยิงปืน ฯ งวด10-11</t>
  </si>
  <si>
    <t>ก่อสร้างอาคารขนาดเล็ก งวด 3-5</t>
  </si>
  <si>
    <t>30.01.2019</t>
  </si>
  <si>
    <t>11.04.2019</t>
  </si>
  <si>
    <t>ก่อสร้างกองร้อย(ขนาดเล็ก) ศฝร.ภ.๙</t>
  </si>
  <si>
    <t>ก่อสร้างสนามยิงปืน ศฝร.ภ.๙</t>
  </si>
  <si>
    <t>23.02.2015</t>
  </si>
  <si>
    <t>งานระหว่างก่อสร้างอาคารที่ทำการ น.4 งวด1-4</t>
  </si>
  <si>
    <t>17.06.2015</t>
  </si>
  <si>
    <t>25.09.2015</t>
  </si>
  <si>
    <t>26.12.2017</t>
  </si>
  <si>
    <t>โครงการติดตั้งคอมพิวเตอร์ศูนย์รับแจ้งเหตุฉุกเฉิน</t>
  </si>
  <si>
    <t>28.11.2017</t>
  </si>
  <si>
    <t>28.12.2017</t>
  </si>
  <si>
    <t>26.01.2018</t>
  </si>
  <si>
    <t>26.02.2018</t>
  </si>
  <si>
    <t>06.03.2018</t>
  </si>
  <si>
    <t>ปรับปรุงระบบคอมพิวเตอร์ศูนย์ 191</t>
  </si>
  <si>
    <t>16.03.2018</t>
  </si>
  <si>
    <t>22.03.2018</t>
  </si>
  <si>
    <t>23.05.2018</t>
  </si>
  <si>
    <t>กำแพงป้องกันน้ำท่วม สปพ.</t>
  </si>
  <si>
    <t>09.02.2018</t>
  </si>
  <si>
    <t>งานระหว่างทำกอ่สร้างโครงการม้าหลวง</t>
  </si>
  <si>
    <t>09.04.2018</t>
  </si>
  <si>
    <t>09.07.2018</t>
  </si>
  <si>
    <t>27.01.2018</t>
  </si>
  <si>
    <t>09.01.2018</t>
  </si>
  <si>
    <t>ก่อสร้างส่วนที่เหลือแฟลต 5 ชั้น 3 หลัง สปพ.</t>
  </si>
  <si>
    <t>06.02.2018</t>
  </si>
  <si>
    <t>11.01.2018</t>
  </si>
  <si>
    <t>20.03.2018</t>
  </si>
  <si>
    <t>18.12.2017</t>
  </si>
  <si>
    <t>19.06.2018</t>
  </si>
  <si>
    <t>07.06.2018</t>
  </si>
  <si>
    <t>30.10.2019</t>
  </si>
  <si>
    <t>15.01.2016</t>
  </si>
  <si>
    <t>ก่อสร้างอาคารที่ทำการ บก.น.4 งวด 5</t>
  </si>
  <si>
    <t>13.01.2016</t>
  </si>
  <si>
    <t>ก่อสร้างอาคารที่ทำการ บก.น.4 งวด 4</t>
  </si>
  <si>
    <t>27.06.2016</t>
  </si>
  <si>
    <t>26.09.2016</t>
  </si>
  <si>
    <t>อาคารที่ทำการ น.4 งวด8/12</t>
  </si>
  <si>
    <t>25.12.2018</t>
  </si>
  <si>
    <t>ก่อสร้างแฟลต บก.น.7  งวด 2</t>
  </si>
  <si>
    <t>ก่อสร้างแฟลต บก.น.7  งวด 3</t>
  </si>
  <si>
    <t>ก่อสร้างแฟลต บก.น.7  งวด 4</t>
  </si>
  <si>
    <t>ก่อสร้างแฟลต บก.น.7  งวด 12</t>
  </si>
  <si>
    <t>ก่อสร้างแฟลต บก.น.7  งวด 13</t>
  </si>
  <si>
    <t>ก่อสร้างแฟลต บก.น.7  งวด 14</t>
  </si>
  <si>
    <t>ก่อสร้างแฟลต บก.น.7  งวด 28</t>
  </si>
  <si>
    <t>แฟลต 5 ชั้น กก.สุนัขตำรวจ K9 งวด 1</t>
  </si>
  <si>
    <t>แฟลต 5 ชั้น กก.สุนัขตำรวจ K9 งวด 7</t>
  </si>
  <si>
    <t>แฟลต 5 ชั้น กก.สุนัขตำรวจ K9 งวด 13</t>
  </si>
  <si>
    <t>แฟลต 5 ชั้น กก.สุนัขตำรวจ K9 งวด 19</t>
  </si>
  <si>
    <t>แฟลต 5 ชั้น กก.สุนัขตำรวจ K9 งวด 25</t>
  </si>
  <si>
    <t>แฟลต 5 ชั้น กก.สุนัขตำรวจ K9 งวด 31</t>
  </si>
  <si>
    <t>แฟลต 5 ชั้น กก.สุนัขตำรวจ K9 งวด 2</t>
  </si>
  <si>
    <t>แฟลต 5 ชั้น กก.สุนัขตำรวจ K9 งวด 8</t>
  </si>
  <si>
    <t>แฟลต 5 ชั้น กก.สุนัขตำรวจ K9 งวด 14</t>
  </si>
  <si>
    <t>แฟลต 5 ชั้น กก.สุนัขตำรวจ K9 งวด 20</t>
  </si>
  <si>
    <t>แฟลต 5 ชั้น กก.สุนัขตำรวจ K9 งวด 26</t>
  </si>
  <si>
    <t>แฟลต 5 ชั้น กก.สุนัขตำรวจ K9 งวด 4</t>
  </si>
  <si>
    <t>แฟลต 5 ชั้น กก.สุนัขตำรวจ K9 งวด 10</t>
  </si>
  <si>
    <t>แฟลต 5 ชั้น กก.สุนัขตำรวจ K9 งวด 16</t>
  </si>
  <si>
    <t>แฟลต 5 ชั้น กก.สุนัขตำรวจ K9 งวด 22</t>
  </si>
  <si>
    <t>แฟลต 5 ชั้น กก.สุนัขตำรวจ K9 งวด 28</t>
  </si>
  <si>
    <t>แฟลต 5 ชั้น กก.สุนัขตำรวจ K9 งวด 34</t>
  </si>
  <si>
    <t>แฟลต 5 ชั้น กก.สุนัขตำรวจ K9 งวด 5</t>
  </si>
  <si>
    <t>แฟลต 5 ชั้น กก.สุนัขตำรวจ K9 งวด 11</t>
  </si>
  <si>
    <t>แฟลต 5 ชั้น กก.สุนัขตำรวจ K9 งวด 17</t>
  </si>
  <si>
    <t>แฟลต 5 ชั้น กก.สุนัขตำรวจ K9 งวด 23</t>
  </si>
  <si>
    <t>แฟลต 5 ชั้น กก.สุนัขตำรวจ K9 งวด 29</t>
  </si>
  <si>
    <t>แฟลต 5 ชั้น กก.สุนัขตำรวจ K9 งวด 35</t>
  </si>
  <si>
    <t>13.02.2019</t>
  </si>
  <si>
    <t>แฟลต  5 ชั้น บก.น.3  งวด 1</t>
  </si>
  <si>
    <t>แฟลต  5 ชั้น บก.น.3  งวด 2</t>
  </si>
  <si>
    <t>แฟลต  5 ชั้น บก.น.3  งวด 3</t>
  </si>
  <si>
    <t>แฟลต  5 ชั้น บก.น.3  งวด 9</t>
  </si>
  <si>
    <t>แฟลต  5 ชั้น บก.น.3  งวด 11</t>
  </si>
  <si>
    <t>แฟลต  5 ชั้น บก.น.3  งวด 16</t>
  </si>
  <si>
    <t>แฟลต  5 ชั้น บก.น.3  งวด 17</t>
  </si>
  <si>
    <t>21.01.2019</t>
  </si>
  <si>
    <t>ปรับปรุงภูมิทัศน์ กก.สายตรวจ บก.สปพ. งวด 4</t>
  </si>
  <si>
    <t>ปรับปรุงภูมิทัศน์ กก.สายตรวจ บก.สปพ. งวด 5</t>
  </si>
  <si>
    <t>ปรับปรุงภูมิทัศน์ กก.สายตรวจ บก.สปพ. งวด 6</t>
  </si>
  <si>
    <t>09.04.2019</t>
  </si>
  <si>
    <t>ปรับปรุง กก.สุนัขตำรวจ บก.สปพ. งวด 3</t>
  </si>
  <si>
    <t>ปรับปรุง กก.สุนัขตำรวจ บก.สปพ. งวด 4</t>
  </si>
  <si>
    <t>ปรับปรุง กก.สุนัขตำรวจ บก.สปพ. งวด 6</t>
  </si>
  <si>
    <t>ปรับปรุง กก.สุนัขตำรวจ บก.สปพ. งวด 7</t>
  </si>
  <si>
    <t>ปรับปรุง กก.สุนัขตำรวจ บก.สปพ. งวด 8</t>
  </si>
  <si>
    <t>ปรับปรุง กก.สุนัขตำรวจ บก.สปพ. งวด 10</t>
  </si>
  <si>
    <t>ปรับปรุง กก.สุนัขตำรวจ บก.สปพ. งวด 11</t>
  </si>
  <si>
    <t>แฟลต  5 ชั้น บก.น.3  งวด 13</t>
  </si>
  <si>
    <t>ปรับปรุง กก.สุนัขตำรวจ บก.สปพ. งวด 14</t>
  </si>
  <si>
    <t>ก่อสร้างแฟลต สน.บางเขน งวด 5</t>
  </si>
  <si>
    <t>แฟลต 5 ชั้น สน.ลาดพร้าว งวด 2</t>
  </si>
  <si>
    <t>แฟลต 5 ชั้น สน.ลาดพร้าว งวด 3</t>
  </si>
  <si>
    <t>แฟลต 5 ชั้น สน.ลาดพร้าว งวด 4</t>
  </si>
  <si>
    <t>แฟลต 5 ชั้น สน.ลาดพร้าว งวด 5</t>
  </si>
  <si>
    <t>01.05.2019</t>
  </si>
  <si>
    <t>แฟลต บก.น.8  งวด 4</t>
  </si>
  <si>
    <t>แฟลต บก.น.8  งวด 5</t>
  </si>
  <si>
    <t>แฟลต บก.น.8  งวด 11</t>
  </si>
  <si>
    <t>แฟลต บก.น.8  งวด 13</t>
  </si>
  <si>
    <t>แฟลต บก.น.8  งวด 7</t>
  </si>
  <si>
    <t>แฟลต บก.น.8  งวด 8</t>
  </si>
  <si>
    <t>แฟลต บก.น.8  งวด 14</t>
  </si>
  <si>
    <t>แฟลต บก.น.8  งวด 15</t>
  </si>
  <si>
    <t>แฟลต บก.น.8  งวด 6</t>
  </si>
  <si>
    <t>แฟลต 5 ชั้น สน.บางเขน งวด 1</t>
  </si>
  <si>
    <t>แฟลต 5 ชั้น สน.บางเขน งวด 2</t>
  </si>
  <si>
    <t>แฟลต 5 ชั้น สน.บางเขน งวด 3</t>
  </si>
  <si>
    <t>แฟลต 5 ชั้น สน.บางเขน งวด 4</t>
  </si>
  <si>
    <t>ปรับปรุงแฟลต 5 ชั้น กก.สุนัขตำรวจ K9 งวด 3</t>
  </si>
  <si>
    <t>ปรับปรุงแฟลต 5 ชั้น กก.สุนัขตำรวจ K9 งวด 9</t>
  </si>
  <si>
    <t>ปรับปรุงแฟลต 5 ชั้น กก.สุนัขตำรวจ K9 งวด 15</t>
  </si>
  <si>
    <t>ปรับปรุงแฟลต 5 ชั้น กก.สุนัขตำรวจ K9 งวด 21</t>
  </si>
  <si>
    <t>ปรับปรุงแฟลต 5 ชั้น กก.สุนัขตำรวจ K9 งวด 27</t>
  </si>
  <si>
    <t>ปรับปรุงแฟลต 5 ชั้น กก.สุนัขตำรวจ K9 งวด 33</t>
  </si>
  <si>
    <t>แฟลต 5 ชั้น บก.น.3  งวด 5</t>
  </si>
  <si>
    <t>แฟลต 5 ชั้น บก.น.3  งวด 6</t>
  </si>
  <si>
    <t>แฟลต 5 ชั้น บก.น.3  งวด 20</t>
  </si>
  <si>
    <t>แฟลต 5 ชั้น บก.น.3  งวด 19</t>
  </si>
  <si>
    <t>แฟลต 5 ชั้น บก.น.3  งวด 15</t>
  </si>
  <si>
    <t>แฟลต 5 ชั้น บก.น.3  งวด 8</t>
  </si>
  <si>
    <t>แฟลต 5 ชั้น บก.น.3  งวด 7</t>
  </si>
  <si>
    <t>แฟลต 5 ชั้น บก.น.3  งวด 21</t>
  </si>
  <si>
    <t>แฟลต 5 ชั้น บก.น.3  งวด 22</t>
  </si>
  <si>
    <t>แฟลต 5 ชั้น บก.น.3  งวด 23</t>
  </si>
  <si>
    <t>25.03.2019</t>
  </si>
  <si>
    <t>แฟลต 5 ชั้น บก.น.8 งวด 1</t>
  </si>
  <si>
    <t>แฟลต 5 ชั้น บก.น.8 งวด 2</t>
  </si>
  <si>
    <t>แฟลต 5 ชั้น บก.น.8 งวด 3</t>
  </si>
  <si>
    <t>แฟลต 5 ชั้น บก.น.8 งวด 10</t>
  </si>
  <si>
    <t>แฟลต 5 ชั้น บก.น.8 งวด 9</t>
  </si>
  <si>
    <t>29.05.2019</t>
  </si>
  <si>
    <t>ปรับปรุง กก.สุนัขตำรวจ งวด 7</t>
  </si>
  <si>
    <t>ปรับปรุง กก.สุนัขตำรวจ งวด 8</t>
  </si>
  <si>
    <t>ปรับปรุง กก.สุนัขตำรวจ งวด 9</t>
  </si>
  <si>
    <t>ปรับปรุง กก.สุนัขตำรวจ งวด 10</t>
  </si>
  <si>
    <t>31.10.2018</t>
  </si>
  <si>
    <t>ปรับปรุงห้องปฏิบัติการ บก.สปพ. งวด 1</t>
  </si>
  <si>
    <t>ปรับปรุงห้องปฏิบัติการ บก.สปพ. งวด 2</t>
  </si>
  <si>
    <t>ปรับปรุงห้องปฏิบัติการ บก.สปพ. งวด 3</t>
  </si>
  <si>
    <t>ปรับปรุงห้องปฏิบัติการ บก.สปพ. งวด 4</t>
  </si>
  <si>
    <t>ปรับปรุงห้องปฏิบัติการ บก.สปพ. งวด 5</t>
  </si>
  <si>
    <t>ปรับปรุงห้องปฏิบัติการ บก.สปพ. งวด 6</t>
  </si>
  <si>
    <t>แฟลต สน.บางเขน งวด 6</t>
  </si>
  <si>
    <t>แฟลต สน.บางเขน งวด 7</t>
  </si>
  <si>
    <t>ปรับปรุง กก.สุนัขตำรวจ งวด 1</t>
  </si>
  <si>
    <t>ปรับปรุง กก.สุนัขตำรวจ งวด 2</t>
  </si>
  <si>
    <t>ปรับปรุง กก.สุนัขตำรวจ งวด 5</t>
  </si>
  <si>
    <t>ปรับปรุง กก.สุนัขตำรวจ งวด 12</t>
  </si>
  <si>
    <t>11.12.2018</t>
  </si>
  <si>
    <t>แฟลต สน.ลำหิน งวด 2</t>
  </si>
  <si>
    <t>แฟลต สน.ลำหิน งวด 3</t>
  </si>
  <si>
    <t>แฟลต สน.ลำหิน งวด 4</t>
  </si>
  <si>
    <t>23.12.2018</t>
  </si>
  <si>
    <t>แฟลต สน.ลำหิน งวด 5</t>
  </si>
  <si>
    <t>แฟลต สน.ลำหิน งวด 6</t>
  </si>
  <si>
    <t>แฟลต สน.ลำหิน งวด 7</t>
  </si>
  <si>
    <t>แฟลต สน.ลำหิน งวด 8</t>
  </si>
  <si>
    <t>แฟลต สน.ลำหิน งวด 1</t>
  </si>
  <si>
    <t>แฟลต สน.ท่าพระ  งวด 2</t>
  </si>
  <si>
    <t>19.05.2019</t>
  </si>
  <si>
    <t>แฟลต สน.ท่าพระ  งวด 3</t>
  </si>
  <si>
    <t>25.10.2018</t>
  </si>
  <si>
    <t>แฟลต สน.ท่าพระ  งวด 1</t>
  </si>
  <si>
    <t>04.12.2018</t>
  </si>
  <si>
    <t>แฟลต สน.วังทองหลาง งวด 1</t>
  </si>
  <si>
    <t>แฟลต สน.วังทองหลาง งวด 2</t>
  </si>
  <si>
    <t>แฟลต สน.วังทองหลาง งวด 9</t>
  </si>
  <si>
    <t>แฟลต สน.วังทองหลาง งวด 10</t>
  </si>
  <si>
    <t>22.12.2018</t>
  </si>
  <si>
    <t>แฟลต 5 ชั้น บก.น.3 งวด 4</t>
  </si>
  <si>
    <t>แฟลต 5 ชั้น บก.น.3 งวด 10</t>
  </si>
  <si>
    <t>แฟลต 5 ชั้น บก.น.3 งวด 12</t>
  </si>
  <si>
    <t>แฟลต 5 ชั้น บก.น.3 งวด 13</t>
  </si>
  <si>
    <t>แฟลต 5 ชั้น บก.น.3 งวด 14</t>
  </si>
  <si>
    <t>แฟลต 5 ชั้น บก.น.3 งวด 18</t>
  </si>
  <si>
    <t>แฟลต 5 ชั้น สน.แสมดำ  งวด 1</t>
  </si>
  <si>
    <t>แฟลต 5 ชั้น สน.แสมดำ  งวด 2</t>
  </si>
  <si>
    <t>แฟลต 5 ชั้น สน.แสมดำ  งวด 3</t>
  </si>
  <si>
    <t>แฟลต สน.ลาดพร้าว งวด 1</t>
  </si>
  <si>
    <t>แฟลต สน.แสมดำ งวด 5</t>
  </si>
  <si>
    <t>แฟลต สน.แสมดำ งวด 4</t>
  </si>
  <si>
    <t>01.10.2018</t>
  </si>
  <si>
    <t>แฟลต 5 ชั้น บก.น.7  งวด 1</t>
  </si>
  <si>
    <t>สร้างผังบริเวณ กก.ต่อต้านการก่อการร้าย บก.สปพ.</t>
  </si>
  <si>
    <t>ปรับปรุงศูนย์รับแจ้งเหตุ 191 บก.สปพ.งวด 5</t>
  </si>
  <si>
    <t>ปรับปรุงศูนย์รับแจ้งเหตุ 191 บก.สปพ.งวด 6</t>
  </si>
  <si>
    <t>14.12.2018</t>
  </si>
  <si>
    <t>ปรับปรุงศูนย์รับแจ้งเหตุ 191 บก.สปพ.งวด 7</t>
  </si>
  <si>
    <t>ปรับปรุงติดตั้งระบบคอมพิวเตอร์ ศูนย์ 191 บก.สปพ.</t>
  </si>
  <si>
    <t>ปรับปรุงแฟลต 5 ชั้น บก.สปพ. 3 หลัง</t>
  </si>
  <si>
    <t>แฟลต บก.น.8 งวด 16</t>
  </si>
  <si>
    <t>แฟลต 5 ชั้น บก.น.7 งวด 10</t>
  </si>
  <si>
    <t>ปรับปรุง กก.สุนัขตำรวจ K9 งวด 6</t>
  </si>
  <si>
    <t>แฟลต 5 ชั้น บก.น.8 งวด 12</t>
  </si>
  <si>
    <t>แฟลต 5 ชั้น บก.น.7 งวด 34</t>
  </si>
  <si>
    <t>แฟลต 5 ชั้น บก.น. งวด 11</t>
  </si>
  <si>
    <t>แฟลต กก.สุนัข K9 งวด 32</t>
  </si>
  <si>
    <t>31.03.2017</t>
  </si>
  <si>
    <t>การสร้างอาคารที่ทำการ บก.น.4 งวด 9/12</t>
  </si>
  <si>
    <t>01.02.2018</t>
  </si>
  <si>
    <t>ก่อสร้างอาคารพักอาศัย สน.ฉลองกรุง งานที่ 3 งวด 1/3</t>
  </si>
  <si>
    <t>ก่อสร้างอาคารพักอาศัย สน.ฉลองกรุง งานที่ 3 งวด 2/3</t>
  </si>
  <si>
    <t>ก่อสร้างอาคารพักอาศัย บก.น.7 งานที่ 5 งวด 1/5</t>
  </si>
  <si>
    <t>01.06.2018</t>
  </si>
  <si>
    <t>เงินจ่ายล่วงหน้าอาคารไทยเข้มแข็ง บก.น.3</t>
  </si>
  <si>
    <t>อาคารที่อยู่อาศัยไทยเข้มแข็ง บก.น.3 งวด1</t>
  </si>
  <si>
    <t>อาคารที่อยู่อาศัยไทยเข้มแข็ง บก.น.3 งวด2</t>
  </si>
  <si>
    <t>อาคารที่อยู่อาศัยไทยเข้มแข็ง บก.น.3 งวด3</t>
  </si>
  <si>
    <t>อาคารที่อยู่อาศัยไทยเข้มแข็ง บก.น.3 งวด4</t>
  </si>
  <si>
    <t>อาคารที่อยู่อาศัยไทยเข้มแข็ง บก.น.3 งวด5</t>
  </si>
  <si>
    <t>อาคารที่อยู่อาศัยไทยเข้มแข็ง บก.น.3 งวด6</t>
  </si>
  <si>
    <t>อาคารที่อยู่อาศัยไทยเข้มแข็ง บก.น.3 งวด7</t>
  </si>
  <si>
    <t>เงินจ่ายล่วงหน้าอาคารไทยเข้มแข็ง กก.สส.บก.น.3</t>
  </si>
  <si>
    <t>อาคารที่อยู่อาศัยไทยเข้มแข็ง กก.สส.บก.น.3 งวด1</t>
  </si>
  <si>
    <t>อาคารที่อยู่อาศัยไทยเข้มแข็ง กก.สส.บก.น.3 งวด2</t>
  </si>
  <si>
    <t>อาคารที่อยู่อาศัยไทยเข้มแข็ง กก.สส.บก.น.3 งวด3</t>
  </si>
  <si>
    <t>อาคารที่อยู่อาศัยไทยเข้มแข็ง กก.สส.บก.น.3 งวด4</t>
  </si>
  <si>
    <t>อาคารที่อยู่อาศัยไทยเข้มแข็ง กก.สส.บก.น.3 งวด5</t>
  </si>
  <si>
    <t>อาคารที่อยู่อาศัยไทยเข้มแข็ง กก.สส.บก.น.3 งวด6</t>
  </si>
  <si>
    <t>เงินจ่ายล่วงหน้าอาคารไทยเข้มแข็ง สน.มีนบุรี</t>
  </si>
  <si>
    <t>อาคารที่อยู่อาศัยไทยเข้มแข็ง สน.มีนบุรี งวด1</t>
  </si>
  <si>
    <t>อาคารที่อยู่อาศัยไทยเข้มแข็ง สน.มีนบุรี งวด2</t>
  </si>
  <si>
    <t>อาคารที่อยู่อาศัยไทยเข้มแข็ง สน.มีนบุรี งวด3</t>
  </si>
  <si>
    <t>อาคารที่อยู่อาศัยไทยเข้มแข็ง สน.มีนบุรี งวด4</t>
  </si>
  <si>
    <t>อาคารที่อยู่อาศัยไทยเข้มแข็ง สน.มีนบุรี งวด5</t>
  </si>
  <si>
    <t>อาคารที่อยู่อาศัยไทยเข้มแข็ง สน.มีนบุรี งวด6</t>
  </si>
  <si>
    <t>อาคารที่อยู่อาศัยไทยเข้มแข็ง สน.มีนบุรี งวด7</t>
  </si>
  <si>
    <t>เงินจ่ายล่วงหน้าอาคารไทยเข้มแข็ง สน.ลำหิน</t>
  </si>
  <si>
    <t>อาคารที่อยู่อาศัยไทยเข้มแข็ง สน.ลำหิน งวด1</t>
  </si>
  <si>
    <t>อาคารที่อยู่อาศัยไทยเข้มแข็ง สน.ลำหิน งวด2</t>
  </si>
  <si>
    <t>อาคารที่อยู่อาศัยไทยเข้มแข็ง สน.ลำหิน งวด3</t>
  </si>
  <si>
    <t>อาคารที่อยู่อาศัยไทยเข้มแข็ง สน.ลำหิน งวด4</t>
  </si>
  <si>
    <t>อาคารที่อยู่อาศัยไทยเข้มแข็ง สน.ลำหิน งวด5</t>
  </si>
  <si>
    <t>อาคารที่อยู่อาศัยไทยเข้มแข็ง สน.ลำหิน งวด6</t>
  </si>
  <si>
    <t>อาคารที่อยู่อาศัยไทยเข้มแข็ง สน.ลำหิน งวด7</t>
  </si>
  <si>
    <t>เงินจ่ายล่วงหน้าอาคารไทยเข้มแข็ง สน.ลาดพร้าว</t>
  </si>
  <si>
    <t>อาคารที่อยู่อาศัยไทยเข้มแข็ง สน.ลาดพร้าว งวด1</t>
  </si>
  <si>
    <t>อาคารที่อยู่อาศัยไทยเข้มแข็ง สน.ลาดพร้าว งวด2</t>
  </si>
  <si>
    <t>อาคารที่อยู่อาศัยไทยเข้มแข็ง สน.ลาดพร้าว งวด3</t>
  </si>
  <si>
    <t>อาคารที่อยู่อาศัยไทยเข้มแข็ง สน.ลาดพร้าว งวด4</t>
  </si>
  <si>
    <t>อาคารที่อยู่อาศัยไทยเข้มแข็ง สน.ลาดพร้าว งวด5</t>
  </si>
  <si>
    <t>อาคารที่อยู่อาศัยไทยเข้มแข็ง สน.ลาดพร้าว งวด6</t>
  </si>
  <si>
    <t>อาคารที่อยู่อาศัยไทยเข้มแข็ง สน.ลาดพร้าว งวด7</t>
  </si>
  <si>
    <t>อาคารที่อยู่อาศัยไทยเข้มแข็ง สน.ลาดพร้าว งวด8</t>
  </si>
  <si>
    <t>อาคารที่อยู่อาศัยไทยเข้มแข็ง สน.ลาดพร้าว งวด9</t>
  </si>
  <si>
    <t>อาคารที่อยู่อาศัยไทยเข้มแข็ง สน.ลาดพร้าว งวด10</t>
  </si>
  <si>
    <t>เงินจ่ายล่วงหน้าอาคารไทยเข้มแข็งสน.วังทองหลางหลัง1</t>
  </si>
  <si>
    <t>อาคารที่อยู่อาศัยไทยเข้มแข็งสน.วังทองหลางหลัง1งวด1</t>
  </si>
  <si>
    <t>อาคารที่อยู่อาศัยไทยเข้มแข็งสน.วังทองหลางหลัง1งวด2</t>
  </si>
  <si>
    <t>อาคารที่อยู่อาศัยไทยเข้มแข็งสน.วังทองหลางหลัง1งวด3</t>
  </si>
  <si>
    <t>อาคารที่อยู่อาศัยไทยเข้มแข็งสน.วังทองหลางหลัง1งวด4</t>
  </si>
  <si>
    <t>อาคารที่อยู่อาศัยไทยเข้มแข็งสน.วังทองหลางหลัง1งวด5</t>
  </si>
  <si>
    <t>อาคารที่อยู่อาศัยไทยเข้มแข็งสน.วังทองหลางหลัง1งวด6</t>
  </si>
  <si>
    <t>อาคารที่อยู่อาศัยไทยเข้มแข็งสน.วังทองหลางหลัง1งวด7</t>
  </si>
  <si>
    <t>เงินจ่ายล่วงหน้าอาคารไทยเข้มแข็งสน.วังทองหลางหลัง2</t>
  </si>
  <si>
    <t>อาคารที่อยู่อาศัยไทยเข้มแข็งสน.วังทองหลางหลัง2งวด1</t>
  </si>
  <si>
    <t>อาคารที่อยู่อาศัยไทยเข้มแข็งสน.วังทองหลางหลัง2งวด2</t>
  </si>
  <si>
    <t>อาคารที่อยู่อาศัยไทยเข้มแข็งสน.วังทองหลางหลัง2งวด3</t>
  </si>
  <si>
    <t>อาคารที่อยู่อาศัยไทยเข้มแข็งสน.วังทองหลางหลัง2งวด4</t>
  </si>
  <si>
    <t>อาคารที่อยู่อาศัยไทยเข้มแข็งสน.วังทองหลางหลัง2งวด5</t>
  </si>
  <si>
    <t>อาคารที่อยู่อาศัยไทยเข้มแข็งสน.วังทองหลางหลัง2งวด6</t>
  </si>
  <si>
    <t>อาคารที่อยู่อาศัยไทยเข้มแข็งสน.วังทองหลางหลัง2งวด7</t>
  </si>
  <si>
    <t>เงินจ่ายล่วงหน้าอาคารไทยเข้มแข็ง บก.น.8หลัง1</t>
  </si>
  <si>
    <t>อาคารที่อยู่อาศัยไทยเข้มแข็ง บก.น.8หลัง1 งวด1</t>
  </si>
  <si>
    <t>อาคารที่อยู่อาศัยไทยเข้มแข็ง บก.น.8หลัง1 งวด2</t>
  </si>
  <si>
    <t>อาคารที่อยู่อาศัยไทยเข้มแข็ง บก.น.8หลัง1 งวด3</t>
  </si>
  <si>
    <t>อาคารที่อยู่อาศัยไทยเข้มแข็ง บก.น.8หลัง1 งวด4</t>
  </si>
  <si>
    <t>อาคารที่อยู่อาศัยไทยเข้มแข็ง บก.น.8หลัง1 งวด5</t>
  </si>
  <si>
    <t>อาคารที่อยู่อาศัยไทยเข้มแข็ง บก.น.8หลัง1 งวด6</t>
  </si>
  <si>
    <t>อาคารที่อยู่อาศัยไทยเข้มแข็ง บก.น.8หลัง1 งวด7</t>
  </si>
  <si>
    <t>เงินจ่ายล่วงหน้าอาคารไทยเข้มแข็ง บก.น.8หลัง2</t>
  </si>
  <si>
    <t>อาคารที่อยู่อาศัยไทยเข้มแข็ง บก.น.8หลัง2 งวด1</t>
  </si>
  <si>
    <t>อาคารที่อยู่อาศัยไทยเข้มแข็ง บก.น.8หลัง2 งวด2</t>
  </si>
  <si>
    <t>อาคารที่อยู่อาศัยไทยเข้มแข็ง บก.น.8หลัง2 งวด3</t>
  </si>
  <si>
    <t>อาคารที่อยู่อาศัยไทยเข้มแข็ง บก.น.8หลัง2 งวด4</t>
  </si>
  <si>
    <t>อาคารที่อยู่อาศัยไทยเข้มแข็ง บก.น.8หลัง2 งวด5</t>
  </si>
  <si>
    <t>อาคารที่อยู่อาศัยไทยเข้มแข็ง บก.น.8หลัง2 งวด6</t>
  </si>
  <si>
    <t>เงินจ่ายล่วงหน้าอาคารไทยเข้มแข็ง สน.แสมดำ</t>
  </si>
  <si>
    <t>อาคารที่อยู่อาศัยไทยเข้มแข็ง สน.แสมดำ งวด1</t>
  </si>
  <si>
    <t>อาคารที่อยู่อาศัยไทยเข้มแข็ง สน.แสมดำ งวด2</t>
  </si>
  <si>
    <t>อาคารที่อยู่อาศัยไทยเข้มแข็ง สน.แสมดำ งวด3</t>
  </si>
  <si>
    <t>อาคารที่อยู่อาศัยไทยเข้มแข็ง สน.แสมดำ งวด4</t>
  </si>
  <si>
    <t>อาคารที่อยู่อาศัยไทยเข้มแข็ง สน.แสมดำ งวด5</t>
  </si>
  <si>
    <t>อาคารที่อยู่อาศัยไทยเข้มแข็ง สน.แสมดำ งวด6</t>
  </si>
  <si>
    <t>อาคารที่อยู่อาศัยไทยเข้มแข็ง สน.แสมดำ งวด7</t>
  </si>
  <si>
    <t>อาคารที่อยู่อาศัยไทยเข้มแข็ง สน.แสมดำ งวด8</t>
  </si>
  <si>
    <t>อาคารที่อยู่อาศัยไทยเข้มแข็ง สน.แสมดำ งวด9</t>
  </si>
  <si>
    <t>อาคารที่อยู่อาศัยไทยเข้มแข็ง สน.แสมดำ งวด10</t>
  </si>
  <si>
    <t>เงินจ่ายล่วงหน้าอาคารไทยเข้มแข็ง สน.บางบอนหลัง1</t>
  </si>
  <si>
    <t>อาคารที่อยู่อาศัยไทยเข้มแข็ง สน.บางบอนหลัง1 งวด1</t>
  </si>
  <si>
    <t>อาคารที่อยู่อาศัยไทยเข้มแข็ง สน.บางบอนหลัง1 งวด2</t>
  </si>
  <si>
    <t>อาคารที่อยู่อาศัยไทยเข้มแข็ง สน.บางบอนหลัง1 งวด3</t>
  </si>
  <si>
    <t>อาคารที่อยู่อาศัยไทยเข้มแข็ง สน.บางบอนหลัง1 งวด4</t>
  </si>
  <si>
    <t>อาคารที่อยู่อาศัยไทยเข้มแข็ง สน.บางบอนหลัง1 งวด5</t>
  </si>
  <si>
    <t>อาคารที่อยู่อาศัยไทยเข้มแข็ง สน.บางบอนหลัง1 งวด6</t>
  </si>
  <si>
    <t>อาคารที่อยู่อาศัยไทยเข้มแข็ง สน.บางบอนหลัง1 งวด7</t>
  </si>
  <si>
    <t>อาคารที่อยู่อาศัยไทยเข้มแข็ง สน.บางบอนหลัง1 งวด8</t>
  </si>
  <si>
    <t>อาคารที่อยู่อาศัยไทยเข้มแข็ง สน.บางบอนหลัง1 งวด9</t>
  </si>
  <si>
    <t>อาคารที่อยู่อาศัยไทยเข้มแข็ง สน.บางบอนหลัง1 งวด10</t>
  </si>
  <si>
    <t>เงินจ่ายล่วงหน้าอาคารไทยเข้มแข็ง สน.บางบอนหลัง2</t>
  </si>
  <si>
    <t>อาคารที่อยู่อาศัยไทยเข้มแข็ง สน.บางบอนหลัง2 งวด1</t>
  </si>
  <si>
    <t>อาคารที่อยู่อาศัยไทยเข้มแข็ง สน.บางบอนหลัง2 งวด2</t>
  </si>
  <si>
    <t>อาคารที่อยู่อาศัยไทยเข้มแข็ง สน.บางบอนหลัง2 งวด3</t>
  </si>
  <si>
    <t>อาคารที่อยู่อาศัยไทยเข้มแข็ง สน.บางบอนหลัง2 งวด4</t>
  </si>
  <si>
    <t>อาคารที่อยู่อาศัยไทยเข้มแข็ง สน.บางบอนหลัง2 งวด5</t>
  </si>
  <si>
    <t>อาคารที่อยู่อาศัยไทยเข้มแข็ง สน.บางบอนหลัง2 งวด6</t>
  </si>
  <si>
    <t>อาคารที่อยู่อาศัยไทยเข้มแข็ง สน.บางบอนหลัง2 งวด7</t>
  </si>
  <si>
    <t>อาคารที่อยู่อาศัยไทยเข้มแข็ง สน.บางบอนหลัง2 งวด8</t>
  </si>
  <si>
    <t>เงินจ่ายล่วงหน้าอาคารไทยเข้มแข็ง บก.สปพ.หลัง1</t>
  </si>
  <si>
    <t>อาคารที่อยู่อาศัยไทยเข้มแข็ง บก.สปพ.หลัง1 งวด1</t>
  </si>
  <si>
    <t>อาคารที่อยู่อาศัยไทยเข้มแข็ง บก.สปพ.หลัง1 งวด2</t>
  </si>
  <si>
    <t>อาคารที่อยู่อาศัยไทยเข้มแข็ง บก.สปพ.หลัง1 งวด3</t>
  </si>
  <si>
    <t>อาคารที่อยู่อาศัยไทยเข้มแข็ง บก.สปพ.หลัง1 งวด4</t>
  </si>
  <si>
    <t>อาคารที่อยู่อาศัยไทยเข้มแข็ง บก.สปพ.หลัง1 งวด5</t>
  </si>
  <si>
    <t>อาคารที่อยู่อาศัยไทยเข้มแข็ง บก.สปพ.หลัง1 งวด6</t>
  </si>
  <si>
    <t>อาคารที่อยู่อาศัยไทยเข้มแข็ง บก.สปพ.หลัง1 งวด7</t>
  </si>
  <si>
    <t>อาคารที่อยู่อาศัยไทยเข้มแข็ง บก.สปพ.หลัง1 งวด8</t>
  </si>
  <si>
    <t>เงินจ่ายล่วงหน้าอาคารไทยเข้มแข็ง บก.สปพ.หลัง2</t>
  </si>
  <si>
    <t>อาคารที่อยู่อาศัยไทยเข้มแข็ง บก.สปพ.หลัง2 งวด1</t>
  </si>
  <si>
    <t>อาคารที่อยู่อาศัยไทยเข้มแข็ง บก.สปพ.หลัง2 งวด2</t>
  </si>
  <si>
    <t>อาคารที่อยู่อาศัยไทยเข้มแข็ง บก.สปพ.หลัง2 งวด3</t>
  </si>
  <si>
    <t>อาคารที่อยู่อาศัยไทยเข้มแข็ง บก.สปพ.หลัง2 งวด4</t>
  </si>
  <si>
    <t>อาคารที่อยู่อาศัยไทยเข้มแข็ง บก.สปพ.หลัง2 งวด5</t>
  </si>
  <si>
    <t>อาคารที่อยู่อาศัยไทยเข้มแข็ง บก.สปพ.หลัง2 งวด6</t>
  </si>
  <si>
    <t>อาคารที่อยู่อาศัยไทยเข้มแข็ง บก.สปพ.หลัง2 งวด7</t>
  </si>
  <si>
    <t>เงินจ่ายล่วงหน้าอาคารไทยเข้มแข็ง บก.สปพ.หลัง3</t>
  </si>
  <si>
    <t>อาคารที่อยู่อาศัยไทยเข้มแข็ง บก.สปพ.หลัง3 งวด1</t>
  </si>
  <si>
    <t>อาคารที่อยู่อาศัยไทยเข้มแข็ง บก.สปพ.หลัง3 งวด2</t>
  </si>
  <si>
    <t>อาคารที่อยู่อาศัยไทยเข้มแข็ง บก.สปพ.หลัง3 งวด3</t>
  </si>
  <si>
    <t>อาคารที่อยู่อาศัยไทยเข้มแข็ง บก.สปพ.หลัง3 งวด4</t>
  </si>
  <si>
    <t>อาคารที่อยู่อาศัยไทยเข้มแข็ง บก.สปพ.หลัง3 งวด5</t>
  </si>
  <si>
    <t>อาคารที่อยู่อาศัยไทยเข้มแข็ง บก.สปพ.หลัง3 งวด6</t>
  </si>
  <si>
    <t>อาคารที่อยู่อาศัยไทยเข้มแข็ง บก.สปพ.หลัง3 งวด7</t>
  </si>
  <si>
    <t>เงินจ่ายล่วงหน้าอาคารไทยเข้มแข็ง สน.บางเขน</t>
  </si>
  <si>
    <t>อาคารที่อยู่อาศัยไทยเข้มแข็ง สน.บางเขน งวด1</t>
  </si>
  <si>
    <t>อาคารที่อยู่อาศัยไทยเข้มแข็ง สน.บางเขน งวด2</t>
  </si>
  <si>
    <t>อาคารที่อยู่อาศัยไทยเข้มแข็ง สน.บางเขน งวด3</t>
  </si>
  <si>
    <t>อาคารที่อยู่อาศัยไทยเข้มแข็ง สน.บางเขน งวด4</t>
  </si>
  <si>
    <t>อาคารที่อยู่อาศัยไทยเข้มแข็ง สน.บางเขน งวด5</t>
  </si>
  <si>
    <t>อาคารที่อยู่อาศัยไทยเข้มแข็ง สน.บางเขน งวด6</t>
  </si>
  <si>
    <t>อาคารที่อยู่อาศัยไทยเข้มแข็ง สน.บางเขน งวด7</t>
  </si>
  <si>
    <t>อาคารที่อยู่อาศัยไทยเข้มแข็ง สน.บางเขน งวด8</t>
  </si>
  <si>
    <t>เงินจ่ายล่วงหน้าอาคารไทยเข้มแข็ง สน.คันนายาว</t>
  </si>
  <si>
    <t>อาคารที่อยู่อาศัยไทยเข้มแข็ง สน.คันนายาว งวด1</t>
  </si>
  <si>
    <t>อาคารที่อยู่อาศัยไทยเข้มแข็ง สน.คันนายาว งวด2</t>
  </si>
  <si>
    <t>อาคารที่อยู่อาศัยไทยเข้มแข็ง สน.คันนายาว งวด3</t>
  </si>
  <si>
    <t>อาคารที่อยู่อาศัยไทยเข้มแข็ง สน.คันนายาว งวด4</t>
  </si>
  <si>
    <t>อาคารที่อยู่อาศัยไทยเข้มแข็ง สน.คันนายาว งวด5</t>
  </si>
  <si>
    <t>อาคารที่อยู่อาศัยไทยเข้มแข็ง สน.คันนายาว งวด6</t>
  </si>
  <si>
    <t>อาคารที่อยู่อาศัยไทยเข้มแข็ง สน.คันนายาว งวด7</t>
  </si>
  <si>
    <t>อาคารที่อยู่อาศัยไทยเข้มแข็ง สน.คันนายาว งวด8</t>
  </si>
  <si>
    <t>อาคารที่อยู่อาศัยไทยเข้มแข็ง สน.คันนายาว งวด9</t>
  </si>
  <si>
    <t>14.11.2017</t>
  </si>
  <si>
    <t>ค่าปรับปรุงอาคารที่ทำการ</t>
  </si>
  <si>
    <t>09.10.2017</t>
  </si>
  <si>
    <t>งานขัดสีอาคาร</t>
  </si>
  <si>
    <t>อาคารที่พักปจ.หญิงงวด11 1ก.พ.62จ่ายเงินไม่ครบ2งวด</t>
  </si>
  <si>
    <t>เงินจ่ายล่วงหน้าอาคารที่อยู่อาศัยไทยเข้มแข็ง</t>
  </si>
  <si>
    <t>อาคารที่อยู่อาศัยไทยเข้มแข็ง นปพ.งวด 1</t>
  </si>
  <si>
    <t>อาคารที่อยู่อาศัยไทยเข้มแข็ง นปพ.งวด 2</t>
  </si>
  <si>
    <t>อาคารที่อยู่อาศัยไทยเข้มแข็ง นปพ.งวด 3</t>
  </si>
  <si>
    <t>อาคารที่อยู่อาศัยไทยเข้มแข็ง นปพ.งวด 4</t>
  </si>
  <si>
    <t>อาคารที่อยู่อาศัยไทยเข้มแข็ง นปพ.งวด 5</t>
  </si>
  <si>
    <t>อาคารที่อยู่อาศัยไทยเข้มแข็ง นปพ.งวด 6</t>
  </si>
  <si>
    <t>อาคารที่อยู่อาศัยไทยเข้มแข็ง นปพ.งวด 7</t>
  </si>
  <si>
    <t>อาคารที่อยู่อาศัยไทยเข้มแข็ง นปพ.งวด 8</t>
  </si>
  <si>
    <t>อาคารที่อยู่อาศัยไทยเข้มแข็ง นปพ.งวด 9</t>
  </si>
  <si>
    <t>อาคารที่อยู่อาศัยไทยเข้มแข็ง นปพ.งวด 10</t>
  </si>
  <si>
    <t>อาคารที่อยู่อาศัยไทยเข้มแข็ง สภ.พระสมุทรเจดีย์งวด1</t>
  </si>
  <si>
    <t>อาคารที่อยู่อาศัยไทยเข้มแข็ง สภ.พระสมุทรเจดีย์งวด2</t>
  </si>
  <si>
    <t>อาคารที่อยู่อาศัยไทยเข้มแข็ง สภ.พระสมุทรเจดีย์งวด3</t>
  </si>
  <si>
    <t>อาคารที่อยู่อาศัยไทยเข้มแข็ง สภ.พระสมุทรเจดีย์งวด4</t>
  </si>
  <si>
    <t>อาคารที่อยู่อาศัยไทยเข้มแข็ง สภ.พระสมุทรเจดีย์งวด5</t>
  </si>
  <si>
    <t>อาคารที่อยู่อาศัยไทยเข้มแข็ง สภ.พระสมุทรเจดีย์งวด6</t>
  </si>
  <si>
    <t>อาคารที่อยู่อาศัยไทยเข้มแข็ง สภ.พระสมุทรเจดีย์งวด7</t>
  </si>
  <si>
    <t>อาคารที่อยู่อาศัยไทยเข้มแข็ง สภ.พระสมุทรเจดีย์งวด8</t>
  </si>
  <si>
    <t>อาคารที่อยู่อาศัยไทยเข้มแข็ง สภ.พระสมุทรเจดีย์งวด9</t>
  </si>
  <si>
    <t>อาคารที่อยู่อาศัยไทยเข้มแข็งสภ.พระสมุทรเจดีย์งวด10</t>
  </si>
  <si>
    <t>เงินจ่ายอาคารที่อยู่อาศัยไทยเข้มแข็ง สภ.บางปูหลัง1</t>
  </si>
  <si>
    <t>อาคารที่อยู่อาศัยไทยเข้มแข็ง สภ.บางปูหลัง1 งวด1</t>
  </si>
  <si>
    <t>อาคารที่อยู่อาศัยไทยเข้มแข็ง สภ.บางปูหลัง1 งวด2</t>
  </si>
  <si>
    <t>อาคารที่อยู่อาศัยไทยเข้มแข็ง สภ.บางปูหลัง1 งวด3</t>
  </si>
  <si>
    <t>อาคารที่อยู่อาศัยไทยเข้มแข็ง สภ.บางปูหลัง1 งวด4</t>
  </si>
  <si>
    <t>อาคารที่อยู่อาศัยไทยเข้มแข็ง สภ.บางปูหลัง1 งวด5</t>
  </si>
  <si>
    <t>อาคารที่อยู่อาศัยไทยเข้มแข็ง สภ.บางปูหลัง1 งวด6</t>
  </si>
  <si>
    <t>อาคารที่อยู่อาศัยไทยเข้มแข็ง สภ.บางปูหลัง1 งวด7</t>
  </si>
  <si>
    <t>อาคารที่อยู่อาศัยไทยเข้มแข็ง สภ.บางปูหลัง1 งวด8</t>
  </si>
  <si>
    <t>อาคารที่อยู่อาศัยไทยเข้มแข็ง สภ.บางปูหลัง1 งวด9</t>
  </si>
  <si>
    <t>อาคารที่อยู่อาศัยไทยเข้มแข็ง สภ.บางปูหลัง1 งวด10</t>
  </si>
  <si>
    <t>เงินจ่ายล่วงหน้าอาคารไทยเข้มแข็ง สภ.บางปูหลัง2</t>
  </si>
  <si>
    <t>อาคารที่อยู่อาศัยไทยเข้มแข็ง สภ.บางปูหลัง2 งวด1</t>
  </si>
  <si>
    <t>อาคารที่อยู่อาศัยไทยเข้มแข็ง สภ.บางปูหลัง2 งวด2</t>
  </si>
  <si>
    <t>อาคารที่อยู่อาศัยไทยเข้มแข็ง สภ.บางปูหลัง2 งวด3</t>
  </si>
  <si>
    <t>อาคารที่อยู่อาศัยไทยเข้มแข็ง สภ.บางปูหลัง2 งวด4</t>
  </si>
  <si>
    <t>อาคารที่อยู่อาศัยไทยเข้มแข็ง สภ.บางปูหลัง2 งวด5</t>
  </si>
  <si>
    <t>อาคารที่อยู่อาศัยไทยเข้มแข็ง สภ.บางปูหลัง2 งวด6</t>
  </si>
  <si>
    <t>อาคารที่อยู่อาศัยไทยเข้มแข็ง สภ.บางปูหลัง2 งวด7</t>
  </si>
  <si>
    <t>อาคารที่อยู่อาศัยไทยเข้มแข็ง สภ.บางปูหลัง2 งวด8</t>
  </si>
  <si>
    <t>อาคารที่อยู่อาศัยไทยเข้มแข็ง สภ.บางปูหลัง2 งวด9</t>
  </si>
  <si>
    <t>อาคารที่อยู่อาศัยไทยเข้มแข็ง สภ.บางปูหลัง2 งวด10</t>
  </si>
  <si>
    <t>อาคารที่พักอาศัย(แฟลต)สภ.พระสมุทรเจดีย์ งวดที่ 1/1</t>
  </si>
  <si>
    <t>29.03.2019</t>
  </si>
  <si>
    <t>อาคารที่พักอาศัย (แฟลต) สภ.บางแก้ว  งวดที่ 1/11</t>
  </si>
  <si>
    <t>อาคารที่พักอาศัย (แฟลต) สภ.บางแก้ว  งวดที่ 2/11</t>
  </si>
  <si>
    <t>อาคารที่พักอาศัย (แฟลต) สภ.บางแก้ว  งวดที่ 3/11</t>
  </si>
  <si>
    <t>อาคารที่พักอาศัย (แฟลต) สภ.บางแก้ว  งวดที่ 4/11</t>
  </si>
  <si>
    <t>อาคารที่พักอาศัย (แฟลต) สภ.บางแก้ว  งวดที่ 5/11</t>
  </si>
  <si>
    <t>อาคารที่พักอาศัย (แฟลต) สภ.บางแก้ว  งวดที่ 6/11</t>
  </si>
  <si>
    <t>อาคารที่พักอาศัย (แฟลต) สภ.สำโรงใต้  งวดที่ 1/11</t>
  </si>
  <si>
    <t>08.08.2019</t>
  </si>
  <si>
    <t>อาคารที่พักอาศัย (แฟลต) สภ.สำโรงใต้  งวดที่ 2/11</t>
  </si>
  <si>
    <t>อาคารที่พักอาศัย (แฟลต) สภ.สำโรงใต้  งวดที่ 3/11</t>
  </si>
  <si>
    <t>อาคารที่พักอาศัย (แฟลต) สภ.สำโรงใต้  งวดที่ 4/11</t>
  </si>
  <si>
    <t>21.05.2019</t>
  </si>
  <si>
    <t>งานระหว่างก่อสร้างอาคารที่พักอาศัย สภ.ปลายบาง</t>
  </si>
  <si>
    <t>24.07.2019</t>
  </si>
  <si>
    <t>อาคารที่ทำการ สภ.รัตนาธิเบศร์</t>
  </si>
  <si>
    <t>งานระหว่างก่อสร้าง สภ.รัตนาฯ งวด 2</t>
  </si>
  <si>
    <t>05.09.2019</t>
  </si>
  <si>
    <t>อาคารที่พักอาศัย</t>
  </si>
  <si>
    <t>อาคารที่พักอาศัย สภ.ปลายบาง</t>
  </si>
  <si>
    <t>25.10.2019</t>
  </si>
  <si>
    <t>งานระหว่างก่อสร้างอาคารที่พักอาศัย สภ.ปลายบาง งวด5</t>
  </si>
  <si>
    <t>15.11.2019</t>
  </si>
  <si>
    <t>งานระหว่างก่อสร้างอาคารที่พักอาศัย สภ.ปลายบาง งวด6</t>
  </si>
  <si>
    <t>งานระหว่างก่อสร้าง อาคารสำนักงาน สภ.รัตนาฯ งวด 5</t>
  </si>
  <si>
    <t>12.12.2019</t>
  </si>
  <si>
    <t>อาคารสำนักงาน สภ.รัตนาธิเบศร์ งวด 6</t>
  </si>
  <si>
    <t>อาคารพักอาศัย สภ.ปลายบางงวด 7</t>
  </si>
  <si>
    <t>20.01.2020</t>
  </si>
  <si>
    <t>อาคารที่พักอาศัย สภ.ปลายบาง งวด 8</t>
  </si>
  <si>
    <t>อาคารที่พักอาศัย สภ.ปลายบาง งวด 9</t>
  </si>
  <si>
    <t>19.08.2019</t>
  </si>
  <si>
    <t>19.07.2018</t>
  </si>
  <si>
    <t>อาคารที่ทำการสภ.คูคต 1/4 งปม.ปี2561</t>
  </si>
  <si>
    <t>31.08.2018</t>
  </si>
  <si>
    <t>อาคารที่ทำการสภ.คูคต 2/61</t>
  </si>
  <si>
    <t>25.09.2018</t>
  </si>
  <si>
    <t>อาคารที่ทำการสภ.คูคต งวดที่ 3/61</t>
  </si>
  <si>
    <t>อาคารที่ทำการคูคตงวดที่3/3 ปีงปม.2561</t>
  </si>
  <si>
    <t>อาคารที่ทำการ คูคต งวดที่ 1/6 ปีงปม.62</t>
  </si>
  <si>
    <t>ที่ทำการ คูคต งวด 2/6 ปีงปม.62</t>
  </si>
  <si>
    <t>อาคารที่ทำการ สภ.คูคต 3/6 ปี62</t>
  </si>
  <si>
    <t>14.03.2019</t>
  </si>
  <si>
    <t>อาคารที่ทำการและที่พักอาศัย สภ.คูคต 4/6 ปีงปม.62</t>
  </si>
  <si>
    <t>10.04.2019</t>
  </si>
  <si>
    <t>อาคารที่ทำการและที่พักอาศัย คูคต งวดที่5ปีงปม.62</t>
  </si>
  <si>
    <t>02.07.2019</t>
  </si>
  <si>
    <t>อาคารที่ทำการสภ.คูคตและแฟลต งวดที่9/1ปี62</t>
  </si>
  <si>
    <t>อาคารที่ทำการและแฟลต สภ.คูคต</t>
  </si>
  <si>
    <t>26.08.2019</t>
  </si>
  <si>
    <t>อาคารที่ทำการและบ้านพักคูคต งวดที่ 10</t>
  </si>
  <si>
    <t>21.02.2020</t>
  </si>
  <si>
    <t>อาคารที่ทำการและแฟลต สภ.คูคต งวดที่ 11</t>
  </si>
  <si>
    <t>22.02.2020</t>
  </si>
  <si>
    <t>อาคารที่ทำการและแฟลต สภ.คูคต งวดที่ 12</t>
  </si>
  <si>
    <t>24.07.2018</t>
  </si>
  <si>
    <t>ก่อสร้างอาคารที่ทำการ สภ.หนองหน้อย</t>
  </si>
  <si>
    <t>ก่อส้างเรือนแถวของ สภ.นางลือ</t>
  </si>
  <si>
    <t>16.10.2018</t>
  </si>
  <si>
    <t>ก่อสร้างอาคารที่ทำการ สภ.หนองน้อย งวดที่ 2</t>
  </si>
  <si>
    <t>ก่อสร้างอาคารที่ทำการ สภ.หนองน้อย งวดที่ 3</t>
  </si>
  <si>
    <t>28.12.2018</t>
  </si>
  <si>
    <t>ก่อสร้างอาคารที่ทำการ สภ.หนองน้อย งวดที่ 4</t>
  </si>
  <si>
    <t>01.02.2020</t>
  </si>
  <si>
    <t>ก่อสร้างเรือนแถวชั้นประทวน 10 คูหา สภ.นางลือ งวดที</t>
  </si>
  <si>
    <t>11.02.2019</t>
  </si>
  <si>
    <t>ก่อสร้างอาคารที่ทำการ สภ.หนองน้อย งวดที่ 5-6</t>
  </si>
  <si>
    <t>04.11.2019</t>
  </si>
  <si>
    <t>ก่อสร้างเรือนแถว สภ.นางลือ งวดที่ 2</t>
  </si>
  <si>
    <t>15.05.2017</t>
  </si>
  <si>
    <t>งานก่อสร้างแฟลต ภ.จว.สระบุรี งวดที่ 3</t>
  </si>
  <si>
    <t>06.10.2017</t>
  </si>
  <si>
    <t>งานระหว่างก่อสร้าง แฟลตเรือนแถวชั้นประทวน งวดที่ 4</t>
  </si>
  <si>
    <t>งานระหว่างก่อสร้าง แฟลตเรือนแถวชั้นประทวน งวดที่ 5</t>
  </si>
  <si>
    <t>งานระหว่างก่อสร้าง แฟลตเรือนแถวชั้นประทวน งวดที่ 6</t>
  </si>
  <si>
    <t>งานระหว่างก่อสร้างที่พัก สภ.มวกเหล็ก งวดที่ 1-3</t>
  </si>
  <si>
    <t>งานระหว่างก่อสร้างอาคารที่พัก สภ.มวกเหล็ก งวดที่ 2</t>
  </si>
  <si>
    <t>01.12.2017</t>
  </si>
  <si>
    <t xml:space="preserve"> งานระหว่างก่อสร้างอาคารที่พักอาศัย งวดที่ 1</t>
  </si>
  <si>
    <t>งานก่อสร้างอาคารที่พักอาศัย สภ.เสาไห้</t>
  </si>
  <si>
    <t>08.12.2017</t>
  </si>
  <si>
    <t>งานระหว่างก่อสร้าง สภ.เสาไห้</t>
  </si>
  <si>
    <t>13.12.2017</t>
  </si>
  <si>
    <t>งานก่อสร้างอาคารที่พัก สภ.มวกเหล็ก งวดที่ 4</t>
  </si>
  <si>
    <t>ล้างบัญชีพักงานระหว่างก่อสร้าง</t>
  </si>
  <si>
    <t>01.03.2018</t>
  </si>
  <si>
    <t>งานระหว่างก่อสร้างอาคารที่พัก สภ.หนองแค งวดที่ 1</t>
  </si>
  <si>
    <t>งานระหว่างก่อสร้าง อาคารที่พัก สภ.หนองแค งวดที่ 2</t>
  </si>
  <si>
    <t>งานระหว่างก่อสร้าง อาคารที่พัก สภ.หนองแค งวดที่ 3</t>
  </si>
  <si>
    <t>งานระหว่างก่อสร้าง อาคารที่พัก สภ.หนองแค งวดที่ 4</t>
  </si>
  <si>
    <t>พักงานระหว่างก่อสร้างอาคารที่พัก สภ.มวกเหล็ก</t>
  </si>
  <si>
    <t>02.10.2017</t>
  </si>
  <si>
    <t>พักงานระหว่างก่อสร้างอาคารที่พัก สภ.เสาไห้</t>
  </si>
  <si>
    <t>01.04.2018</t>
  </si>
  <si>
    <t>งานระหว่างก่อสร้าง อาคาร สภ.หนองแค งวดที่ 5</t>
  </si>
  <si>
    <t>03.04.2018</t>
  </si>
  <si>
    <t>งานระหว่างก่อสร้าง  บ้านพัก ผบก.ฯ งวดที่ 1</t>
  </si>
  <si>
    <t>อาคารที่พักอาศัยแฟลต งวดที่ 1,2,3</t>
  </si>
  <si>
    <t>งานระหว่าง อาคารที่พักอาศัย งวดที่ 2</t>
  </si>
  <si>
    <t>อาคารที่พักอาศัย งวดที่ 3</t>
  </si>
  <si>
    <t>01.07.2018</t>
  </si>
  <si>
    <t>บ้านพัก ผบก.ฯ งวดที่ 2</t>
  </si>
  <si>
    <t>ก่อสร้างอาคารที่พักอาศัย</t>
  </si>
  <si>
    <t>23.08.2018</t>
  </si>
  <si>
    <t>งานระหว่างก่อสร้าง แฟลต 5 ชั้น 30 ครอบครัว</t>
  </si>
  <si>
    <t>12.09.2018</t>
  </si>
  <si>
    <t>อาคารที่พักอาศัย (แฟลต) 5 ชั้น สภ.แก่งคอย งวดที่ 6</t>
  </si>
  <si>
    <t>19.10.2018</t>
  </si>
  <si>
    <t xml:space="preserve"> อาคารที่พักอาศัย สภ.แก่งคอย งวดที่ 7</t>
  </si>
  <si>
    <t>26.12.2018</t>
  </si>
  <si>
    <t>ก่อสร้างที่อาศัยเรือนแถว สภ.วังม่วง</t>
  </si>
  <si>
    <t>18.12.2018</t>
  </si>
  <si>
    <t>อาคารที่พักอาศัย แฟลต 5 ชั้น สภ.แก่งคอย</t>
  </si>
  <si>
    <t>10.01.2019</t>
  </si>
  <si>
    <t>ก่อสร้างอาคารแฟลต 5 ชั้่น สภ.แก่งคอย</t>
  </si>
  <si>
    <t>05.11.2018</t>
  </si>
  <si>
    <t>งานระหว่างก่อสร้าง บ้านพัก ผบก.ฯ งวดที่ 3</t>
  </si>
  <si>
    <t>24.04.2019</t>
  </si>
  <si>
    <t>งานระหว่างก่อสร้าง สภ.วังม่วง งวดที่ 3-6</t>
  </si>
  <si>
    <t>เงินจ่ายล่วงหน้าอาคารไทยเข้มแข็ง สภ.หนองแค</t>
  </si>
  <si>
    <t>อาคารที่อยู่อาศัยไทยเข้มแข็ง สภ.หนองแค งวด1</t>
  </si>
  <si>
    <t>อาคารที่อยู่อาศัยไทยเข้มแข็ง สภ.หนองแค งวด2</t>
  </si>
  <si>
    <t>อาคารที่อยู่อาศัยไทยเข้มแข็ง สภ.หนองแค งวด3</t>
  </si>
  <si>
    <t>อาคารที่อยู่อาศัยไทยเข้มแข็ง สภ.หนองแค งวด4</t>
  </si>
  <si>
    <t>อาคารที่อยู่อาศัยไทยเข้มแข็ง สภ.หนองแค งวด5</t>
  </si>
  <si>
    <t>อาคารที่อยู่อาศัยไทยเข้มแข็ง สภ.หนองแค งวด6</t>
  </si>
  <si>
    <t>อาคารที่อยู่อาศัยไทยเข้มแข็ง สภ.หนองแค งวด7</t>
  </si>
  <si>
    <t>อาคารที่อยู่อาศัยไทยเข้มแข็ง สภ.หนองแค งวด8</t>
  </si>
  <si>
    <t>อาคารที่อยู่อาศัยไทยเข้มแข็ง สภ.หนองแค งวด9</t>
  </si>
  <si>
    <t>อาคารที่อยู่อาศัยไทยเข้มแข็ง สภ.หนองแค งวด10</t>
  </si>
  <si>
    <t>เงินจ่ายล่วงหน้าอาคารไทยเข้มแข็ง สภ.มวกเหล็ก</t>
  </si>
  <si>
    <t>อาคารที่อยู่อาศัยไทยเข้มแข็ง สภ.มวกเหล็ก งวด1</t>
  </si>
  <si>
    <t>อาคารที่อยู่อาศัยไทยเข้มแข็ง สภ.มวกเหล็ก งวด2</t>
  </si>
  <si>
    <t>อาคารที่อยู่อาศัยไทยเข้มแข็ง สภ.มวกเหล็ก งวด3</t>
  </si>
  <si>
    <t>อาคารที่อยู่อาศัยไทยเข้มแข็ง สภ.มวกเหล็ก งวด4</t>
  </si>
  <si>
    <t>อาคารที่อยู่อาศัยไทยเข้มแข็ง สภ.มวกเหล็ก งวด5</t>
  </si>
  <si>
    <t>อาคารที่อยู่อาศัยไทยเข้มแข็ง สภ.มวกเหล็ก งวด6</t>
  </si>
  <si>
    <t>อาคารที่อยู่อาศัยไทยเข้มแข็ง สภ.มวกเหล็ก งวด7</t>
  </si>
  <si>
    <t>อาคารที่อยู่อาศัยไทยเข้มแข็ง สภ.มวกเหล็ก งวด8</t>
  </si>
  <si>
    <t>อาคารที่อยู่อาศัยไทยเข้มแข็ง สภ.มวกเหล็ก งวด9</t>
  </si>
  <si>
    <t>อาคารที่อยู่อาศัยไทยเข้มแข็ง สภ.มวกเหล็ก งวด10</t>
  </si>
  <si>
    <t>เงินจ่ายล่วงหน้าอาคารไทยเข้มแข็ง สภ.เสาไห้</t>
  </si>
  <si>
    <t>อาคารที่อยู่อาศัยไทยเข้มแข็ง สภ.เสาไห้ งวด1</t>
  </si>
  <si>
    <t>อาคารที่อยู่อาศัยไทยเข้มแข็ง สภ.เสาไห้ งวด2</t>
  </si>
  <si>
    <t>อาคารที่อยู่อาศัยไทยเข้มแข็ง สภ.เสาไห้ งวด3</t>
  </si>
  <si>
    <t>อาคารที่อยู่อาศัยไทยเข้มแข็ง สภ.เสาไห้ งวด4</t>
  </si>
  <si>
    <t>อาคารที่อยู่อาศัยไทยเข้มแข็ง สภ.เสาไห้ งวด5</t>
  </si>
  <si>
    <t>อาคารที่อยู่อาศัยไทยเข้มแข็ง สภ.เสาไห้ งวด6</t>
  </si>
  <si>
    <t>อาคารที่อยู่อาศัยไทยเข้มแข็ง สภ.เสาไห้ งวด7</t>
  </si>
  <si>
    <t>อาคารที่อยู่อาศัยไทยเข้มแข็ง สภ.เสาไห้ งวด8</t>
  </si>
  <si>
    <t>อาคารที่อยู่อาศัยไทยเข้มแข็ง สภ.เสาไห้ งวด9</t>
  </si>
  <si>
    <t>10.02.2017</t>
  </si>
  <si>
    <t>เรือนแถวชั้นประทวนและพลตำรวจ จำนวน 2 หลัง</t>
  </si>
  <si>
    <t>18.10.2019</t>
  </si>
  <si>
    <t>แฟลต สภ.หนองขาม งวด 23, 24, 25, 26</t>
  </si>
  <si>
    <t>21.09.2018</t>
  </si>
  <si>
    <t>แฟลต สภ.หนองขาม งวด 1, 2</t>
  </si>
  <si>
    <t>21.03.2019</t>
  </si>
  <si>
    <t>แฟลต สภ.หนองปรือ</t>
  </si>
  <si>
    <t>แฟลต สภ.หนองขาม</t>
  </si>
  <si>
    <t>อาคารที่ทำการ สภ.คลองกิ่ว งวด 4</t>
  </si>
  <si>
    <t>อาคารที่ทำการ สภ.คลองกิ่ว งวด 5</t>
  </si>
  <si>
    <t>แฟลต สภ.หนองปรือ งวด 1, 2</t>
  </si>
  <si>
    <t>31.05.2019</t>
  </si>
  <si>
    <t>แฟลต สภ.หนองขาม งวด 7, 8</t>
  </si>
  <si>
    <t>แฟลต สภ.หนองปรือ งวด 7, 8</t>
  </si>
  <si>
    <t>แฟลต สภ.หนองปรือ งวด 9, 10</t>
  </si>
  <si>
    <t>24.06.2019</t>
  </si>
  <si>
    <t>แฟลต สภ.หนองขาม งวด 9, 10</t>
  </si>
  <si>
    <t>26.06.2019</t>
  </si>
  <si>
    <t>แฟลต สภ.หนองปรือ งวด 13,14</t>
  </si>
  <si>
    <t>19.11.2019</t>
  </si>
  <si>
    <t>แฟลต สภ.หนองปรือ งวด 29, 30</t>
  </si>
  <si>
    <t>แฟลต สภ.หนองขาม งวด 29, 30</t>
  </si>
  <si>
    <t>19.12.2019</t>
  </si>
  <si>
    <t>อาคารที่ทำการ สภ.คลองกิ่ว งวด 6,7</t>
  </si>
  <si>
    <t>แฟลต สภ.หนองปรือ งวด 27, 28</t>
  </si>
  <si>
    <t>แฟลต สภ.หนองขาม งวด 27, 28</t>
  </si>
  <si>
    <t>อาคารที่ทำการ สภ.คลองกิ่ว งวด 8,9</t>
  </si>
  <si>
    <t>ที่ทำการ สภ.คลองกิ่วงวด1-3</t>
  </si>
  <si>
    <t>แฟลต สภ.หนองปรือ งวด 31, 32, 33</t>
  </si>
  <si>
    <t>แฟลต สภ.หนองขาม งวด 31, 32, 33</t>
  </si>
  <si>
    <t>แฟลต สภ.หนองขาม งวด 11, 12,13,14</t>
  </si>
  <si>
    <t>แฟลต สภ.หนองปรือ งวด 15,16,17,18</t>
  </si>
  <si>
    <t>แฟลต สภ.หนองขาม งวด 15, 16,17,18</t>
  </si>
  <si>
    <t>แฟลต สภ.หนองขาม งวด 19, 20, 21, 22</t>
  </si>
  <si>
    <t>แฟลต สภ.หนองปรือ งวด 19, 20, 21, 22</t>
  </si>
  <si>
    <t>แฟลต สภ.หนองปรือ งวด 23, 24, 25, 26</t>
  </si>
  <si>
    <t>18.10.2017</t>
  </si>
  <si>
    <t>ก่อสร้างอาคารที่ทำการทดแทนสภ.สะตอน งวดที่ 1</t>
  </si>
  <si>
    <t>ก่อสร้างอาคารที่ทำการทดแทนสภ.สะตอนงวดที่2</t>
  </si>
  <si>
    <t>30.04.2018</t>
  </si>
  <si>
    <t>ก่อสร้างอาคารที่ทำการสภ.สะตอนงวดที่3</t>
  </si>
  <si>
    <t>ก่อสร้างอาคารที่ทำการสภ.สะตอนงวดที่ 4</t>
  </si>
  <si>
    <t>05.06.2018</t>
  </si>
  <si>
    <t>ก่อสร้างอาคารที่ทำการสภ.สะตอน งวดที่ 5</t>
  </si>
  <si>
    <t>05.07.2018</t>
  </si>
  <si>
    <t>ก่อสร้างอาคารที่ทำการสภ.สะตอนงวดที่6</t>
  </si>
  <si>
    <t>06.09.2018</t>
  </si>
  <si>
    <t>ก่อสร้างอาคารที่ทำการสภ.สะตอนงวดที่ 7</t>
  </si>
  <si>
    <t>19.09.2018</t>
  </si>
  <si>
    <t>ก่อสร้างอาคารที่ทำการสภ.สะตอนงวดที่ 8</t>
  </si>
  <si>
    <t>22.11.2018</t>
  </si>
  <si>
    <t>ก่อสร้างอาคารที่ทำการสภ.สะตอนงวดที่10</t>
  </si>
  <si>
    <t>05.02.2019</t>
  </si>
  <si>
    <t>ก่อสร้างอาคารที่ทำการสภ.สะตอนงวดที่9</t>
  </si>
  <si>
    <t>07.03.2019</t>
  </si>
  <si>
    <t>ก่อสร้างอาคารที่พัก(แฟลต)สภ.บ้านแปลง งวดที่ 1</t>
  </si>
  <si>
    <t>ก่อสร้างอาคารที่พัก(แฟลต)สภ.บ้านแปลง งวดที่2</t>
  </si>
  <si>
    <t>08.07.2019</t>
  </si>
  <si>
    <t>ก่อสร้างอาคารที่พัก(แฟลต)สภ.บ้านแปลงงวดที่3</t>
  </si>
  <si>
    <t>11.11.2019</t>
  </si>
  <si>
    <t>ก่อสร้างอาคารที่พัก(แฟลต)สภ.บ้านแปลง งวดที่ 4</t>
  </si>
  <si>
    <t>28.06.2019</t>
  </si>
  <si>
    <t>อาคารพักอาศัย(แฟลต) สภ.เขาหินซ้อน งวดที่ 1</t>
  </si>
  <si>
    <t>อาคารพักอาศัย (แฟลต) สภ.เขาหินซ้อน งวดที่2</t>
  </si>
  <si>
    <t>อาคารที่พักอาศัย(แฟลต) สภ.เขาหินซ้อน</t>
  </si>
  <si>
    <t>อาคารที่พักอาศัย(แฟลต)สภ.เขาหินซ้อน งวดที่ 4</t>
  </si>
  <si>
    <t>อาคารที่พักอาศัย (แฟลต) สภ.เขาหินซ้อน งวดที่ 5-6</t>
  </si>
  <si>
    <t>อาคารพักอาศัย(แฟลต)สภ.เขาหินซ้อน งวด7-9</t>
  </si>
  <si>
    <t>01.07.2010</t>
  </si>
  <si>
    <t>ก่อสร้างแฟลต สภ.สระบัว งวด 1</t>
  </si>
  <si>
    <t>ก่อสร้างแฟลต สภ.สระบัว งวด 2</t>
  </si>
  <si>
    <t>ก่อสร้างแฟลต สภ.สระบัว งวด 3</t>
  </si>
  <si>
    <t>ก่อสร้างแฟลต สภ.สระบัว งวด 4</t>
  </si>
  <si>
    <t>15.02.2019</t>
  </si>
  <si>
    <t>ก่อสร้างแฟลต สภ.สระบัว งวด 5</t>
  </si>
  <si>
    <t>ก่อสร้างแฟลต สภ.วังขอนแดง งวด 1</t>
  </si>
  <si>
    <t>ก่อสร้างแฟลต สภ.วังขอนแดง งวด 2</t>
  </si>
  <si>
    <t>ก่อสร้างแฟลต สภ.วังขอนแดง งวด 3</t>
  </si>
  <si>
    <t>ก่อสร้างแฟลต สภ.วังขอนแดง งวด 4</t>
  </si>
  <si>
    <t>ก่อสร้างแฟลต สภ.วังขอนแดง งวด 13</t>
  </si>
  <si>
    <t>ก่อสร้างแฟลต สภ.วังขอนแดง งวด 5</t>
  </si>
  <si>
    <t>ก่อสร้างแฟลต สภ.กบินทร์บุรี งวด 1</t>
  </si>
  <si>
    <t>ก่อสร้างแฟลต สภ.กบินทร์บุรี งวด 2</t>
  </si>
  <si>
    <t>ก่อสร้างแฟลต สภ.กบินทร์บุรี งวด 3</t>
  </si>
  <si>
    <t>ก่อสร้างแฟลต สภ.กบินทร์บุรี งวด 4</t>
  </si>
  <si>
    <t>ก่อสร้างแฟลต สภ.ระเบาะไผ่ งวด 1</t>
  </si>
  <si>
    <t>ก่อสร้างแฟลต สภ.ศรีมหาโพธิ งวด 14</t>
  </si>
  <si>
    <t>ก่อสร้างแฟลต สภ.ระเบาะไผ่ งวด 2</t>
  </si>
  <si>
    <t>ก่อสร้างแฟลต สภ.ศรีมหาโพธิ   งวด 15</t>
  </si>
  <si>
    <t>ก่อสร้างแฟลต สภ.ระเบาะไผ่ งวด 3</t>
  </si>
  <si>
    <t>ก่อสร้างแฟลต สภ.ศรีมหาโพธิ  งวด25</t>
  </si>
  <si>
    <t>ก่อสร้างแฟลต สภ.ระเบาะไผ่ งวด 4</t>
  </si>
  <si>
    <t>ก่อสร้างแฟลต สภ.ศรีมหาโพธิ งวด 16</t>
  </si>
  <si>
    <t>ก่อสร้างแฟลต สภ.ศรีมหาโพธิ งวด 26</t>
  </si>
  <si>
    <t>ก่อสร้างแฟลต สภ.ศรีมหาโพธิ งวด 17</t>
  </si>
  <si>
    <t>ก่อสร้างแฟลต สภ.ศรีมหาโพธิ งวด 27</t>
  </si>
  <si>
    <t>04.03.2019</t>
  </si>
  <si>
    <t>ก่อสร้างอาคารที่พักอาศัย สภ.สระบัว งวด 6</t>
  </si>
  <si>
    <t>08.03.2019</t>
  </si>
  <si>
    <t>ก่อสร้างอาคารที่พักอาศัย สภ.วังขอนแดง งวด 6</t>
  </si>
  <si>
    <t>ก่อสร้างอาคารที่พักอาศัย สภ.กบินทร์บุรี งวด 5</t>
  </si>
  <si>
    <t>ก่อสร้างอาคารที่พักอาศัย สภ.ระเบาะไผ่ งวด 5</t>
  </si>
  <si>
    <t>01.04.2019</t>
  </si>
  <si>
    <t>ก่อสร้างอาคารเอนกประสงค์ ภ.จว. งวด 1</t>
  </si>
  <si>
    <t>ก่อสร้างอาคารที่พักอาศัย สภ.สระบัว งวด 7</t>
  </si>
  <si>
    <t>ก่อสร้างอาคารที่พักอาศัย สภ.มหาโพธิ งวด 18</t>
  </si>
  <si>
    <t>ก่อสร้างอาคารที่พักอาศัย สภ.กบินทร์บุรี งวด 6</t>
  </si>
  <si>
    <t>ก่อสร้างอาคารที่พักอาศัย สภ.วังขอนแดง งวด 7</t>
  </si>
  <si>
    <t>ก่อสร้างอาคารที่พักอาศัย สภ.ระเบาะไผ่ งวด 6</t>
  </si>
  <si>
    <t>29.04.2019</t>
  </si>
  <si>
    <t>ก่อสร้างอาคารที่พักอาศัย สภ.สระบัว งวด 8</t>
  </si>
  <si>
    <t>03.05.2019</t>
  </si>
  <si>
    <t>ก่อสร้างอาคารที่พักอาศัย สภ.ศรีมหาโพธิ งวด 19</t>
  </si>
  <si>
    <t>ก่อสร้างอาคารที่พักอาศัย สภ.ระเบาะไผ่ งวด 7</t>
  </si>
  <si>
    <t>ก่อสร้างอาคารที่พักอาศัย สภ.วังขอนแดง งวด 14</t>
  </si>
  <si>
    <t>ก่อสร้างอาคารที่พักอาศัย สภ.กบินทร์บุรี งวด 7</t>
  </si>
  <si>
    <t>ก่อสร้างอาคารเอนกประสงค์ ภ.จว.ปราจีน งวด 2</t>
  </si>
  <si>
    <t>ก่อสร้างอาคารที่พักอาศัย สภ.วังขอนแดง งวด 8</t>
  </si>
  <si>
    <t>ก่อสร้างอาคารที่พักอาศัย สภ.สระบัว งวด 9</t>
  </si>
  <si>
    <t>ก่อสร้างอาคารที่พักอาศัย สภ.ระเบาะไผ่ งวด 8</t>
  </si>
  <si>
    <t>ก่อสร้างอาคารที่พักอาศัย สภ.ระเบาะไผ่ งวด 9</t>
  </si>
  <si>
    <t>ก่อสร้างอาคารที่พักอาศัย สภ.ศรีมหาโพธิ งวด 20</t>
  </si>
  <si>
    <t>ก่อสร้างอาคารที่พักอาศัย สภ.สระบัว งวด 10</t>
  </si>
  <si>
    <t>ก่อสร้างอาคารที่พักอาศัย สภ.สระบัว งวด 11</t>
  </si>
  <si>
    <t>ก่อสร้างอาคารที่พักอาศัย สภ.กบินทร์บุรี  งวด 8</t>
  </si>
  <si>
    <t>13.06.2019</t>
  </si>
  <si>
    <t>ก่อสร้างอาคารที่พักอาศัย สภ.วังขอนแดง  งวด 9</t>
  </si>
  <si>
    <t>ก่อสร้างอาคารที่พักอาศัย สภ.วังขอนแดง  งวด 15</t>
  </si>
  <si>
    <t>อาคารแฟลต สภ.วังขอนแดง</t>
  </si>
  <si>
    <t>แฟลต สภ.ศรีมหาโพธิและ สภ.ระเบาะไผ่</t>
  </si>
  <si>
    <t>แฟลต สภ.ศรีมหาโพธิ และ สภ.ระเบาะไผ่</t>
  </si>
  <si>
    <t>แฟลต สภ.กบินทร์บุรี</t>
  </si>
  <si>
    <t>แฟลต สภ.สระบัว</t>
  </si>
  <si>
    <t>แฟลต สภ.วังขอนแดง</t>
  </si>
  <si>
    <t>อาคารอเนกประสงค์ ภจว.</t>
  </si>
  <si>
    <t>03.09.2019</t>
  </si>
  <si>
    <t>แฟลต 5 ชั้น สภ.วังนขอนแดง งวดที่ 13</t>
  </si>
  <si>
    <t>แฟลต 5 ชั้น สภ.ศรีมหาโพธิและระเบาะไผ่ งวดที่ 11</t>
  </si>
  <si>
    <t>แฟลต 5 ชั้น สภ.ศรีมหาโพธิและระเบาะไพ่</t>
  </si>
  <si>
    <t>แฟลต 5 ชั้น สภ.กบินทร์บุรี งวดที่ 12</t>
  </si>
  <si>
    <t>แฟลต 5 ชั้น สภ.สระบัว (งวดที่ 13) งวดสุดท้าย</t>
  </si>
  <si>
    <t>แฟลต 5 ชั้น สภ.กบินทร์บุรี งวดที่ 11</t>
  </si>
  <si>
    <t>27.09.2019</t>
  </si>
  <si>
    <t>แฟลต 5 ชั้น 30 ครองครัว สภ.วังขอนแดง</t>
  </si>
  <si>
    <t>แฟลต 5 ชั้น 30 ครอบครัว สภ.วังขอนแดง</t>
  </si>
  <si>
    <t>แฟลต 5 ชั้น 30 ครอบครัว สภ.ศรีมหาโพธิ,ระเบาะไผ่</t>
  </si>
  <si>
    <t>16.09.2019</t>
  </si>
  <si>
    <t>แฟลต 5 ชั้น 30 ครอบครัว สภ.มหาโพธิ,ระเบาะไผ่</t>
  </si>
  <si>
    <t>แฟลต 5 ชั้น 30 ครรอบครัว สภ.ศรีมหาโพธิ, ระบาะไผ่</t>
  </si>
  <si>
    <t>แฟลต 5 ชั้น 30 ครอบครัว สภ.กบินทร์บุรี</t>
  </si>
  <si>
    <t>อาคารอเนกประสงค์</t>
  </si>
  <si>
    <t>อาคารอเนกประสงค์ งวดที่ 5</t>
  </si>
  <si>
    <t>31.03.2015</t>
  </si>
  <si>
    <t>27.08.2018</t>
  </si>
  <si>
    <t>14.08.2019</t>
  </si>
  <si>
    <t>ก่อสร้างอาคารที่ทำการ ภ.จว.ยโสธร</t>
  </si>
  <si>
    <t>31.01.2019</t>
  </si>
  <si>
    <t>ที่ทำการ สภ.เวฬุวัน งวดที่ 1</t>
  </si>
  <si>
    <t>สภ.เวฬุวัน งวดที่ 2</t>
  </si>
  <si>
    <t>สภ.เขาสวนกวาง งวดที่ 1</t>
  </si>
  <si>
    <t>ที่ทำการ สภ.เขาสวนกวาง งวดที่ 2</t>
  </si>
  <si>
    <t>26.04.2019</t>
  </si>
  <si>
    <t>โอนล้างบัญชีพัก สภ.เวฬุวัน งวด 3</t>
  </si>
  <si>
    <t>10.06.2019</t>
  </si>
  <si>
    <t>ล้างบัญชีพัก สภ.เขาสวนกวาง งวดที่ 3</t>
  </si>
  <si>
    <t>05.07.2019</t>
  </si>
  <si>
    <t>สภ.เวฬุวัน งวดที่ 4</t>
  </si>
  <si>
    <t>02.08.2019</t>
  </si>
  <si>
    <t>ที่ทำการ สภ.เขาสวนกวางงวดที่ 4</t>
  </si>
  <si>
    <t>ที่ทำการ สภ.เวฬุวัน งวดที่ 5</t>
  </si>
  <si>
    <t>ที่ทำการ สภ.เขาสวนกวางงวดที่ 5</t>
  </si>
  <si>
    <t>สภ.เขาสวนกวาง งวดที่ 6</t>
  </si>
  <si>
    <t>สภ.เวฬุวัน งวดที่ 6</t>
  </si>
  <si>
    <t>สภ.เขาสวนกวาง งวดที่ 7</t>
  </si>
  <si>
    <t>ที่ทำการ สภ.เวฬุวัน งวดที่ 7</t>
  </si>
  <si>
    <t>26.11.2019</t>
  </si>
  <si>
    <t>07.08.2019</t>
  </si>
  <si>
    <t>ครุภัณฑ์คอมพิวเตอร์โครงการพัฒนาระบบจราจรฯ งวดที่ 1</t>
  </si>
  <si>
    <t>25.02.2019</t>
  </si>
  <si>
    <t>งานปรับภูมิทัศน์ ภ.จว.เชียงราย</t>
  </si>
  <si>
    <t>เรือนแถวสัญญาบัตร ระดับ ผกก.ขึ้นไป 8 คูหา</t>
  </si>
  <si>
    <t>ปรับภูมิทัศน์ ภ.จว.เชียงราย</t>
  </si>
  <si>
    <t>25.01.2019</t>
  </si>
  <si>
    <t>01.10.2019</t>
  </si>
  <si>
    <t>บ้านพักแฝด</t>
  </si>
  <si>
    <t>10.10.2019</t>
  </si>
  <si>
    <t>31.01.2011</t>
  </si>
  <si>
    <t>04.11.2014</t>
  </si>
  <si>
    <t>จ้างก่อสร้างแฟลตโดยิธีพิเศษ งวดที่1</t>
  </si>
  <si>
    <t>28.01.2015</t>
  </si>
  <si>
    <t>จ้างก่อสร้างอาคารที่พักอาศัยแฟลตโดยวิธีพิเศษงวดที2</t>
  </si>
  <si>
    <t>จ้างก่อสร้างอาคารที่พักอาศัยแฟลตโดยวิธีพิเศษงวดที3</t>
  </si>
  <si>
    <t>จ้างก่อสร้างอาคารที่พักอาศัยแฟลตโดยวิธีพิเศษงวดที4</t>
  </si>
  <si>
    <t>30.09.2015</t>
  </si>
  <si>
    <t>จ้างก่อสร้างอาคารที่พักอาศัยแฟลต</t>
  </si>
  <si>
    <t>งานระหว่างก่อสร้าง งวดที่ 1</t>
  </si>
  <si>
    <t>งานระหว่างก่อสร้าง งวดที่ 2</t>
  </si>
  <si>
    <t>งานระหว่างก่อสร้าง งวดที่ 3</t>
  </si>
  <si>
    <t>งานระหว่างก่อสร้าง งวดที่ 4</t>
  </si>
  <si>
    <t>09.11.2015</t>
  </si>
  <si>
    <t>28.09.2015</t>
  </si>
  <si>
    <t>25.11.2016</t>
  </si>
  <si>
    <t>บัญชีก่อสร้างอาคารฝึกยุทธวิธี งวด1</t>
  </si>
  <si>
    <t>ค่าก่อสร้างอาคารที่ทำการ สภ.โกรกพระ งวด2</t>
  </si>
  <si>
    <t>อาคารที่ทำการ สภ.โกรกพระ งวด1</t>
  </si>
  <si>
    <t>อาคารยุทธวิธี งวด2</t>
  </si>
  <si>
    <t>อาคารยุทธวิธีงวด3</t>
  </si>
  <si>
    <t>15.10.2019</t>
  </si>
  <si>
    <t>บัญชีก่อสร้างอาคารที่ทำการ สภ.โกรกพระ</t>
  </si>
  <si>
    <t>ก่อสร้างอาคารยุทธวิธี งวด 4</t>
  </si>
  <si>
    <t>ก่อสร้างอาคารยุทธวิธี งวด5</t>
  </si>
  <si>
    <t>ก่อสร้างอาคารที่ทำการ สภ.โกรกพระ งวด 4</t>
  </si>
  <si>
    <t>31.01.2020</t>
  </si>
  <si>
    <t>ก่อสร้างอาคารยุทธวิธี ภ.จว.นว. งวด 6</t>
  </si>
  <si>
    <t>อาคารที่ทำการสภ.แม่เมย งวดที่ 2</t>
  </si>
  <si>
    <t>ก่อสร้างอาคารที่ทำการ สภ.แม่เมย งวด 3</t>
  </si>
  <si>
    <t>ก่อสร้างอาคารที่ทำการ สภ.แม่เมย งวด 4</t>
  </si>
  <si>
    <t>09.12.2019</t>
  </si>
  <si>
    <t>ก่อสร้างอาคารที่ทำการ สภ.แม่เมย งวด 5,6</t>
  </si>
  <si>
    <t>08.01.2020</t>
  </si>
  <si>
    <t>ก่อสร้างอาคารที่ทำการ แม่เมย งวด 7</t>
  </si>
  <si>
    <t>ก่อสร้างอาคารที่ทำการ แม่เมย งวด 8 9</t>
  </si>
  <si>
    <t>18.02.2020</t>
  </si>
  <si>
    <t>ก่อสร้างอาคารที่ทำการ แม่มเมย งวด 10-11</t>
  </si>
  <si>
    <t>ก่อสร้างอาคารที่ทำการ สภ.แม่เมย งวดที่ 1/12</t>
  </si>
  <si>
    <t>งานก่อสร้างอาคารที่ทำการ สภ.ศรีสำโรง</t>
  </si>
  <si>
    <t>07.03.2018</t>
  </si>
  <si>
    <t>งานก่อสร้าง สภ.เมืองเก่า 1/10</t>
  </si>
  <si>
    <t>03.05.2018</t>
  </si>
  <si>
    <t>ก่อสร้าง สภ.เมืองเก่า 2/10</t>
  </si>
  <si>
    <t>25.07.2018</t>
  </si>
  <si>
    <t>งานก่อสร้าง สภ.เมืองเก่า งวดงานที่ 4/10</t>
  </si>
  <si>
    <t>งานก่อสร้างอาคารที่ทำการ สภ.เมืองเก่า</t>
  </si>
  <si>
    <t>งานก่อสร้างที่ทำการ สภ.เมืองเก่า</t>
  </si>
  <si>
    <t>12.10.2018</t>
  </si>
  <si>
    <t>01.01.2019</t>
  </si>
  <si>
    <t>ก่อสร้างบ้านพักระดับ ผกก.สภ.เมืองสุโขทัย</t>
  </si>
  <si>
    <t>12.03.2019</t>
  </si>
  <si>
    <t>07.05.2019</t>
  </si>
  <si>
    <t>21.06.2019</t>
  </si>
  <si>
    <t>งานก่อสร้างบ้านเดี่ยวระดับ ผกก.สภ.เมืองสุโขทัย</t>
  </si>
  <si>
    <t>08.10.2019</t>
  </si>
  <si>
    <t>17.10.2019</t>
  </si>
  <si>
    <t>21.11.2019</t>
  </si>
  <si>
    <t>งานก่อสร้างอาคารที่ทำการ สภ.ศรีสำโรง(งวดสุดท้าย)</t>
  </si>
  <si>
    <t>06.06.2018</t>
  </si>
  <si>
    <t>ก่อสร้าง สภ.เมืองเก่า</t>
  </si>
  <si>
    <t>15.03.2019</t>
  </si>
  <si>
    <t>ล้างบัญชีพักงานระหว่างก่อสร้างแฟลตโอเดี้ยนงวด1</t>
  </si>
  <si>
    <t>ล้างบัญชีพักงานระหว่างก่อสร้างแฟลตโอเดี้ยนงวด2</t>
  </si>
  <si>
    <t>ล้างบัญชีพักงานระหว่างก่อสร้างแฟลตโอเดี้ยนงวด3</t>
  </si>
  <si>
    <t>ล้างบัญชีพักงานระหว่างก่อสร้างแฟลตโอเดี้ยนงวด4</t>
  </si>
  <si>
    <t>ล้างบัญชีพักงานระหว่างก่อสร้างแฟลตโอเดี้ยนงวดที่ 5</t>
  </si>
  <si>
    <t>ล้างบัญชีพักงานระหว่างก่อสร้างแฟลตโอเดี้ยนงวดที่ 6</t>
  </si>
  <si>
    <t>30.08.2019</t>
  </si>
  <si>
    <t>ล้างบัญชีพักงานระหว่างก่อสร้างแฟลตโอเดี้ยนงวดที่ 7</t>
  </si>
  <si>
    <t>09.10.2019</t>
  </si>
  <si>
    <t>ล้างบัญชีพักงานระหว่างก่อสร้างแฟลตโอเดี้ยนงวดที่ 8</t>
  </si>
  <si>
    <t>ล้างบัญชีพักงานระหว่างก่อสร้างแฟลตโอเดี้ยนงวดที่ 9</t>
  </si>
  <si>
    <t>ล้างบัญชีพักงานระหว่างก่อสร้างแฟลตโอเดี้ยนงวดที่10</t>
  </si>
  <si>
    <t>ล้างบัญชีพักงานระหว่างก่อสร้างแฟลตโอเดี้ยนงวดที่11</t>
  </si>
  <si>
    <t>17.07.2018</t>
  </si>
  <si>
    <t>อาคารที่ทำการ สภ.จอมบึง งวดที่ 1</t>
  </si>
  <si>
    <t>ค่าก่อสร้างอาคารที่ทำการ สภ.จอมบึง งวดที่ 2</t>
  </si>
  <si>
    <t>16.11.2018</t>
  </si>
  <si>
    <t>อาคารที่ทำการ สภ.จอมบึง งวดที่ 3</t>
  </si>
  <si>
    <t>01.11.2018</t>
  </si>
  <si>
    <t>อาคารที่ทำการ ภ.จว. งวดที่ 1</t>
  </si>
  <si>
    <t>อาคารที่ทำการ ภ.จว.ราชบุรี งวดที่2 04.12.61</t>
  </si>
  <si>
    <t>12.01.2019</t>
  </si>
  <si>
    <t>อาคาร ภ.จว. งวดที่3</t>
  </si>
  <si>
    <t>อาคาร สภ.จอมบึง งวดที่4</t>
  </si>
  <si>
    <t>ถนนคอนกรีต ค.ส.ล. วางท่อระบายน้ำ สภ.โพธาราม</t>
  </si>
  <si>
    <t>อาคารบ้านพัก สภ.หลักห้า งวดที่1 21.03.62</t>
  </si>
  <si>
    <t>26.03.2019</t>
  </si>
  <si>
    <t>บ้านพัก ผกก.สภ.เมือง งวด 1-3</t>
  </si>
  <si>
    <t>03.04.2019</t>
  </si>
  <si>
    <t>อาคาร สภ.จอมบึง งวดที่ 5</t>
  </si>
  <si>
    <t>04.04.2019</t>
  </si>
  <si>
    <t>อาคารบ้านพัก ผบก. งวดที่ 1 และ 2</t>
  </si>
  <si>
    <t>อาคารบ้านพัก ผบก.งวดที่ 2</t>
  </si>
  <si>
    <t>18.04.2019</t>
  </si>
  <si>
    <t>อาคาร ภ.จว.ราชบุรี งวดที่ 4</t>
  </si>
  <si>
    <t>อาคาร ภ.จว.ราชบุรี งวดที่ 5</t>
  </si>
  <si>
    <t>30.04.2019</t>
  </si>
  <si>
    <t>อาคารบ้านพัก สภ.หลักห้า งวดที่ 1</t>
  </si>
  <si>
    <t>14.06.2019</t>
  </si>
  <si>
    <t>อาคารที่ทำการจอมบึง งวดที่ 6</t>
  </si>
  <si>
    <t>อาคารบ้านพัก ผกก.สภ.หลักห้า งวดที่ 2</t>
  </si>
  <si>
    <t>บ้านพัก ผกก.สภ.หลักห้า งวดที่ 3</t>
  </si>
  <si>
    <t>อาคารบ้านพัก (สว.-รอง ผกก.) หลักห้า งวดที่ 2</t>
  </si>
  <si>
    <t>อาคารที่ทำการ สภ.จอมบึง</t>
  </si>
  <si>
    <t>อาคารที่ทำการ ภ.จว.ราชบุรี งวดที่ 6</t>
  </si>
  <si>
    <t>อาคารที่ทำการ สภ.จอมบึง งวดที่8</t>
  </si>
  <si>
    <t>อาคารที่ทำการ สภ.จอมบึง งวดที่ 9</t>
  </si>
  <si>
    <t>06.11.2019</t>
  </si>
  <si>
    <t>บ้านพัก ผบก.ภ.จว.ราชบุรี งวดที่ 3</t>
  </si>
  <si>
    <t>อาคารที่ทำการ สภ.จอมบึง งวดที่ 10 (งวดสุดท้าย)</t>
  </si>
  <si>
    <t>30.11.2019</t>
  </si>
  <si>
    <t>อาคารที่ทำการ ภ.จว.ราชบุรี งวดที่ 7-9</t>
  </si>
  <si>
    <t>08.06.2019</t>
  </si>
  <si>
    <t>ก่อสร้างเรือนแถวชั้นประทวน สภ.ด่านแม่แฉลบงวดที่ 1</t>
  </si>
  <si>
    <t>29.08.2017</t>
  </si>
  <si>
    <t>อาคารที่ทำการ ภ.จว.นครปฐม งวดที่ 1</t>
  </si>
  <si>
    <t>12.09.2017</t>
  </si>
  <si>
    <t>อาคารที่ทำการ ภ.จว.นครปฐม งวดที่ 2</t>
  </si>
  <si>
    <t>29.09.2017</t>
  </si>
  <si>
    <t>อาคารที่ทำการ ภ.จว.นครปฐม งวดที่ 3</t>
  </si>
  <si>
    <t>อาคารที่ทำการ ภ.จว.นครปฐม งวดที่ 4</t>
  </si>
  <si>
    <t>อาคารที่ทำการ ภ.จว.นครปฐม งวดที่ 5</t>
  </si>
  <si>
    <t>อาคารที่ทำการ ภ.จว.นครปฐม งวดที่ 5 ปี 2561</t>
  </si>
  <si>
    <t>06.08.2018</t>
  </si>
  <si>
    <t>อาคารที่ทำการ ภ.จว.นครปฐมท งวดที่ 6</t>
  </si>
  <si>
    <t>อาคารที่ทำการ ภ.จว.นครปฐม งวดที่ 7 ปี 2561</t>
  </si>
  <si>
    <t>17.09.2018</t>
  </si>
  <si>
    <t>อาคารที่ทำการ ภ.จว.นครปฐม งวดที่ 8</t>
  </si>
  <si>
    <t>27.09.2018</t>
  </si>
  <si>
    <t>อาคารที่ทำการ ภ.จว.นครปฐม งวดที่ 9</t>
  </si>
  <si>
    <t>อาคารที่ทำการ ภ.จว.นครปฐม งวดที่ 10</t>
  </si>
  <si>
    <t>อาคารที่ทำการ ภ.จว.นครปฐม งวดที่ 11</t>
  </si>
  <si>
    <t xml:space="preserve"> อาคารที่พัก สภ.ดอนตูม งวดที่ 1</t>
  </si>
  <si>
    <t>เรือนแถว สภ.กระตีบ งวดที่ 1</t>
  </si>
  <si>
    <t>16.05.2019</t>
  </si>
  <si>
    <t>อาคารที่พัก สภ.ดอนตูม งวดที่2</t>
  </si>
  <si>
    <t>อาคารที่พัก สุ.ดอนตูม งวดที่ 3</t>
  </si>
  <si>
    <t>อาคารที่พัก สภ.ดอนตูม งวดที่ 4</t>
  </si>
  <si>
    <t>อาคารที่พัก สภ.ดอนตูม งวดที่ 5</t>
  </si>
  <si>
    <t>เรือนแถว สภ.กระตีบ งวดที่ 2</t>
  </si>
  <si>
    <t>28.08.2018</t>
  </si>
  <si>
    <t>บ้านพัก ผบก.งวดที่ 4</t>
  </si>
  <si>
    <t>22.02.2019</t>
  </si>
  <si>
    <t>บ้านพักผบก.</t>
  </si>
  <si>
    <t>22.03.2019</t>
  </si>
  <si>
    <t>บ้านพักผบก.งวดที่ 2</t>
  </si>
  <si>
    <t>บ้านพัก ผบก.งวดที่ 3</t>
  </si>
  <si>
    <t>23.07.2019</t>
  </si>
  <si>
    <t>ก่อสร้างเรือนแถวชั้นประทวน สภ.เขาย้อย งวดที่ 1/6</t>
  </si>
  <si>
    <t>ก่อสร้างอาคารบ้านพักเรือนแถวชั้นประทวน สภ.เขาย้อย</t>
  </si>
  <si>
    <t>27.01.2020</t>
  </si>
  <si>
    <t>ก่อสร้างเรือนแถวชั้นประทวน สภ.เขาย้อย งวดที่ 3/6</t>
  </si>
  <si>
    <t>ก่อสร้างอาคารที่ทำการ สภ.บางสะพานน้อย งวด1</t>
  </si>
  <si>
    <t>ก่อสร้างอาคารที่ทำการ สภ.บางสะพานน้อย งวดที่ 2</t>
  </si>
  <si>
    <t>ก่อสร้างอาคารที่ทำการ สภ.บางสะพานน้อย งวดที่ 3</t>
  </si>
  <si>
    <t>ก่อสร้างอาคารที่ทำการ สภ.บางสะพานน้อย งวดที่ 4-5</t>
  </si>
  <si>
    <t>ก่อสร้างอาคารที่ทำการ สภ.บางสะพานน้อย งวด 6,7,8</t>
  </si>
  <si>
    <t>ก่อสร้างอาคารที่ทำการ สภ.บางสะพาน งวดที่ 9</t>
  </si>
  <si>
    <t>03.02.2020</t>
  </si>
  <si>
    <t>ก่อสร้างอาคารที่ทำการ สภ.บางสะพาน งวดที่ 10</t>
  </si>
  <si>
    <t>ก่อสร้างอาคารที่ทำการ สภ.ไม้เรียง งวด 1/10</t>
  </si>
  <si>
    <t>ก่อสร้างอาคารที่ทำการ สภ.ไม้เรียง งวด 2/10</t>
  </si>
  <si>
    <t>ก่อสร้างอาคารที่ทำการ สภ.ไม้เรียง งวด 3/10</t>
  </si>
  <si>
    <t>27.08.2019</t>
  </si>
  <si>
    <t>ก่อสร้างอาคารที่ทำการ สภ.ไม้เรียง งวด4/10</t>
  </si>
  <si>
    <t>ก่อสร้างอาคารที่ทำการ สภ.ไม้เรียง งวด 5/10</t>
  </si>
  <si>
    <t>14.09.2018</t>
  </si>
  <si>
    <t>ก่อสร้างอาคารที่ทำการ สภ.อ่าวนาง</t>
  </si>
  <si>
    <t>ล้างพักงาระหว่างทำ งวดที่ 3และ4</t>
  </si>
  <si>
    <t>ก่อสร้างที่พักอาศัย (แฟลต) สภ.เกาะกลาง</t>
  </si>
  <si>
    <t>31.07.2019</t>
  </si>
  <si>
    <t>ก่อสร้างอาคารที่ทำการ สภ.เกาะกลาง</t>
  </si>
  <si>
    <t>30.11.2018</t>
  </si>
  <si>
    <t>25.12.2019</t>
  </si>
  <si>
    <t>ก่อสร้าง แฟลต 5 ชั้น สภ.อ่าวนาง</t>
  </si>
  <si>
    <t>20.07.2018</t>
  </si>
  <si>
    <t>อาคารที่ทำการ สภ.ทับปุด</t>
  </si>
  <si>
    <t>28.09.2018</t>
  </si>
  <si>
    <t>อาคาร ภ.จว.พังงา งวดที่ 1</t>
  </si>
  <si>
    <t>อาคารที่ทำการ ภ.จว.พังงา งวดที่ 2</t>
  </si>
  <si>
    <t>09.01.2019</t>
  </si>
  <si>
    <t>อาคาร ภ.จว.พังงา งวดที่ 3</t>
  </si>
  <si>
    <t>24.01.2019</t>
  </si>
  <si>
    <t>อาคารที่ทำการ สภ.ทับปุด งวดที่ 3</t>
  </si>
  <si>
    <t>อาคารที่ทำการ สภ.ทับปุด งวดที่ 4</t>
  </si>
  <si>
    <t>อาคารที่ทำการ ภ.จว.พังงา งวดที่ 4</t>
  </si>
  <si>
    <t>24.05.2019</t>
  </si>
  <si>
    <t>ค่าก่อสร้างอาคารที่ทำการ สภ.ทับปุด งวดที่5</t>
  </si>
  <si>
    <t>05.06.2019</t>
  </si>
  <si>
    <t>ค่าก่อสร้างอาคารที่ทำการ สภ.ทับปุด งวดที่ 6</t>
  </si>
  <si>
    <t>19.06.2019</t>
  </si>
  <si>
    <t>อาคาร ภ.จว.พังงา งวดที่ 5</t>
  </si>
  <si>
    <t>อาคาร ภ.จว.พังงา งวดที่ 6</t>
  </si>
  <si>
    <t>อาคาร ภ.จว.พังงา งวดที่ 6.1</t>
  </si>
  <si>
    <t>ค่ากอสร้างอาคารที่ทำการ สภ.ทับปุด งวดที่ 7</t>
  </si>
  <si>
    <t>ค่าก่อสร้างอาคารที่ทำการ สภ.ทับปุด งวดที่ 8</t>
  </si>
  <si>
    <t>ค่าก่อสร้างอาคารที่ทำการ สภ. ทับปุด งวดที่ 9</t>
  </si>
  <si>
    <t>ค่าก่อสร้างอาคารที่ทำการ สภ.ทับปุด งวดที่ 10</t>
  </si>
  <si>
    <t>อาคาร ภ.จว.พังงา งวดที่ 9</t>
  </si>
  <si>
    <t>อาคาร ภ.จว.พังงา งวดที่ 11</t>
  </si>
  <si>
    <t>อาคาร ภ.จว.พังงา งวดที่ 7,12,14</t>
  </si>
  <si>
    <t>อาคาร ภ.จว.งวดที่ 7,12,14</t>
  </si>
  <si>
    <t>สร้างอาคารพักอาศัย ภ.จว.ภูเก็ต งวด1</t>
  </si>
  <si>
    <t>สร้างแฟลต ภ.จว.ภูเก็ต งวดที่2</t>
  </si>
  <si>
    <t>สร้างแฟลต ภ.จว.ภูเก็ต งวดที่3</t>
  </si>
  <si>
    <t>สร้างแฟลต ภ.จว.ภูเก็ต งวดที่4</t>
  </si>
  <si>
    <t>สร้างแฟลต ภ.จว.ภูเก็ต งวดที่ 11</t>
  </si>
  <si>
    <t>สร้างแฟลต ภ.จว.ภูเก็ต งวด12</t>
  </si>
  <si>
    <t>สร้างแฟลต ภ.จว.ภูเก็ต งวดที่ 13</t>
  </si>
  <si>
    <t>สร้างแฟลต ภ.จว.ภูเก็ต งวดที่14</t>
  </si>
  <si>
    <t>สร้างแฟลต ภ.จว.ภูเก็ต งวดที่21</t>
  </si>
  <si>
    <t>สร้างแฟลต ภ.จว.ภูเก็ต งวดที่22</t>
  </si>
  <si>
    <t>สร้างแฟลต ภ.จว.ภูเก็ต งวดที่ 23</t>
  </si>
  <si>
    <t>สร้างอาคารพักอาศัย ภ.จว.ภูเก็ต งวดที่15</t>
  </si>
  <si>
    <t>สร้างที่พักอาศัย ภ.จว.ภูเก็ต งวดที่ 24</t>
  </si>
  <si>
    <t>สร้างที่พักอาศัย ภ.จว.ภูเก็ต งวดที่ 25</t>
  </si>
  <si>
    <t>สร้างที่พักอาศัย ภ.จว.งวดที่6(1)</t>
  </si>
  <si>
    <t>สร้างอาคารพักอาศัย ภ.จว.ภูเก็ต งวดที่5</t>
  </si>
  <si>
    <t>ก่อสร้างแฟลตที่พักอาศัย ภ.จว.ภูเก็ต งวดที่17</t>
  </si>
  <si>
    <t>สร้างอาคารที่พักอาศัย ระดับ ผกก-รอง ผบก.</t>
  </si>
  <si>
    <t>สร้างที่พักระดับ ผกก-รองผบก.ภ.จว.งวดที่3</t>
  </si>
  <si>
    <t>บันทึกเงินจ่ายล่วงหน้าแฟลต 5 ชั้น</t>
  </si>
  <si>
    <t>สร้างที่พัก ผกก.-รอง ผบก.สถ.ถลาง งวดที่6</t>
  </si>
  <si>
    <t>สร้างที่พัก ผกก-รองผบก.ภ.จว.ภูเก็ต งวดที่4</t>
  </si>
  <si>
    <t>สร้างที่พัก ผกก-ผบก.ภ.จว.ภูเก็ต งวดที่ 5</t>
  </si>
  <si>
    <t>สร้างแฟลต ภ.จว.ภูเก็ต งวดที่27(2)</t>
  </si>
  <si>
    <t>26.12.2019</t>
  </si>
  <si>
    <t>สร้างที่พักอาศัย ภ.จว. งวดที่9</t>
  </si>
  <si>
    <t>สร้างที่พักอาศัย ภ.จว.ภูเก็ต งวดที่ 10</t>
  </si>
  <si>
    <t>09.01.2020</t>
  </si>
  <si>
    <t>สร้างที่พักอาศัย ภ.จว.ภูเก็ต งวดที่ 20</t>
  </si>
  <si>
    <t>สร้างที่พัก ภ.จว.ภูเก็ต งวดที่29</t>
  </si>
  <si>
    <t>สร้างที่พัก ภ.จว.ภูเก็ต งวดที่ 31</t>
  </si>
  <si>
    <t>สร้างที่พัก ภ.จว.ภูเก็ต งวดที่19</t>
  </si>
  <si>
    <t>สร้างที่พัก ภ.จว.ภูเก็ต งวดที่30</t>
  </si>
  <si>
    <t>สร้งที่พัก ภ.จว.ภูเก็ต งวดที่ 32</t>
  </si>
  <si>
    <t>สร้างที่พักอาศัย ภ.จว.ภูเก็ต งวดที่33</t>
  </si>
  <si>
    <t>สร้างเรือนแถว ผกก-รองผบก. สภ.ถลาง งวดที่7</t>
  </si>
  <si>
    <t>เงินจ่ายล่วงหน้าสร้างแฟลต ภ.จว.ภูเก็ต</t>
  </si>
  <si>
    <t>สร้างที่พักอาศัย เรือนแถว ผกก-รอง ผบก.</t>
  </si>
  <si>
    <t>สร้างที่พักอาศัย ผกก.-รอง ผบก.สภ.ถลาง งวดที่1</t>
  </si>
  <si>
    <t>สร้างที่พักระดับผกก-รอง ผบก ภ.จว.งวดที่4,5</t>
  </si>
  <si>
    <t>สร้างแฟลต ภ.จว.งวดที่27(3)</t>
  </si>
  <si>
    <t>สร้างเรือนแถวผกก-รองผบก.ภ.จว.ภูเก็ต</t>
  </si>
  <si>
    <t>สร้างอาคารพี่พักอาศัย ภ.จว.ภูเก็ต งวดที่6(2)</t>
  </si>
  <si>
    <t>สร้างแฟลต ภ.จว.งวดที่7</t>
  </si>
  <si>
    <t>02.05.2018</t>
  </si>
  <si>
    <t>ก่อสร้างอาคารที่ทำการ สภ.สวี (งวดที่ 1)</t>
  </si>
  <si>
    <t>ก่อสร้างอาคารที่ทำการ สภ.สวี (งวดที 2)</t>
  </si>
  <si>
    <t>03.07.2018</t>
  </si>
  <si>
    <t>ก่อสร้าง สภ.สวี งวดที่ 3</t>
  </si>
  <si>
    <t>09.08.2018</t>
  </si>
  <si>
    <t>ก่อสร้าง อาคารที่ทำการ สภ.สวี งวดที่ 4</t>
  </si>
  <si>
    <t>29.10.2018</t>
  </si>
  <si>
    <t>ก่อสร้างอาคารที่ทำการ สภ.สวี</t>
  </si>
  <si>
    <t>27.11.2018</t>
  </si>
  <si>
    <t>ก่อสร้างที่ทำการ สภ.สวี</t>
  </si>
  <si>
    <t>ก่อสร้างที่ทำการ สภ.สวี งวดที่ 7</t>
  </si>
  <si>
    <t>17.12.2018</t>
  </si>
  <si>
    <t>ก่อสร้างที่ทำการสภ.สวี งวดที่ 8</t>
  </si>
  <si>
    <t>27.12.2018</t>
  </si>
  <si>
    <t>ก่อสร้างอาคารที่ทำการ สภ.สวี งวดที่ 9</t>
  </si>
  <si>
    <t>08.01.2019</t>
  </si>
  <si>
    <t>ก่อสร้างบ้านพัก ผบก.ภ.จว.ชุมพรพร้อมโรงจอดรถ</t>
  </si>
  <si>
    <t>ล้างพักรายการสินทรัพย์บ้านพัก ผบก.ภ.จวฯ(งวดที่2)</t>
  </si>
  <si>
    <t>ก่อสร้างเรือนแถวสภ.หลังสวน งวดที่ 1</t>
  </si>
  <si>
    <t>ก่อสร้างบ้านพัก ผบก.งวดที่ 3</t>
  </si>
  <si>
    <t>อาคารเรือนแถวชั้นประทวน สภ.ทุ่งตะโก งวดที่ 1</t>
  </si>
  <si>
    <t>บ้านพักผบก.งวดที่ 5</t>
  </si>
  <si>
    <t>บ้านพักผบก.ฯ งวดที่ 4</t>
  </si>
  <si>
    <t>บ้านพักผบก.ฯงวดที่ 6</t>
  </si>
  <si>
    <t>ล้างพักรายการก่อสร้างเรือนแถวชั้นประทวน สภ.หลังสวน</t>
  </si>
  <si>
    <t>22.07.2019</t>
  </si>
  <si>
    <t xml:space="preserve"> ก่อสร้างเรือนแถวชั้นประทวน สภ.ทุ่งตะโก งวดที่ 3</t>
  </si>
  <si>
    <t>อาคารเรือนแถวชั้นประทวน สภ.ทุ่งตะโก งวดที่ 2</t>
  </si>
  <si>
    <t>05.08.2019</t>
  </si>
  <si>
    <t>ก่อสร้างเรือแถวชั้นประทวน สภ.หลังสวน</t>
  </si>
  <si>
    <t>ก่อสร้างเรือนแถวชั้นประทวน สภ.ทุ่งตะโก</t>
  </si>
  <si>
    <t>ก่อสร้างอาคารเรือนแถวชั้นประทวน สภ.ทุ่งตะโก งวด 5</t>
  </si>
  <si>
    <t>เรือนแถวชั้นประทวน สภ.หลัวสวน งวดที่ 4</t>
  </si>
  <si>
    <t>ก่อสร้างอาคารเรือนแถวฯ สภ.ทุ่งตะโก งวดที่6(สุดท้าย</t>
  </si>
  <si>
    <t>อาคารห้องประชุมงานสืบสวน</t>
  </si>
  <si>
    <t>ก่อสร้างลาน ค ล ส</t>
  </si>
  <si>
    <t>ซุ้มหน้าอาคาร</t>
  </si>
  <si>
    <t>ลานรวมพล งวดที่ 1</t>
  </si>
  <si>
    <t>ลานรวมพล งวดที่ 1/1</t>
  </si>
  <si>
    <t>อาคารกองร้อย งวดที่  2</t>
  </si>
  <si>
    <t>อาคารกองร้อย งวดที่ 3</t>
  </si>
  <si>
    <t>อาคารกองร้อย งวดที่ 5-7</t>
  </si>
  <si>
    <t>อาคารที่พักอาศัย(แฟลต) งวดที่ 7-8</t>
  </si>
  <si>
    <t>06.08.2019</t>
  </si>
  <si>
    <t>แฟลต 5 ชั้น ขนาด 30 ครอบครัว(ใต่ถุน) ภ.9(แห่งใหม่)</t>
  </si>
  <si>
    <t>แฟลตสูง 5 ชั้น 30 ครอบครัว ศชต.(งวดที่ 4)</t>
  </si>
  <si>
    <t>26.07.2019</t>
  </si>
  <si>
    <t>แฟลตสูง 5 ชั้น 30 ครอบครัว ศฝร.ภ.9(งวดที่ 4)</t>
  </si>
  <si>
    <t>แฟลตสูง 5 ชั้น 30 ครอบครัว ศฝร.ภ.9(งวดที่ 5)</t>
  </si>
  <si>
    <t>แฟลต 5 ชั้น ขนาด 30 ครอบครัว (ใต้ถุนสูง) ภ.9</t>
  </si>
  <si>
    <t>12.09.2019</t>
  </si>
  <si>
    <t>แฟลต 5 ชั้น ขนาด 30 ครอบครัว ศชต.(งวดที่ 5)</t>
  </si>
  <si>
    <t>แฟลต 5 ชั้น ขนาด 30 ครอบครัว ศชต.(งวดที่ 6)</t>
  </si>
  <si>
    <t>แฟลต 5 ชั้น ขนาด 30 ครอบครัว ศฝร.ภ.9 (งวดที่ 6)</t>
  </si>
  <si>
    <t>11.10.2019</t>
  </si>
  <si>
    <t>แฟลต 5 ชั้น 30 ครอบครัว(ใต้ถุนโล่ง) ภ.9 (แห่งใหม่)</t>
  </si>
  <si>
    <t>แฟลต 5 ชั้น ขนาด 30 ครอบครัว ศฝร.ภ.9 (งวดที่ 7)</t>
  </si>
  <si>
    <t>แฟลต 5 ชั้น ขนาด 30 ครอบครัว ศฝร.ภ.9 (งวดที่ 10)</t>
  </si>
  <si>
    <t>แฟลต 5 ชั้น ขนาด 30 ครอบครัว ศชต. (งวดที่ 7)</t>
  </si>
  <si>
    <t>แฟลต 5 ชั้น ขนาด 30 ครอบครัว ศชต. (งวดที่ 10)</t>
  </si>
  <si>
    <t>16.12.2019</t>
  </si>
  <si>
    <t>แฟลต 5 ชั้น ขนาด 30 ครอบครัว ศชต. (งวดที่ 12)</t>
  </si>
  <si>
    <t>แฟลต 5 ชั้น ขนาด 30 ครอบครัว ศชต. (งวดที่ 14)</t>
  </si>
  <si>
    <t>แฟลต 5 ชั้น ขนาด 30 ครอบครัว ศฝร.ภ.9 (งวดที่ 12)</t>
  </si>
  <si>
    <t>แฟลต 5 ชั้น ขนาด 30 ครอบครัว ศฝร.ภ.9 (งวดที่ 14)</t>
  </si>
  <si>
    <t>อาคารที่พักอาศัย (แฟลต ศฝร.ภ.9)</t>
  </si>
  <si>
    <t>09.11.2018</t>
  </si>
  <si>
    <t>แฟลต ศฝร.ศชต. (งวดที่ 2)</t>
  </si>
  <si>
    <t>04.01.2019</t>
  </si>
  <si>
    <t>อาคารที่พักอาศัยแฟลต สูง 5 ชั้น (ศชต.เดิม)งวดที่ 1</t>
  </si>
  <si>
    <t>อาคารที่พักอาศัยแฟลต สูง 5 ชั้น (ศชต.เดิม)งวดที่ 2</t>
  </si>
  <si>
    <t>แฟลต 5 ชั้น ขนาด 30 ครอบครัว(ใต้ถุนสูง) ภ.9</t>
  </si>
  <si>
    <t>แฟลต ศฝร.ศชต. (งวดที่ 3)</t>
  </si>
  <si>
    <t>อาคารที่พักอาศัย(แฟลต) ศชต.งวดที่ 3</t>
  </si>
  <si>
    <t>อาคารที่พักอาศัย สภ.จะนะ</t>
  </si>
  <si>
    <t>13.12.2010</t>
  </si>
  <si>
    <t>แฟลตที่พักอาศัย สภ.จะนะ</t>
  </si>
  <si>
    <t>19.11.2010</t>
  </si>
  <si>
    <t>อาคารที่ทำการ สภ.จะนะ</t>
  </si>
  <si>
    <t>แฟลต 5 ชั้น 30 ยูนิต สภ.จะนะ</t>
  </si>
  <si>
    <t>15.03.2011</t>
  </si>
  <si>
    <t>12.04.2011</t>
  </si>
  <si>
    <t>19.05.2011</t>
  </si>
  <si>
    <t>29.09.2011</t>
  </si>
  <si>
    <t>29.10.2014</t>
  </si>
  <si>
    <t>ก่อสร้างอาคารที่พักอาศัย(แฟลต)สภ.จะนะ</t>
  </si>
  <si>
    <t>19.05.2015</t>
  </si>
  <si>
    <t>ก่อสร้างอาคารที่พักอาศัย สภ.จะนะ งวด 2</t>
  </si>
  <si>
    <t>19.04.2010</t>
  </si>
  <si>
    <t>ก่อสร้างอาคารที่ทำการสภ.จะนะ</t>
  </si>
  <si>
    <t>30.07.2010</t>
  </si>
  <si>
    <t>30.09.2010</t>
  </si>
  <si>
    <t>ก่อสร้างอาคารที่ทำการ สภ.จะนะ งวด 4</t>
  </si>
  <si>
    <t>ก่อสร้างอาคารที่ทำการ สภ.จะนะ งวด 3</t>
  </si>
  <si>
    <t>24.11.2014</t>
  </si>
  <si>
    <t>ก่อสร้างอาคารที่ทำการ สภ.จะนะ งวดที่ 1</t>
  </si>
  <si>
    <t>ก่อสร้างบ้านพัก ผบก. งวดที่ 5</t>
  </si>
  <si>
    <t>07.02.2019</t>
  </si>
  <si>
    <t>บ้านพัก ผบก.</t>
  </si>
  <si>
    <t>ก่อสร้างอาคารที่พักอาศัย(แฟลตฯสภ.นาโยง)งวดที่ 1/11</t>
  </si>
  <si>
    <t>ก่อสร้างอาคารที่พักอาศัย(แฟลตฯสภ.นาโยง) งวดที่2/11</t>
  </si>
  <si>
    <t>ก่อสร้างอาคารที่พักอาศัย(แฟลตฯสภ.นาโยง) งวดที่3/11</t>
  </si>
  <si>
    <t>ก่อสร้างอาคารที่พักอาศัย(แฟลตฯ สภ.นาโยง) งวด4/11</t>
  </si>
  <si>
    <t>ก่อสร้างอาคารที่พักอาศัย(แฟลตฯ สภ.นาโยง)งวดที่5/11</t>
  </si>
  <si>
    <t>02.12.2019</t>
  </si>
  <si>
    <t>ก่อสร้างอาคารที่พักอาศัย(แฟลตฯสภ.นาโยง)งวดที่ 6/11</t>
  </si>
  <si>
    <t>11.02.2020</t>
  </si>
  <si>
    <t>ก่อสร้างอาคารที่พักอาศัย(แฟลตฯ สภ.นาโยง)งวดที่7/11</t>
  </si>
  <si>
    <t>ก่อสร้างอาคารที่พักอาศัย(แฟลตฯสภ.นาโยง)งวดที่ 8/11</t>
  </si>
  <si>
    <t>29.01.2009</t>
  </si>
  <si>
    <t>อาคารที่พักอาศัย แฟลต สูง 5 ชั้น กองร้อย ปจ. งวด 1</t>
  </si>
  <si>
    <t>25.02.2009</t>
  </si>
  <si>
    <t>พักอาคารที่ทำการ</t>
  </si>
  <si>
    <t>12.03.2010</t>
  </si>
  <si>
    <t>ค่าถมที่ดิน สภ.ยะหริ่ง</t>
  </si>
  <si>
    <t>12.11.2018</t>
  </si>
  <si>
    <t>อาคารที่พักแฟลต 5 ชั้น สภ.ยะรัง งวด 2/20</t>
  </si>
  <si>
    <t>อาคารที่พักแฟลต 5 ชั้น สภ.ยะรัง งวด1/21</t>
  </si>
  <si>
    <t>อาคารที่พักแฟลต5ชั้น สภ.ยะรัง งวด3/20</t>
  </si>
  <si>
    <t>แฟลต 5 ชั้น สภ.ยะรัง งวด4/20</t>
  </si>
  <si>
    <t>แฟลต 5 ชั้น สภ.ยะรัง งวด5/20</t>
  </si>
  <si>
    <t>อาคารแฟลต 5 ชั้น สภ.ยะรัง งวด 6/20</t>
  </si>
  <si>
    <t>04.06.2019</t>
  </si>
  <si>
    <t>อาคารแฟลต 5 ชั้น สภ.ยะรัง งวด 8/20</t>
  </si>
  <si>
    <t>อาคารแฟลต 5 ชั้น สภ.ยะรัง งวด 10/20</t>
  </si>
  <si>
    <t>27.02.2020</t>
  </si>
  <si>
    <t>อาคารแฟลต 5 ชั้น สภ.ยะรัง งวด 16/20</t>
  </si>
  <si>
    <t>23.02.2009</t>
  </si>
  <si>
    <t>พักอาคารที่พักอาศัย</t>
  </si>
  <si>
    <t>24.02.2009</t>
  </si>
  <si>
    <t>อาคารแฟลต 5 ชั้น สภ.ยะรัง งวด 7,9/20</t>
  </si>
  <si>
    <t>อาคารแฟลต 5 ชั้น สภ.ยะรัง งวด 11-12/20</t>
  </si>
  <si>
    <t>อาคารที่พักแฟลต 5 ชั้น สภ.ยะรัง งวด 14-15/20</t>
  </si>
  <si>
    <t>28.09.2019</t>
  </si>
  <si>
    <t>ก่อสร้างแฟลต สภ.ยะรัง งวด 13,18/20</t>
  </si>
  <si>
    <t>อาคารที่พักแฟลต 5 ชั้น สภ.ยะรัง งวด 17 , 19/20</t>
  </si>
  <si>
    <t>12.05.2010</t>
  </si>
  <si>
    <t>อาคารที่พักอาศัย แฟลต สูง 5 ชั้น กองร้อย ปจ. งวด 2</t>
  </si>
  <si>
    <t>อาคารที่พักอาศัย แฟลต สูง 5 ชั้น กองร้อย ปจ. งวด 3</t>
  </si>
  <si>
    <t>30.03.2012</t>
  </si>
  <si>
    <t>อาคารที่พักอาศัย (เรือนแถว) ภ.จว.ปัตตานี</t>
  </si>
  <si>
    <t>05.10.2017</t>
  </si>
  <si>
    <t>เงินจ่ายล่วงหน้าอาคารไทยเข้มแข็ง สภ.ท่าธง</t>
  </si>
  <si>
    <t>อาคารที่อยู่อาศัยไทยเข้มแข็ง สภ.ท่าธง งวด1</t>
  </si>
  <si>
    <t>อาคารที่อยู่อาศัยไทยเข้มแข็ง สภ.ท่าธง งวด2</t>
  </si>
  <si>
    <t>อาคารที่อยู่อาศัยไทยเข้มแข็ง สภ.ท่าธง งวด3</t>
  </si>
  <si>
    <t>อาคารที่อยู่อาศัยไทยเข้มแข็ง สภ.ท่าธง งวด4</t>
  </si>
  <si>
    <t>อาคารที่อยู่อาศัยไทยเข้มแข็ง สภ.ท่าธง งวด5</t>
  </si>
  <si>
    <t>อาคารที่อยู่อาศัยไทยเข้มแข็ง สภ.ท่าธง งวด6</t>
  </si>
  <si>
    <t>เงินจ่ายล่วงหน้าอาคารไทยเข้มแข็ง สภ.ปะแต</t>
  </si>
  <si>
    <t>อาคารที่อยู่อาศัยไทยเข้มแข็ง สภ.ปะแต งวด1</t>
  </si>
  <si>
    <t>อาคารที่อยู่อาศัยไทยเข้มแข็ง สภ.ปะแต งวด2</t>
  </si>
  <si>
    <t>อาคารที่อยู่อาศัยไทยเข้มแข็ง สภ.ปะแต งวด3</t>
  </si>
  <si>
    <t>24.05.2016</t>
  </si>
  <si>
    <t>อาคารที่พักอาศัย(แฟลต) สภ.แม่หวาด งวดที่ 1/59</t>
  </si>
  <si>
    <t>12.07.2016</t>
  </si>
  <si>
    <t>ก่อสร้างอาคารแฟลต 5 ชั้น  สภ.แม่หวาด งวดที่ 2</t>
  </si>
  <si>
    <t>29.08.2016</t>
  </si>
  <si>
    <t>ก่อสร้างอาคาร(แฟลต)5ชั้น สภ.แม่หวาด งวด3</t>
  </si>
  <si>
    <t>12.01.2017</t>
  </si>
  <si>
    <t>ก่อสร้างอาคารที่พัก(แฟลต)สภ.แม่หวาด งวดที่ 4</t>
  </si>
  <si>
    <t>13.01.2017</t>
  </si>
  <si>
    <t>ก่อสร้างอาคารที่พัก(แฟลต)สภ.แม่หวาด งวดที่ 5-6</t>
  </si>
  <si>
    <t>03.04.2017</t>
  </si>
  <si>
    <t>ก่อสร้างที่พักอาศัย สภ.แม่หวาด งวดที่ 7-8</t>
  </si>
  <si>
    <t>ก่อสร้างที่พักอาศัย สภ.แม่หวาด งวดที่ 8</t>
  </si>
  <si>
    <t>12.07.2017</t>
  </si>
  <si>
    <t>ก่อสร้างอาคารที่ทำการ สภ.แม่หวาด งวดที่ 1</t>
  </si>
  <si>
    <t>19.05.2017</t>
  </si>
  <si>
    <t>ก่อสร้างอาคารที่ทำการ สภ.แม่หวาด งวดที่ 15</t>
  </si>
  <si>
    <t>ก่อสร้างอาคารที่ทำการ สภ.แม่หวาด งวดที่ 2</t>
  </si>
  <si>
    <t>ก่อสร้างแฟลตไทยเข้มแข็งสภ.ปะแต งวดที่1</t>
  </si>
  <si>
    <t>08.02.2018</t>
  </si>
  <si>
    <t>ก่อสร้างแฟลตไทยเข้มแข็งสภ.ปะแต งวดที่2 ปี60</t>
  </si>
  <si>
    <t>28.06.2018</t>
  </si>
  <si>
    <t>กส.บ้านพักระดับ ผกก.-รอง ผบก. ภ.จว.ยะลา งวดที่ 1</t>
  </si>
  <si>
    <t>11.09.2018</t>
  </si>
  <si>
    <t>กส.บ้านพักระดับ ผกก.-รอง ผบก. ภ.จว.ยะลา งวดที่ 2</t>
  </si>
  <si>
    <t>กส.อาคารแฟลต สภ.เมือง งวดที่ 4</t>
  </si>
  <si>
    <t>03.08.2018</t>
  </si>
  <si>
    <t>กส.อาคารแฟลต สภ.เมือง งวดที่ 5</t>
  </si>
  <si>
    <t>26.07.2018</t>
  </si>
  <si>
    <t>กส.อาคารที่ทำการ สภ.แม่หวาด งวดที่ 6</t>
  </si>
  <si>
    <t>กส.อาคารที่พักสภ.ปะแต งวด3 งบปี60</t>
  </si>
  <si>
    <t>กส.อาคารที่พักสภ.ปะแต งวด3 งบปี61ไทยเข้มแข็ง</t>
  </si>
  <si>
    <t>23.04.2018</t>
  </si>
  <si>
    <t>กส.อาคารที่ทำการ สภ.แม่หวาด งวดที่ 5</t>
  </si>
  <si>
    <t>กส.อาคารที่ทำการ สภ.แม่หวาด งวดที่ 4</t>
  </si>
  <si>
    <t>ก่อสร้าง สภ.แม่หวาด งวดงานที่ 6</t>
  </si>
  <si>
    <t>ก่อสร้าง สภ.แม่หวาด งวดงานที่ 7</t>
  </si>
  <si>
    <t>บ้านพักระดับรอง ผบก. - ผกก. งวดที่ 4</t>
  </si>
  <si>
    <t>14.11.2018</t>
  </si>
  <si>
    <t>อาคารที่พักอาศัย(แฟลต)สภ.ปะแต งวดที่4</t>
  </si>
  <si>
    <t>อาคารที่พักอาศัย (แฟลต) สภ.ปะแต งวดที่ 5</t>
  </si>
  <si>
    <t>อาคารที่พักอาศัย (แฟลต) สภ.ปะแต งวดที่ 8</t>
  </si>
  <si>
    <t>อาคารบ้านพักอาศัย (แฟลต ) สภ.เมืองยะลา งวดที่ 6</t>
  </si>
  <si>
    <t>29.11.2018</t>
  </si>
  <si>
    <t>อาคารที่ทำการ สภ.แม่หวาด งวด 8</t>
  </si>
  <si>
    <t>อาคารที่ทำการ สภ.แม่หวาด งวด 10</t>
  </si>
  <si>
    <t>02.01.2019</t>
  </si>
  <si>
    <t>ปรับปรุงฐานปฏิบัติการ มว.ฉก.นปพ.ยะลา21 จุดตรวจเวหา</t>
  </si>
  <si>
    <t>ค่าจ้างปรับปรุงฐานปฏิบัติการ มว.ฉก.นปพ.ยะลา 11</t>
  </si>
  <si>
    <t>ก่อสร้างหอคอย สภ.รามัน งวด1</t>
  </si>
  <si>
    <t>ก่อสร้างหอคอย สภ.บันนังสตา งวดที่1 หลังที่ 1 - 2</t>
  </si>
  <si>
    <t>ก่อสร้างหอคอยสภ.ยะหา งวดที่1 หลังที่ 1-2</t>
  </si>
  <si>
    <t>18.01.2019</t>
  </si>
  <si>
    <t>อาคารที่ีทำการสภ.เมืองยะลา งวดที่ 7</t>
  </si>
  <si>
    <t>ก่อสร้างลานฝึก ปพ. งวดที่ 4</t>
  </si>
  <si>
    <t>28.01.2019</t>
  </si>
  <si>
    <t>อาคารที่พักอาศัย (แฟลต ) สภ.ปะแต งวดที่ 6</t>
  </si>
  <si>
    <t>อาคารที่พักอาศัย (แฟลต ) สภ.ปะแต งวดที่ 7</t>
  </si>
  <si>
    <t>อาคารที่พักอาศัย (แฟลต) สภ.ปะแต งวดที่ 9</t>
  </si>
  <si>
    <t>อาคารที่ทำการ สภ.แม่หวาด งวดที่ 9</t>
  </si>
  <si>
    <t>อาคารที่ทำการ สภ.แม่หวาด งวด 11</t>
  </si>
  <si>
    <t>18.03.2019</t>
  </si>
  <si>
    <t>ก่อสร้างอาคารที่ทำการ สภ.แม่หวาด งวดที่ 13</t>
  </si>
  <si>
    <t>13.03.2019</t>
  </si>
  <si>
    <t>ก่อสร้างแฟลต สภ.เมืองยะลา งวด 8</t>
  </si>
  <si>
    <t>ก่อสร้างแฟลต สภ.เมืองยะลา งวดที่ 10</t>
  </si>
  <si>
    <t>หอคอยสูง สภ.ลำใหม่ งวดที่ 3</t>
  </si>
  <si>
    <t>หอคอยสูง สภ.โกตาบารู งวดที่ 3</t>
  </si>
  <si>
    <t>หอคอยสูง สภ.อัยเยอร์เวง งวดที่ 3</t>
  </si>
  <si>
    <t>หอคอยสูง สภ.ธารโต งวด 2</t>
  </si>
  <si>
    <t>หอคอยสูง สภ.กาบัง งวด 2</t>
  </si>
  <si>
    <t>หอคอยสูง สภ.กรงปินังงวด 2</t>
  </si>
  <si>
    <t>อาคารที่ทำการ สภ.แม่หวาด งวดที่ 12</t>
  </si>
  <si>
    <t>อาคารที่ทำการ สภ.แม่หวาด งวดที่ 14</t>
  </si>
  <si>
    <t>อาคารที่ทำการ สภ.แม่หวาด งวดที่ 16</t>
  </si>
  <si>
    <t>หอคอยสูงระวังและสังเกตุการณ์ สภ.จะกว๊ะ</t>
  </si>
  <si>
    <t>หอคอยสูงระวังและสังเกตุการณ์ สภ.แม่หวาด</t>
  </si>
  <si>
    <t>หอคอยสูงระวังและสังเกตุการณ์ สภ.ปะแต</t>
  </si>
  <si>
    <t>ก่อสร้างลานฝึกพร้อมรั้วลอบ กก.ปพ.ภ.จว.ยะลา งวด 1</t>
  </si>
  <si>
    <t>อาคารที่พักอาศัย (แฟลต ) สภ.เมืองยะลา งวดที่ 11</t>
  </si>
  <si>
    <t>หอคอยสูงระวังและสังเกตุการณ์ สภ.อัยเยอร์เวง</t>
  </si>
  <si>
    <t>หอคอยสูงระวังและสังเกตุการณ์ สภ.ยะรม</t>
  </si>
  <si>
    <t>หอคอยสุงระวังและสังเกตุการณ์ สภ.บาตูตาโมง</t>
  </si>
  <si>
    <t>อาคารที่พักอาศัย สภ.เมืองยะลา งวด 9</t>
  </si>
  <si>
    <t>อาคารที่พักอาศัย สภ.เมืองยะลา งวด 12</t>
  </si>
  <si>
    <t>อาคารที่พักอาศัย สภ.เมืองยะลา งวด 13</t>
  </si>
  <si>
    <t>อาคารที่พักอาศัย สภ.เมืองยะลา งวด 14</t>
  </si>
  <si>
    <t>อาคารที่พักอาศัย สภ.เมืองยะลา งวด 15</t>
  </si>
  <si>
    <t>อาคารที่พักอาศัย สภ.เมืองยะลา งวด 16</t>
  </si>
  <si>
    <t>ลานฝึกพร้อมรั้วล้อมรอบ กก.ปพ. งวด 2</t>
  </si>
  <si>
    <t>ลานฝึกพร้อมรั้วล้อมรอบ กก.ปพ. งวด 3</t>
  </si>
  <si>
    <t>ลานฝึกพร้อมรั้วล้อมรอบ กก.ปพ. งวด 5</t>
  </si>
  <si>
    <t>16.06.2017</t>
  </si>
  <si>
    <t>ก่อสร้างอาคารที่พัก(แฟลต)สภ.แม่หวาด งวด10-11</t>
  </si>
  <si>
    <t>06.09.2017</t>
  </si>
  <si>
    <t>ก่อสร้างอาคารที่พัก(แฟลต)สภ.แม่หวาด งวด9 12 14</t>
  </si>
  <si>
    <t>กส.อาคารแฟลต สภ.เมือง งวดที่ 1</t>
  </si>
  <si>
    <t>อาคารบ้านพักอาศัยระดับ ผกก. - รอง ผบก.ภ.จว.ยะลา</t>
  </si>
  <si>
    <t>16.01.2019</t>
  </si>
  <si>
    <t>ปรับปรุงฐาน มว.ฉก.นปพ.ยะลา 22 งวด 1</t>
  </si>
  <si>
    <t>ปรับปรุงฐานปฏิบัติการ มว.ฉก.นปพ.ยะลา 23 งวด1</t>
  </si>
  <si>
    <t>อาคารที่พักอาศัย (แฟลต) สภ.ปะแต งวดที่ 10 (สุดท้าย</t>
  </si>
  <si>
    <t>28.02.2019</t>
  </si>
  <si>
    <t>ปรับปรุงฐานปฏิบัติการ มว.ฉก.นปพ.ยะลา 31</t>
  </si>
  <si>
    <t>ปรับปรุงฐานปฏิบัติการ มว.ฉก.นปพ.ยะลา 12</t>
  </si>
  <si>
    <t>ปรับปรุงฐานปฏิบัติการ มว.ฉก.นปพ.ยะลา32</t>
  </si>
  <si>
    <t>ปรับปรุงฐานปฏิบัติการ มว.ฉก.นปพ.ยะลา 13</t>
  </si>
  <si>
    <t>ลานฝึกพร้อมรั้วล้อมรอบ กก.ปพ. งวด 6 (สุดท้าย)</t>
  </si>
  <si>
    <t>ค่าก่อสร้างอาคารที่ทำการ สภ.โคกเคียน งวด1</t>
  </si>
  <si>
    <t>ค่าก่อสร้างอาคารที่ทำการสภ.โคกเคียน งวด2</t>
  </si>
  <si>
    <t>ค่าก่อสร้างอาคาร สภ.โคกเคียน งวด3</t>
  </si>
  <si>
    <t>ค่าก่อสร้างอาคารที่ทำการ สภ.โคกเคียน งวด4</t>
  </si>
  <si>
    <t>ค่าก่อสร้างอาคารที่ทำการ สภ.โคกเคียน งวด5</t>
  </si>
  <si>
    <t>ค่าก่อสร้างทีทำการ สภ.โคกเคียน งวด7</t>
  </si>
  <si>
    <t>ค่าก่อสร้างอาคารที่ทำการ สภ.โคกเคียน งวด6</t>
  </si>
  <si>
    <t>07.02.2020</t>
  </si>
  <si>
    <t>ค่าก่อสร้างอาคารที่ทำการ สภ.โคกเคียน งวด8</t>
  </si>
  <si>
    <t>ค่าก่อสร้างอาคารที่ทำการ สภ.โคกเคียน งวด9</t>
  </si>
  <si>
    <t>จ้างเหมาปรับปรุงฮ.ฯBell212#2209 งวด.ลน./4</t>
  </si>
  <si>
    <t>จ้างเหมาปรับปรุงฮ.ฯBell212#2212 งวด.ลน./4</t>
  </si>
  <si>
    <t>จ้างเหมาปรับปรุงฮ.ฯBell212#2212 งวด1/4งบ60</t>
  </si>
  <si>
    <t>04.09.2018</t>
  </si>
  <si>
    <t>จ้างเหมาปรับปรุงBell 212#2209 งบปี61 งวดที่ 1/4</t>
  </si>
  <si>
    <t>จ้างเหมาปรับปรุงฮ.Bell412#2602 ลน.และ 1/4 งบ61</t>
  </si>
  <si>
    <t>ปรับปรุงสมรรถนะฮ. Bell206L-1#2401 งวดลน./4งบ62</t>
  </si>
  <si>
    <t>ปรับปรุงสมรรถนะฮ. Bell206L-1#2401 งวด1/4งบ62</t>
  </si>
  <si>
    <t>ปรับปรุงสมรรถนะฮ.Bell212#2209 งวด2/7งบ61</t>
  </si>
  <si>
    <t>ปรับปรุงสมรรถนะฮ.Bell412#2602 งวด2/7งบ61</t>
  </si>
  <si>
    <t>ปรับปรุงสมรรถนะ ฮ.Bell212#2212 ง.2/4 งบ60(งบ335ล.)</t>
  </si>
  <si>
    <t>24.10.2019</t>
  </si>
  <si>
    <t>ปรับปรุงสมรรถนะเฮลิคอปเตอร์Bell206L-1#2401 ง.2/4</t>
  </si>
  <si>
    <t>04.10.2019</t>
  </si>
  <si>
    <t>ก่อสร้างโรงเก็บอากาศยานฯ เชียงใหม่ งวดที่ 1/10</t>
  </si>
  <si>
    <t>12.11.2019</t>
  </si>
  <si>
    <t>ก่อสร้างโรงเก็บฯ+ระบบไฟแสดงที่ตั้งน.เชียงใหม่2/10</t>
  </si>
  <si>
    <t>ก่อสร้างโรงเก็บฯ+ระบบไฟแสดงที่ตั้งน.เชียงใหม่3/10</t>
  </si>
  <si>
    <t>ระบบERP งบต่อเนื่อง62-63 งวด1-4 จาก 6 งวด</t>
  </si>
  <si>
    <t>22.01.2020</t>
  </si>
  <si>
    <t>ก่อสร้างโรงเก็บอากาศยานฯเชียงใหม่ งวด4/10</t>
  </si>
  <si>
    <t>ก่อสร้างโรงเก็บอากาศยานฯ เชียงใหม่ งวดที่ 5/10</t>
  </si>
  <si>
    <t>ปรับปรุงห้องรับรองVIP(ดอนเมือง) ง.1/4</t>
  </si>
  <si>
    <t>02.01.2020</t>
  </si>
  <si>
    <t>ปรับปรุงเฮลิคอปเตอร์ แบบBell 206L-1#2401 งวด3/4</t>
  </si>
  <si>
    <t>ปรับปรุงเฮลิคอปเตอร์ แบบBell 206L-1#2401 งวด4/4</t>
  </si>
  <si>
    <t>ก่อสร้างโรงเก็บอากาศยานฯ เชียงใหม่งวด 6/10</t>
  </si>
  <si>
    <t>เฮลิคอปเตอร์ขบวนฯพระราชพาหนะ แบบAW189(ล่วงหน้า15%)</t>
  </si>
  <si>
    <t>ล่วงหน้า 15% เฮลิคอปเตอร์ใช้งานทั่วไปชนิด2 เครื่อง</t>
  </si>
  <si>
    <t>เฮลิคอปเตอร์ใช้งานทั่วไปชนิด 2 เครื่องยนต์</t>
  </si>
  <si>
    <t>กล้องบันทึกภาพเคลื่อนไหวบนสถานีตำรวจ งวดที่ 1</t>
  </si>
  <si>
    <t>โครงการจัดหาและติดตั้งระบบวิทยุสื่อสารฯ ระยะ 2 ง.1</t>
  </si>
  <si>
    <t>โครงการจัดหาและติดตั้งระบบวิทยุฯระยะที่ 2 ล่วงหน้า</t>
  </si>
  <si>
    <t>27.03.2019</t>
  </si>
  <si>
    <t>เฮลิคอปเตอร์ ยี่ห้อ Bell,412 EPI 4 ลำ(ล่วงหน้า15%)</t>
  </si>
  <si>
    <t>เฮลิคอปเตอร์ ยี่ห้อBell, Bell 429 2ลำ(ล่วงหน้า15%)</t>
  </si>
  <si>
    <t>02.05.2019</t>
  </si>
  <si>
    <t>โครงการจัดหาติดตั้งระบบวิทยุสื่อสารระยะที่ 2 งวด2</t>
  </si>
  <si>
    <t>โครงการจัดหาติดตั้งระบบวิทยุสื่อสารระยะที่ 2 งวด3</t>
  </si>
  <si>
    <t>เครื่องบินแบบ 2 เครื่องยนต์ 2 ลำ (ล่วงหน้า 15%)</t>
  </si>
  <si>
    <t>รถยนต์ตรวจการณ์ TRHAIRUNG งวดที่ 2 (บางส่วน)</t>
  </si>
  <si>
    <t>25.08.2019</t>
  </si>
  <si>
    <t>โครงการจัดหาและติดตั้งระบบวิทยุสื่อสารฯ ระยะ 2 ง.4</t>
  </si>
  <si>
    <t>รถโดยสารขนาด 40 ที่นั่ง  ยี่ห้อฮีโน่ งวดที่ 1</t>
  </si>
  <si>
    <t>เงินจ่ายล่วงหน้ารถโดยสารขนาด 40 ที่นั่ง งวดที่ 1</t>
  </si>
  <si>
    <t>เงินจ่ายล่วงหน้ารถโดยสารขนาด 40 ที่นั่ง งวดที่ 2</t>
  </si>
  <si>
    <t>เงินจ่ายล่วงหน้ารถโดยสารขนาด 40 ที่นั่ง งวดที่ 3</t>
  </si>
  <si>
    <t>เงินจ่ายล่วงหน้ารถโดยสารขนาด 40 ที่นั่ง งวดที่ 4</t>
  </si>
  <si>
    <t>เงินจ่ายล่วงหน้ารถโดยสารขนาด 40 ที่นั่ง งวดที่ 5</t>
  </si>
  <si>
    <t>เงินจ่ายล่วงหน้ารถโดยสารขนาด 40 ที่นั่ง งวดที่ 6</t>
  </si>
  <si>
    <t>เงินจ่ายล่วงหน้ารถโดยสารขนาด 40 ที่นั่ง งวดที่ 7</t>
  </si>
  <si>
    <t>เงินจ่ายล่วงหน้ารถโดยสารขนาด 40 ที่นั่ง งวดที่ 8</t>
  </si>
  <si>
    <t>เงินจ่ายล่วงหน้ารถโดยสารขนาด 40 ที่นั่ง งวดที่ 9</t>
  </si>
  <si>
    <t>เงินจ่ายล่วงหน้ารถโดยสารขนาด 40 ที่นั่ง งวดที่ 10</t>
  </si>
  <si>
    <t>เงินจ่ายล่วงหน้ารถโดยสารขนาด 40 ที่นั่ง งวดที่ 11</t>
  </si>
  <si>
    <t>เงินจ่ายล่วงหน้ารถโดยสารขนาด 40 ที่นั่ง งวดที่ 12</t>
  </si>
  <si>
    <t>เงินจ่ายล่วงหน้าเครื่องบินสนับสนุนยุทธวิธีขนาดเล็ก</t>
  </si>
  <si>
    <t>เรือตรวจการณ์ฯ ไม่น้อยกว่า 80 ฟุต งวด 1 ปนม.ตร.</t>
  </si>
  <si>
    <t>เครื่องบิน Beechcraft รุ่น King Air 350i 2 ลำ(70%)</t>
  </si>
  <si>
    <t>07.11.2019</t>
  </si>
  <si>
    <t>เฮลิคอปเตอร์ขบวนฯพระราชพาหนะ 4 ลำ(70% ครั้งที่ 1)</t>
  </si>
  <si>
    <t>ก่อสร้างอาคารคลังพลาธิการ กองตำรวจสื่อสาร งวดที่ 1</t>
  </si>
  <si>
    <t>ก่อสร้างอาคารคลังพลาธิการ กองตำรวจสื่อสาร งวดที่ 2</t>
  </si>
  <si>
    <t>ก่อสร้างอาคารคลังพลาธิการ กองตำรวจสื่อสาร งวดที่ 3</t>
  </si>
  <si>
    <t>ก่อสร้างอาคารคลังพลาธิการ กองตำรวจสื่อสาร งวดที่ 4</t>
  </si>
  <si>
    <t>โอนล้างก่อสร้างอาคารที่พักอาศัยตม.จว.สุราษฎร์ฯงวด1</t>
  </si>
  <si>
    <t>โอนล้างก่อสร้างอาคารที่พักอาศัยตมจว.สุราษฎร์งวด2,4</t>
  </si>
  <si>
    <t>โอนล้างก่อสร้างอาคารที่พักอาศัยตมจว.สุราษฎร์งวด6</t>
  </si>
  <si>
    <t>โอนล้างก่อสร้างอาคารที่พักอาศัยตม.จว.สุราษฏร์งวด8</t>
  </si>
  <si>
    <t>โอนล้างก่อสร้างอาคารที่พักอาศัย สตูล งวด 1</t>
  </si>
  <si>
    <t>โอนล้างก่อสร้างอาคารที่พักอาศัย สตูล งวด 2</t>
  </si>
  <si>
    <t>โอนล้างก่อสร้างอาคารที่พักอาสัยตม.จว.สุราษฎร์งวด10</t>
  </si>
  <si>
    <t>โอนล้างก่อสร้างอาคารที่พักอาศัย สตูล งวด3</t>
  </si>
  <si>
    <t>โอนล้างก่อสร้างอาคารที่พักอาศัย สตูล งวด4</t>
  </si>
  <si>
    <t>03.10.2019</t>
  </si>
  <si>
    <t>โอนล้างก่อสร้างอาคารที่พักอาศัยตม.จว.สุราษฎร์งวด12</t>
  </si>
  <si>
    <t>โอนล้างก่อสร้างอาคารที่พักอาศัยตม.จว.สุราษฯงวด7,9</t>
  </si>
  <si>
    <t>โอนล้างก่อสร้างอาคารที่พักอาสัยตม.จว.สุราษฎร์งวด14</t>
  </si>
  <si>
    <t>โอนล้างก่อสร้างอาคารที่พักอาศัยตม.จว.สุราษฯ</t>
  </si>
  <si>
    <t>โอนล้างก่อสร้างที่พักอาศัยสุราษฯงวด 16</t>
  </si>
  <si>
    <t>โอนล้างก่อสร้างอาคารที่พักอาศัย สตูล งวด5</t>
  </si>
  <si>
    <t>โอนล้างก่อสร้างที่พักอาศัยสุราษฯงวด 18</t>
  </si>
  <si>
    <t>14.05.2014</t>
  </si>
  <si>
    <t>อาคารที่ทำการ บช.ก  ขนาด 30 ชั้น ,ใต้ดิน 1 ชั้น</t>
  </si>
  <si>
    <t>อาคารที่พักอาศัย ข้าราชการ บช.ก. ชั้น สัญญาบัตร</t>
  </si>
  <si>
    <t>อาคารที่พักอาศัย ข้าราชการ บช.ก. ชั้นประทวน</t>
  </si>
  <si>
    <t>เงินล่วงหน้า</t>
  </si>
  <si>
    <t>27.06.2014</t>
  </si>
  <si>
    <t>อาคารที่ทำการ บช.ก. ขนาด 30 ชั้น (ผนวก ก. งวด 3)</t>
  </si>
  <si>
    <t>อาคารที่ทำการ บช.ก. ขนาด 30 ชั้น (ผนวก ก. งวด 4)</t>
  </si>
  <si>
    <t>อาคารที่ทำการ บช.ก. ขนาด 30 ชั้น (ผนวก จ. งวด 3)</t>
  </si>
  <si>
    <t>อาคารที่ทำการ บช.ก. ขนาด 30 ชั้น (ผนวก ฉ. งวด 3)</t>
  </si>
  <si>
    <t>20.01.2015</t>
  </si>
  <si>
    <t>ก่อสร้างอาคารเฉลิมพระเกียรติ บช.ก.ผนวก ค งวด1</t>
  </si>
  <si>
    <t>ก่อสร้างอาคารเฉลิมพระเกียรติ บช.ก.ผนวก ค งวด2</t>
  </si>
  <si>
    <t>ก่อสร้างอาคารเฉลิมพระเกียรติ บช.ก.ผนวก ค งวด3</t>
  </si>
  <si>
    <t>ก่อสร้างอาคารเฉลิมพระเกียรติ บช.ก.ผนวก ค งวด4</t>
  </si>
  <si>
    <t>ก่อสร้างอาคารเฉลิมพระเกียรติ บช.ก.ผนวก ค งวด5</t>
  </si>
  <si>
    <t>ก่อสร้างอาคารเฉลิมพระเกียรติ บช.ก.ผนวก ง งวด1</t>
  </si>
  <si>
    <t>ก่อสร้างอาคารเฉลิมพระเกียรติ บช.ก.ผนวก จ งวด4</t>
  </si>
  <si>
    <t>ก่อสร้างอาคารเฉลิมพระเกียรติ บช.ก.ผนวก จ งวด5</t>
  </si>
  <si>
    <t>ก่อสร้างอาคารเฉลิมพระเกียรติ บช.ก.ผนวก จ งวด6</t>
  </si>
  <si>
    <t>ก่อสร้างอาคารเฉลิมพระเกียรติ บช.ก.ผนวก จ งวด7</t>
  </si>
  <si>
    <t>ก่อสร้างอาคารเฉลิมพระเกียรติ บช.ก.ผนวก ฉ งวด4/1</t>
  </si>
  <si>
    <t>ก่อสร้างอาคารเฉลิมพระเกียรติ บช.ก.ผนวก ฉ.งวด4/2</t>
  </si>
  <si>
    <t>10.02.2015</t>
  </si>
  <si>
    <t>ก่อสร้างอาคารเฉลิมพระเกียรติ บช.ก. ผนวก ก งวด 5</t>
  </si>
  <si>
    <t>ก่อสร้างอาคารเฉลิมพระเกียรติ บช.ก. ผนวก ค งวด 6</t>
  </si>
  <si>
    <t>ก่อสร้างอาคารเฉลิมพระเกียรติ บช.ก. ผนวก ค งวด 7</t>
  </si>
  <si>
    <t>ก่อสร้างอาคารเฉลิมพระเกียรติ บช.ก. ผนวก ค งวด 8</t>
  </si>
  <si>
    <t>ก่อสร้างอาคารเฉลิมพระเกียรติ บช.ก. ผนวก ง งวด 2</t>
  </si>
  <si>
    <t>ก่อสร้างอาคารเฉลิมพระเกียรติ บช.ก. ผนวก ง งวด 3</t>
  </si>
  <si>
    <t>ก่อสร้างอาคารเฉลิมพระเกียรติ บช.ก. ผนวก จ งวด 8</t>
  </si>
  <si>
    <t>ก่อสร้างอาคารเฉลิมพระเกียรติ บช.ก. ผนวก ฉ งวด 5</t>
  </si>
  <si>
    <t>ก่อสร้างอาคารเฉลิมพระเกียรติ บช.ก. ผนวก ฉ งวด 6</t>
  </si>
  <si>
    <t>ก่อสร้างอาคารเฉลิมพระเกียรติ บช.ก. ผนวก ฉ งวด 7</t>
  </si>
  <si>
    <t>ก่อสร้างอาคารเฉลิมพระเกียรติ บช.ก. ผนวก ช งวด 1</t>
  </si>
  <si>
    <t>27.03.2015</t>
  </si>
  <si>
    <t>ก่อสร้างอาคารเฉลิมพระเกียรติ บช.ก.ผนวก ฉ งวด8</t>
  </si>
  <si>
    <t>ก่อสร้างอาคารเฉลิมพระเกียรติ บช.ก.ผนวก ช งวด2</t>
  </si>
  <si>
    <t>17.04.2015</t>
  </si>
  <si>
    <t>ก่อสร้างอาคารเฉลิมพระเกียรติ บช.ก.ผนวก ก งวด 6</t>
  </si>
  <si>
    <t>ก่อสร้างอาคารเฉลิมพระเกียรติ บช.ก.ผนวก ก งวด 7</t>
  </si>
  <si>
    <t>ก่อสร้างอาคารเฉลิมพระเกียรติ บช.ก.ผนวก ก งวด 8</t>
  </si>
  <si>
    <t>ก่อสร้างอาคารเฉลิมพระเกียรติ บช.ก.ผนวก จ งวด 9</t>
  </si>
  <si>
    <t>ก่อสร้างอาคารเฉลิมพระเกียรติ บช.ก.ผนวก จ งวด 10</t>
  </si>
  <si>
    <t>ก่อสร้างอาคารเฉลิมพระเกียรติ บช.ก.ผนวก ฉ งวด 9</t>
  </si>
  <si>
    <t>21.05.2015</t>
  </si>
  <si>
    <t>ก่อสร้างอาคารเฉลิมพระเกียรติ บช.ก.ผนวก ก.งวด 9</t>
  </si>
  <si>
    <t>ก่อสร้างอาคารเฉลิมพระเกียรติ บช.ก.ผนวก ค.งวด 9</t>
  </si>
  <si>
    <t>ก่อสร้างอาคารเฉลิมพระเกียรติ บช.ก.ผนวก ค.งวด 10</t>
  </si>
  <si>
    <t>ก่อสร้างอาคารเฉลิมพระเกียรติ บช.ก.ผนวก จ.งวด11</t>
  </si>
  <si>
    <t>ก่อสร้างอาคารเฉลิมพระเกียรติ บช.ก.ผนวก ฉ.งวด 10</t>
  </si>
  <si>
    <t>22.06.2015</t>
  </si>
  <si>
    <t>ก่อสร้างอาคารเฉลิมพระเกียรติ บช.ก.ผนวก ค งวด 11</t>
  </si>
  <si>
    <t>ก่อสร้างอาคารเฉลิมพระเกียรติ บช.ก.ผนวก ค งวด 12</t>
  </si>
  <si>
    <t>ก่อสร้างอาคารเฉลิมพระเกียรติ บช.ก.ผนวก จ งวด 12</t>
  </si>
  <si>
    <t>ก่อสร้างอาคารเฉลิมพระเกียรติ บช.ก.ผนวก ฉ งวด 11</t>
  </si>
  <si>
    <t>ก่อสร้างอาคารเฉลิมพระเกียรติ บช.ก.ผนวก ฉ งวด 12</t>
  </si>
  <si>
    <t>19.08.2015</t>
  </si>
  <si>
    <t>ก่อสร้างอาคารเฉลิมพระเกียรติ บช.ก.ผนวก ก งวด 10</t>
  </si>
  <si>
    <t>ก่อสร้างอาคารเฉลิมพระเกียรติ บช.ก.ผนวก ก งวด 11</t>
  </si>
  <si>
    <t>ก่อสร้างอาคารเฉลิมพระเกียรติ บช.ก.ผนวก ค งวด 13</t>
  </si>
  <si>
    <t>ก่อสร้างอาคารเฉลิมพระเกียรติ บช.ก.ผนวก จ งวด 13</t>
  </si>
  <si>
    <t>ก่อสร้างอาคารเฉลิมพระเกียรติ บช.ก.ผนวก จ งวด 14</t>
  </si>
  <si>
    <t>ก่อสร้างอาคารเฉลิมพระเกียรติ บช.ก.ผนวก ฉ งวด 13</t>
  </si>
  <si>
    <t>ก่อสร้างอาคารเฉลิมพระเกียรติ บช.ก.ผนวก ฉ งวด 14</t>
  </si>
  <si>
    <t>ก่อสร้างอาคารเฉลิมพระเกียรติ บช.ก.ผนวก ช งวด 3</t>
  </si>
  <si>
    <t>ก่อสร้างอาคารเฉลิมพระเกียรติ บช.ก.ผนวก ก งวด 12</t>
  </si>
  <si>
    <t>ก่อสร้างอาคารเฉลิมพระเกียรติ บช.ก.ผนวก ค งวด 14</t>
  </si>
  <si>
    <t>ก่อสร้างอาคารเฉลิมพระเกียรติ บช.ก.ผนวก จ งวด 15</t>
  </si>
  <si>
    <t>ก่อสร้างอาคารเฉลิมพระเกียรติ บช.ก.ผนวก จ งวด 16</t>
  </si>
  <si>
    <t>ก่อสร้างอาคารเฉลิมพระเกียรติ บช.ก.ผนวก ฉ งวด 15</t>
  </si>
  <si>
    <t>ก่อสร้างอาคารเฉลิมพระเกียรติ บช.ก.ผนวก ฉ งวด 16</t>
  </si>
  <si>
    <t>ก่อสร้างอาคารเฉลิมพระเกียรติ บช.ก. ผนวก ก งวด 13</t>
  </si>
  <si>
    <t>ก่อสร้างอาคารเฉลิมพระเกียรติ บช.ก.ผนวก ก งวด 14</t>
  </si>
  <si>
    <t>ก่อสร้างอาคารเฉลิมพระเกียรติ บช.ก.ผนวก จ งวด 17</t>
  </si>
  <si>
    <t>ก่อสร้างอาคารเฉลิมพระเกียรติ บช.ก.ผนวก จ งวด 18</t>
  </si>
  <si>
    <t>ก่อสร้างอาคารเฉลิมพระเกียรติ บช.ก.ผนวก ฉ งวด 17</t>
  </si>
  <si>
    <t>ก่อสร้างอาคารเฉลิมพระเกียรติ บช.ก.ผนวก ฉ งวด 18</t>
  </si>
  <si>
    <t>ก่อสร้างอาคารเฉลิมพระเกียรติ บช.ก.ผนวก ก งวด 15</t>
  </si>
  <si>
    <t>ก่อสร้างอาคารเฉลิมพระเกียรติ บช.ก.ผนวก จ งวด 19</t>
  </si>
  <si>
    <t>ก่อสร้างอาคารเฉลิมพระเกียรติ บช.ก.ผนวก จ งวด 20</t>
  </si>
  <si>
    <t>ก่อสร้างอาคารเฉลิมพระเกียรติ บช.ก.ผนวก ฉ งวด 19</t>
  </si>
  <si>
    <t>ก่อสร้างอาคารเฉลิมพระเกียรติ บช.ก.ผนวก ฉ งวด 20</t>
  </si>
  <si>
    <t>ก่อสร้างอาคารเฉลิมพระเกียรติบช.ก.ผนวกฉ งวด20ส่วนที</t>
  </si>
  <si>
    <t>14.12.2015</t>
  </si>
  <si>
    <t>ก่อสร้างอาคารเฉลิมพระเกียรติ บช.ก.ผนวก ก งวด 16</t>
  </si>
  <si>
    <t>ก่อสร้างอาคารเฉลิมพระเกียรติ บช.ก.ผนวก ก งวด 17</t>
  </si>
  <si>
    <t>ก่อสร้างอาคารเฉลิมพระเกียรติ บช.ก.ผนวก จ งวด 21</t>
  </si>
  <si>
    <t>ก่อสร้างอาคารเฉลิมพระเกียรติ บช.ก.ผนวก จ งวด 22</t>
  </si>
  <si>
    <t>ก่อสร้างอาคารเฉลิมพระเกียรติ บช.ก.ผนวก ฉ งวด 21</t>
  </si>
  <si>
    <t>ก่อสร้างอาคารเฉลิมพระเกียรติ บช.ก.ผนวก ฉ งวด 22</t>
  </si>
  <si>
    <t>25.01.2016</t>
  </si>
  <si>
    <t>ก่อสร้างอาคารเฉลิมพระเกียรติ บช.ก.ผนวก ก งวด 18</t>
  </si>
  <si>
    <t>ก่อสร้างอาคารเฉลิมพระเกียรติ บช.ก.ผนวก ก งวด 19</t>
  </si>
  <si>
    <t>ก่อสร้างอาคารเฉลิมพระเกียรติ บช.ก.ผนวก จ งวด 23</t>
  </si>
  <si>
    <t>ก่อสร้างอาคารเฉลิมพระเกียรติ บช.ก.ผนวก ฉ งวด 23</t>
  </si>
  <si>
    <t>24.03.2016</t>
  </si>
  <si>
    <t>ก่อสร้างอาคารเฉลิมพระเกียรติ บช.ก.ผนวก ก. งวด 20</t>
  </si>
  <si>
    <t>ก่อสร้างอาคารเฉลิมพระเกียรติ บช.ก.ผนวก ง. งวด 4</t>
  </si>
  <si>
    <t>ก่อสร้างอาคารเฉลิมพระเกียรติ บช.ก.ผนวก ง. งวด 5</t>
  </si>
  <si>
    <t>ก่อสร้างอาคารเฉลิมพระเกียรติ บช.ก.ผนวก ง. งวด 6</t>
  </si>
  <si>
    <t>ก่อสร้างอาคารเฉลิมพระเกียรติ บช.ก.ผนวก ง. งวด 7</t>
  </si>
  <si>
    <t>ก่อสร้างอาคารเฉลิมพระเกียรติ บช.ก.ผนวก ง. งวด 8</t>
  </si>
  <si>
    <t>13.05.2016</t>
  </si>
  <si>
    <t>ก่อสร้างอาคารเฉลิมพระเกียรติ บช.ก.ผนวก ก. งวด 21</t>
  </si>
  <si>
    <t>ก่อสร้างอาคารเฉลิมพระเกียรติ บช.ก.ผนวก จ. งวด 24</t>
  </si>
  <si>
    <t>ก่อสร้างอาคารเฉลิมพระเกียรติ บช.ก.ผนวก จ. งวด 25</t>
  </si>
  <si>
    <t>ก่อสร้างอาคารเฉลิมพระเกียรติ บช.ก.ผนวก จ. งวด 26</t>
  </si>
  <si>
    <t>ก่อสร้างอาคารเฉลิมพระเกียรติ บช.ก.ผนวก ฉ. งวด 24</t>
  </si>
  <si>
    <t>ก่อสร้างอาคารเฉลิมพระเกียรติ บช.ก.ผนวก ฉ. งวด 25</t>
  </si>
  <si>
    <t>ก่อสร้างอาคารเฉลิมพระเกียรติ บช.ก.ผนวก ฉ. งวด 26</t>
  </si>
  <si>
    <t>01.05.2016</t>
  </si>
  <si>
    <t>เงินจ่ายล่วงหน้าอาคารเฉลิมพระเกียรติ บช.ก.</t>
  </si>
  <si>
    <t>22.06.2016</t>
  </si>
  <si>
    <t>ก่อสร้างอาคารเฉลิมพระเกียรติ บช.ก.ผนวก ก.งวด 22</t>
  </si>
  <si>
    <t>ก่อสร้างอาคารเฉลิมพระเกียรติ บช.ก.ผนวก ง.งวด 9</t>
  </si>
  <si>
    <t>ก่อสร้างอาคารเฉลิมพระเกียรติ บช.ก.ผนวก จ.งวด 27</t>
  </si>
  <si>
    <t>ก่อสร้างอาคารเฉลิมพระเกียรติ บช.ก.ผนวก จ.งวด 28</t>
  </si>
  <si>
    <t>ก่อสร้างอาคารเฉลิมพระเกียรติ บช.ก.ผนวก ฉ.งวด 27</t>
  </si>
  <si>
    <t>ก่อสร้างอาคารเฉลิมพระเกียรติ บช.ก.ผนวก ฉ.งวด 28</t>
  </si>
  <si>
    <t>16.08.2016</t>
  </si>
  <si>
    <t>ก่อสร้างอาคารเฉลิมพระเกียรติฯ บช.ก.ผนวก ก งวด 23</t>
  </si>
  <si>
    <t>ก่อสร้างอาคารเฉลิมพระเกียรติฯ บช.ก.ผนวก ก งวด 24</t>
  </si>
  <si>
    <t>ก่อสร้างอาคารเฉลิมพระเกียรติฯ บช.ก.ผนวก ง งวด 10</t>
  </si>
  <si>
    <t>ก่อสร้างอาคารเฉลิมพระเกียรติฯ บช.ก.ผนวก จ งวด 29</t>
  </si>
  <si>
    <t>ก่อสร้างอาคารเฉลิมพระเกียรติฯ บช.ก.ผนวก ฉ งวด 29</t>
  </si>
  <si>
    <t>27.09.2016</t>
  </si>
  <si>
    <t>ก่อสร้างอาคารเฉลิมพระเกียรติฯ บช.ก.ผนวก ก งวด 25</t>
  </si>
  <si>
    <t>ก่อสร้างอาคารเฉลิมพระเกียรติฯ บช.ก.ผนวก ง งวด 11</t>
  </si>
  <si>
    <t>ก่อสร้างอาคารที่พักอาศัย ซอยลือชา งวด6/1</t>
  </si>
  <si>
    <t>27.01.2017</t>
  </si>
  <si>
    <t>ก่อสร้างอาคารเฉลิมพระเกียรติฯ บช.ก. 18/1 ก งวด 26</t>
  </si>
  <si>
    <t>ก่อสร้างอาคารเฉลิมพระเกียรติฯ บช.ก. 18/1 ก งวด 27</t>
  </si>
  <si>
    <t>ก่อสร้างอาคารเฉลิมพระเกียรติฯ บช.ก. 18/1 ก งวด 28</t>
  </si>
  <si>
    <t>ก่อสร้างอาคารเฉลิมพระเกียรติฯ บช.ก. 18/1 ก งวด 29</t>
  </si>
  <si>
    <t>ก่อสร้างอาคารเฉลิมพระเกียรติฯ บช.ก. 18/1 ก งวด 30</t>
  </si>
  <si>
    <t>ก่อสร้างอาคารเฉลิมพระเกียรติฯ บช.ก. 18/1 ข งวด 1</t>
  </si>
  <si>
    <t>ก่อสร้างอาคารเฉลิมพระเกียรติฯ บช.ก. 18/1 ข งวด 2</t>
  </si>
  <si>
    <t>ก่อสร้างอาคารเฉลิมพระเกียรติฯ บช.ก. 18/1 ข งวด 3</t>
  </si>
  <si>
    <t>ก่อสร้างอาคารเฉลิมพระเกียรติฯ บช.ก. 18/1 ข งวด 4</t>
  </si>
  <si>
    <t>ก่อสร้างอาคารเฉลิมพระเกียรติฯ บช.ก. 18/1 ข งวด 5</t>
  </si>
  <si>
    <t>ก่อสร้างอาคารเฉลิมพระเกียรติฯ บช.ก. 18/1 ข งวด 6</t>
  </si>
  <si>
    <t>ก่อสร้างอาคารเฉลิมพระเกียรติฯ บช.ก. 18/1 ข งวด 7</t>
  </si>
  <si>
    <t>ก่อสร้างอาคารเฉลิมพระเกียรติฯ บช.ก. 18/1 ข งวด 8</t>
  </si>
  <si>
    <t>ก่อสร้างอาคารเฉลิมพระเกียรติฯ บช.ก. 18/1 ข งวด 9</t>
  </si>
  <si>
    <t>ก่อสร้างอาคารเฉลิมพระเกียรติฯ บช.ก. 18/1 ข งวด 10</t>
  </si>
  <si>
    <t>ก่อสร้างอาคารเฉลิมพระเกียรติฯ บช.ก. 18/1 ข งวด 11</t>
  </si>
  <si>
    <t>ก่อสร้างอาคารเฉลิมพระเกียรติฯ บช.ก. 18/1 ง งวด 12</t>
  </si>
  <si>
    <t>ก่อสร้างอาคารเฉลิมพระเกียรติฯ บช.ก. 18/1 ง งวด 13</t>
  </si>
  <si>
    <t>ก่อสร้างอาคารเฉลิมพระเกียรติฯ บช.ก. 18/1 จ งวด 30</t>
  </si>
  <si>
    <t>ก่อสร้างอาคารเฉลิมพระเกียรติฯ บช.ก. 18/1 จ งวด 31</t>
  </si>
  <si>
    <t>ก่อสร้างอาคารเฉลิมพระเกียรติฯ บช.ก. 18/1 จ งวด 32</t>
  </si>
  <si>
    <t>ก่อสร้างอาคารเฉลิมพระเกียรติฯ บช.ก. 18/1 จ งวด 33</t>
  </si>
  <si>
    <t>ก่อสร้างอาคารเฉลิมพระเกียรติฯ บช.ก. 18/1 จ งวด 34</t>
  </si>
  <si>
    <t>ก่อสร้างอาคารเฉลิมพระเกียรติฯ บช.ก. 18/1 จ งวด 35</t>
  </si>
  <si>
    <t>ก่อสร้างอาคารเฉลิมพระเกียรติฯ บช.ก. 18/1 ฉ งวด 30</t>
  </si>
  <si>
    <t>ก่อสร้างอาคารเฉลิมพระเกียรติฯ บช.ก. 18/1 ฉ งวด 31</t>
  </si>
  <si>
    <t>ก่อสร้างอาคารเฉลิมพระเกียรติฯ บช.ก. 18/1 ฉ งวด 32</t>
  </si>
  <si>
    <t>ก่อสร้างอาคารเฉลิมพระเกียรติฯ บช.ก. 18/1 ฉ งวด 33</t>
  </si>
  <si>
    <t>ก่อสร้างอาคารเฉลิมพระเกียรติฯ บช.ก. 18/1 ฉ งวด 34</t>
  </si>
  <si>
    <t>ก่อสร้างอาคารเฉลิมพระเกียรติฯ บช.ก. 18/1 ฉ งวด 35</t>
  </si>
  <si>
    <t>ก่อสร้างอาคารเฉลิมพระเกียรติฯ บช.ก. 18/1 ฉ งวด 36</t>
  </si>
  <si>
    <t>01.03.2017</t>
  </si>
  <si>
    <t>ก่อสร้างอาคารเฉลิมพระเกียรติฯบช.ก.ผนวก 18 ก งวด 31</t>
  </si>
  <si>
    <t>02.03.2017</t>
  </si>
  <si>
    <t>ก่อสร้างอาคารเฉลิมพระเกียรติฯบช.ก.ผนวก 18 ก งวด 32</t>
  </si>
  <si>
    <t>ก่อสร้างอาคารเฉลิมพระเกียรติฯบช.ก.ผนวก 18 ก งวด 33</t>
  </si>
  <si>
    <t>ก่อสร้างอาคารเฉลิมพระเกียรติฯบช.ก.ผนวก 18 จ งวด 36</t>
  </si>
  <si>
    <t>ก่อสร้างอาคารเฉลิมพระเกียรติฯบช.ก.ผนวก 18 จ งวด 37</t>
  </si>
  <si>
    <t>ก่อสร้างอาคารเฉลิมพระเกียรติฯบช.ก.ผนวก 18 จ งวด 38</t>
  </si>
  <si>
    <t>ก่อสร้างอาคารเฉลิมพระเกียรติฯบช.ก.ผนวก 18 จ งวด 39</t>
  </si>
  <si>
    <t>ก่อสร้างอาคารเฉลิมพระเกียรติฯบช.ก.ผนวก 18 จ งวด 40</t>
  </si>
  <si>
    <t>ก่อสร้างอาคารเฉลิมพระเกียรติฯบช.ก.ผนวก 18 จ งวด 41</t>
  </si>
  <si>
    <t>ก่อสร้างอาคารเฉลิมพระเกียรติฯบช.ก.ผนวก 18 ฉ งวด 37</t>
  </si>
  <si>
    <t>ก่อสร้างอาคารเฉลิมพระเกียรติฯบช.ก.ผนวก 18 ฉ งวด 38</t>
  </si>
  <si>
    <t>ก่อสร้างอาคารเฉลิมพระเกียรติฯบช.ก.ผนวก 18 ฉ งวด 39</t>
  </si>
  <si>
    <t>ก่อสร้างอาคารเฉลิมพระเกียรติฯบช.ก.ผนวก 18 ฉ งวด 40</t>
  </si>
  <si>
    <t>ก่อสร้างอาคารเฉลิมพระเกียรติฯบช.ก.ผนวก 18 ฉ งวด 41</t>
  </si>
  <si>
    <t>07.04.2017</t>
  </si>
  <si>
    <t>ก่อสร้างอาคารเฉลิมพระเกียรติฯบช.ก.ผนวก 18 ก งวด 34</t>
  </si>
  <si>
    <t>ก่อสร้างอาคารเฉลิมพระเกียรติฯบช.ก.ผนวก 18 ก งวด 35</t>
  </si>
  <si>
    <t>ก่อสร้างอาคารเฉลิมพระเกียรติฯบช.ก.ผนวก 18 ก งวด 36</t>
  </si>
  <si>
    <t>ก่อสร้างอาคารเฉลิมพระเกียรติฯบช.ก.ผนวก 18 จ งวด 42</t>
  </si>
  <si>
    <t>ก่อสร้างอาคารเฉลิมพระเกียรติฯบช.ก.ผนวก 18 จ งวด 43</t>
  </si>
  <si>
    <t>ก่อสร้างอาคารเฉลิมพระเกียรติฯบช.ก.ผนวก 18 จ งวด 44</t>
  </si>
  <si>
    <t>ก่อสร้างอาคารเฉลิมพระเกียรติฯบช.ก.ผนวก 18 จ งวด 45</t>
  </si>
  <si>
    <t>ก่อสร้างอาคารเฉลิมพระเกียรติฯบช.ก.ผนวก 18 จ งวด 46</t>
  </si>
  <si>
    <t>ก่อสร้างอาคารเฉลิมพระเกียรติฯบช.ก.ผนวก 18 ฉ งวด 42</t>
  </si>
  <si>
    <t>ก่อสร้างอาคารเฉลิมพระเกียรติฯบช.ก.ผนวก 18 ฉ งวด 43</t>
  </si>
  <si>
    <t>ก่อสร้างอาคารเฉลิมพระเกียรติฯบช.ก.ผนวก 18 ฉ งวด 44</t>
  </si>
  <si>
    <t>ก่อสร้างอาคารเฉลิมพระเกียรติฯบช.ก.ผนวก 18 ฉ งวด 45</t>
  </si>
  <si>
    <t>ก่อสร้างอาคารเฉลิมพระเกียรติฯบช.ก.ผนวก 18 ฉ งวด 46</t>
  </si>
  <si>
    <t>10.04.2017</t>
  </si>
  <si>
    <t>ก่อสร้างอาคารเฉลิมพระเกียรติฯบช.ก ผนวก 18 ก งวด 37</t>
  </si>
  <si>
    <t>ก่อสร้างอาคารเฉลิมพระเกียรติฯบช.ก ผนวก 18 ก งวด 38</t>
  </si>
  <si>
    <t>ก่อสร้างอาคารเฉลิมพระเกียรติฯบช.ก ผนวก 18 ก งวด 45</t>
  </si>
  <si>
    <t>ก่อสร้างอาคารเฉลิมพระเกียรติฯบช.ก ผนวก 18 จ งวด 47</t>
  </si>
  <si>
    <t>ก่อสร้างอาคารเฉลิมพระเกียรติฯบช.ก ผนวก 18 จ งวด 48</t>
  </si>
  <si>
    <t>ก่อสร้างอาคารเฉลิมพระเกียรติฯบช.ก ผนวก 18 จ งวด 49</t>
  </si>
  <si>
    <t>ก่อสร้างอาคารเฉลิมพระเกียรติฯบช.ก ผนวก 18 จ งวด 50</t>
  </si>
  <si>
    <t>ก่อสร้างอาคารเฉลิมพระเกียรติฯบช.ก ผนวก 18 ฉ งวด 47</t>
  </si>
  <si>
    <t>ก่อสร้างอาคารเฉลิมพระเกียรติฯบช.ก ผนวก 18 ฉ งวด 48</t>
  </si>
  <si>
    <t>ก่อสร้างอาคารเฉลิมพระเกียรติฯบช.ก ผนวก 18 ฉ งวด 49</t>
  </si>
  <si>
    <t>ก่อสร้างอาคารเฉลิมพระเกียรติฯบช.ก ผนวก 18 ฉ งวด 50</t>
  </si>
  <si>
    <t>25.04.2017</t>
  </si>
  <si>
    <t>ก่อสร้างแฟลต(ซอยลือชา)จำนวน 5 หลัง งวดที่ 1/1</t>
  </si>
  <si>
    <t>ก่อสร้างแฟลต(ซอยลือชา)จำนวน 5 หลัง งวดที่ 2/1</t>
  </si>
  <si>
    <t>ก่อสร้างแฟลต(ซอยลือชา)จำนวน 5 หลัง งวดที่ 3/1</t>
  </si>
  <si>
    <t>ก่อสร้างแฟลต(ซอยลือชา)จำนวน 5 หลัง งวดที่ 4/1</t>
  </si>
  <si>
    <t>ก่อสร้างแฟลต(ซอยลือชา)จำนวน 5 หลัง งวดที่ 5/1</t>
  </si>
  <si>
    <t>16.05.2017</t>
  </si>
  <si>
    <t>ก่อสร้างอาคารเฉลิมพระเกียรติฯบช.ก.ผนวก 18 ก งวด 39</t>
  </si>
  <si>
    <t>ก่อสร้างอาคารเฉลิมพระเกียรติฯบช.ก.ผนวก 18 จ งวด 51</t>
  </si>
  <si>
    <t>ก่อสร้างอาคารเฉลิมพระเกียรติฯบช.ก.ผนวก 18 จ งวด 52</t>
  </si>
  <si>
    <t>ก่อสร้างอาคารเฉลิมพระเกียรติฯบช.ก.ผนวก 18 ฉ งวด 51</t>
  </si>
  <si>
    <t>ก่อสร้างอาคารเฉลิมพระเกียรติฯบช.ก.ผนวก 18 ฉ งวด 52</t>
  </si>
  <si>
    <t>07.06.2017</t>
  </si>
  <si>
    <t>ก่อสร้างอาคารเฉลิมพระเกียรติฯบช.ก ผนวก 18/1ก งวด46</t>
  </si>
  <si>
    <t>ก่อสร้างอาคารเฉลิมพระเกียรติฯบช.ก ผนวก 18/1ก งวด47</t>
  </si>
  <si>
    <t>ก่อสร้างอาคารเฉลิมพระเกียรติฯบช.ก ผนวก 18/1ก งวด48</t>
  </si>
  <si>
    <t>ก่อสร้างอาคารเฉลิมพระเกียรติฯบช.ก ผนวก 18/1ก งวด49</t>
  </si>
  <si>
    <t>ก่อสร้างอาคารเฉลิมพระเกียรติฯบช.ก ผนวก 18/1จ งวด53</t>
  </si>
  <si>
    <t>ก่อสร้างอาคารเฉลิมพระเกียรติฯบช.ก ผนวก 18/1จ งวด54</t>
  </si>
  <si>
    <t>ก่อสร้างอาคารเฉลิมพระเกียรติฯบช.ก ผนวก 18/1ฉ งวด53</t>
  </si>
  <si>
    <t>ก่อสร้างอาคารเฉลิมพระเกียรติฯบช.ก ผนวก 18/1ฉ งวด54</t>
  </si>
  <si>
    <t>05.06.2017</t>
  </si>
  <si>
    <t>ก่อสร้างแฟลต(ซอยลือชา)จำนวน 5 หลัง งวดที่ 2/3</t>
  </si>
  <si>
    <t>ก่อสร้างแฟลต(ซอยลือชา)จำนวน 5 หลัง งวดที่ 3/3</t>
  </si>
  <si>
    <t>ก่อสร้างแฟลต(ซอยลือชา)จำนวน 5 หลัง งวดที่ 4/3</t>
  </si>
  <si>
    <t>ก่อสร้างแฟลต(ซอยลือชา)จำนวน 5 หลัง งวดที่ 5/3</t>
  </si>
  <si>
    <t>ก่อสร้างแฟลต(ซอยลือชา)จำนวน 5 หลัง งวดที่ 1/2</t>
  </si>
  <si>
    <t>ก่อสร้างแฟลต(ซอยลือชา)จำนวน 5 หลัง งวดที่ 2/2</t>
  </si>
  <si>
    <t>ก่อสร้างแฟลต(ซอยลือชา)จำนวน 5 หลัง งวดที่ 3/2</t>
  </si>
  <si>
    <t>ก่อสร้างแฟลต(ซอยลือชา)จำนวน 5 หลัง งวดที่ 4/2</t>
  </si>
  <si>
    <t>ก่อสร้างแฟลต(ซอยลือชา)จำนวน 5 หลัง งวดที่ 5/2</t>
  </si>
  <si>
    <t>07.07.2017</t>
  </si>
  <si>
    <t>ก่อสร้างอาคารเฉลิมพระเกียรติฯบช.ก ผนวก 18/1ก งวด50</t>
  </si>
  <si>
    <t>ก่อสร้างอาคารเฉลิมพระเกียรติฯบช.ก ผนวก 18/1ก งวด51</t>
  </si>
  <si>
    <t>ก่อสร้างอาคารเฉลิมพระเกียรติฯบช.ก ผนวก 18/1ก งวด52</t>
  </si>
  <si>
    <t>ก่อสร้างอาคารเฉลิมพระเกียรติฯบช.ก ผนวก 18/1จ งวด55</t>
  </si>
  <si>
    <t>ก่อสร้างอาคารเฉลิมพระเกียรติฯบช.ก ผนวก 18/1ฉ งวด55</t>
  </si>
  <si>
    <t>08.09.2017</t>
  </si>
  <si>
    <t>เงินล่วงหน้าก่อสร้างอาคารศูนย์ฝึกอบรมพัฒนาบุคลากร</t>
  </si>
  <si>
    <t>ก่อสร้างอาคารศูนย์ฝึกอบรมพัฒนาบุคลากร ระยะที่ 2(1)</t>
  </si>
  <si>
    <t>ก่อสร้างอาคารศูนย์ฝึกอบรมพัฒนาบุคลากร ระยะที่ 2(2)</t>
  </si>
  <si>
    <t>16.08.2017</t>
  </si>
  <si>
    <t>ก่อสร้างแฟลต(ซอยลือชา)จำนวน 5 หลัง งวดที่ 1/3</t>
  </si>
  <si>
    <t>ก่อสร้างแฟลต(ซอยลือชา)จำนวน 5 หลัง งวดที่ 1/4</t>
  </si>
  <si>
    <t>ก่อสร้างแฟลต(ซอยลือชา)จำนวน 5 หลัง งวดที่ 2/4</t>
  </si>
  <si>
    <t>ก่อสร้างแฟลต(ซอยลือชา)จำนวน 5 หลัง งวดที่ 3/4</t>
  </si>
  <si>
    <t>ก่อสร้างอาคารเฉลิมพระเกียรติฯบช.ก ผนวก 18 ง งวด 14</t>
  </si>
  <si>
    <t>ก่อสร้างอาคารเฉลิมพระเกียรติฯบช.ก ผนวก 18 ง งวด 15</t>
  </si>
  <si>
    <t>ก่อสร้างอาคารเฉลิมพระเกียรติฯบช.ก ผนวก 18 ง งวด 16</t>
  </si>
  <si>
    <t>ก่อสร้างอาคารเฉลิมพระเกียรติฯบช.ก ผนวก 18 ง งวด 17</t>
  </si>
  <si>
    <t>01.10.2017</t>
  </si>
  <si>
    <t>ก่อสร้างอาคารเฉลิมพระเกียรติฯบช.ก ผนวก 18/1ก งวด40</t>
  </si>
  <si>
    <t>ก่อสร้างอาคารเฉลิมพระเกียรติฯบช.ก ผนวก 18/1จ งวด56</t>
  </si>
  <si>
    <t>ก่อสร้างอาคารเฉลิมพระเกียรติฯบช.ก ผนวก 18/1ฉ งวด56</t>
  </si>
  <si>
    <t>27.12.2017</t>
  </si>
  <si>
    <t>ก่อสร้างแฟลต 8 ชั้น (ซอยลือชา) งานที่ 3 งวดที่ 3/4</t>
  </si>
  <si>
    <t>ก่อสร้างแฟลต 8 ชั้น (ซอยลือชา) งานที่ 4 งวดที่ 4/4</t>
  </si>
  <si>
    <t>ก่อสร้างแฟลต 8 ชั้น (ซอยลือชา) งานที่ 5 งวดที่ 5/4</t>
  </si>
  <si>
    <t>ก่อสร้างอาคารเฉลิมพระเกียรติฯ บช.ก. 18/1 ก งวด 53</t>
  </si>
  <si>
    <t>ก่อสร้างอาคารเฉลิมพระเกียรติฯ บช.ก. 18/1 ก งวด 54</t>
  </si>
  <si>
    <t>ก่อสร้างอาคารเฉลิมพระเกียรติฯ บช.ก. 18/1 จ งวด 57</t>
  </si>
  <si>
    <t>ก่อสร้างอาคารเฉลิมพระเกียรติฯ บช.ก. 18/1 จ งวด 58</t>
  </si>
  <si>
    <t>ก่อสร้างอาคารเฉลิมพระเกียรติฯ บช.ก. 18/1 ฉ งวด 57</t>
  </si>
  <si>
    <t>ก่อสร้างอาคารเฉลิมพระเกียรติฯ บช.ก. 18/1 ฉ งวด 58</t>
  </si>
  <si>
    <t>23.01.2018</t>
  </si>
  <si>
    <t>ก่อสร้างอาคารเฉลิมพระเกียรติฯบช.ก ผนวก 18 จ.งวด 59</t>
  </si>
  <si>
    <t>ก่อสร้างอาคารเฉลิมพระเกียรติฯบช.ก ผนวก 18 จ.งวด 60</t>
  </si>
  <si>
    <t>ก่อสร้างอาคารเฉลิมพระเกียรติฯบช.ก ผนวก 18 ฉ.งวด 59</t>
  </si>
  <si>
    <t>ก่อสร้างอาคารเฉลิมพระเกียรติฯบช.ก ผนวก 18 ฉ.งวด 60</t>
  </si>
  <si>
    <t>ก่อสร้างอาคารเฉลิมพระเกียรติฯบช.ก ผนวก 18 ก.งวด 41</t>
  </si>
  <si>
    <t>ก่อสร้างอาคารเฉลิมพระเกียรติฯบช.ก ผนวก 18 ก.งวด 42</t>
  </si>
  <si>
    <t>ก่อสร้างอาคารเฉลิมพระเกียรติฯบช.ก ผนวก 18 ก.งวด 43</t>
  </si>
  <si>
    <t>ก่อสร้างอาคารเฉลิมพระเกียรติฯบช.ก ผนวก 18 ข.งวด 12</t>
  </si>
  <si>
    <t>ก่อสร้างอาคารเฉลิมพระเกียรติฯบช.ก ผนวก 18 ข.งวด 13</t>
  </si>
  <si>
    <t>ก่อสร้างอาคารเฉลิมพระเกียรติฯบช.ก ผนวก 18 ข.งวด 14</t>
  </si>
  <si>
    <t>ก่อสร้างอาคารเฉลิมพระเกียรติฯบช.ก ผนวก 18 ข.งวด 15</t>
  </si>
  <si>
    <t>ก่อสร้างอาคารเฉลิมพระเกียรติฯบช.ก ผนวก 18 ง.งวด 18</t>
  </si>
  <si>
    <t>ก่อสร้างอาคารเฉลิมพระเกียรติฯบช.ก ผนวก 18 ง.งวด 19</t>
  </si>
  <si>
    <t>ก่อสร้างอาคารเฉลิมพระเกียรติฯบช.ก ผนวก 18 ง.งวด 20</t>
  </si>
  <si>
    <t>ก่อสร้างอาคารศูนย์ฝึกอบรมพัฒนาบุคลากร ระยะที่ 2(3)</t>
  </si>
  <si>
    <t>16.05.2018</t>
  </si>
  <si>
    <t>ก่อสร้างอาคารเฉลิมพระเกียรติฯ บช.ก. 18/2 ก งวด 55</t>
  </si>
  <si>
    <t>ก่อสร้างอาคารเฉลิมพระเกียรติฯ บช.ก. 18/2 ก งวด 56</t>
  </si>
  <si>
    <t>ก่อสร้างอาคารเฉลิมพระเกียรติฯ บช.ก. 18/2 ก งวด 57</t>
  </si>
  <si>
    <t>ก่อสร้างอาคารเฉลิมพระเกียรติฯ บช.ก. 18/2 ก งวด 58</t>
  </si>
  <si>
    <t>ก่อสร้างอาคารเฉลิมพระเกียรติฯ บช.ก. 18/2 ก งวด 59</t>
  </si>
  <si>
    <t>ก่อสร้างอาคารเฉลิมพระเกียรติฯ บช.ก. 18/2 ค งวด 15</t>
  </si>
  <si>
    <t>ก่อสร้างอาคารเฉลิมพระเกียรติฯ บช.ก. 18/2 ง งวด 21</t>
  </si>
  <si>
    <t>ก่อสร้างอาคารเฉลิมพระเกียรติฯ บช.ก. 18/2 ง งวด 22</t>
  </si>
  <si>
    <t>ก่อสร้างอาคารเฉลิมพระเกียรติฯ บช.ก. 18/2 ง งวด 23</t>
  </si>
  <si>
    <t>ก่อสร้างอาคารเฉลิมพระเกียรติฯ บช.ก. 18/2 จ งวด 61</t>
  </si>
  <si>
    <t>ก่อสร้างอาคารเฉลิมพระเกียรติฯ บช.ก. 18/2 จ งวด 62</t>
  </si>
  <si>
    <t>ก่อสร้างอาคารเฉลิมพระเกียรติฯ บช.ก. 18/2 ฉ งวด 61</t>
  </si>
  <si>
    <t>ก่อสร้างอาคารเฉลิมพระเกียรติฯ บช.ก. 18/2 ฉ งวด 62</t>
  </si>
  <si>
    <t>25.06.2018</t>
  </si>
  <si>
    <t>ก่อสร้างอาคารเฉลิมพระเกียรติฯ บช.ก. 18/2 ก งวด 44</t>
  </si>
  <si>
    <t>ก่อสร้างอาคารเฉลิมพระเกียรติฯ บช.ก. 18/2 ก งวด 60</t>
  </si>
  <si>
    <t>ก่อสร้างอาคารเฉลิมพระเกียรติฯ บช.ก. 18/2 ก งวด 61</t>
  </si>
  <si>
    <t>ก่อสร้างอาคารเฉลิมพระเกียรติฯ บช.ก. 18/2 ก งวด 62</t>
  </si>
  <si>
    <t>ก่อสร้างอาคารเฉลิมพระเกียรติฯ บช.ก. 18/2 ข งวด 16</t>
  </si>
  <si>
    <t>ก่อสร้างอาคารเฉลิมพระเกียรติฯ บช.ก. 18/2 ข งวด 17</t>
  </si>
  <si>
    <t>ก่อสร้างอาคารเฉลิมพระเกียรติฯ บช.ก. 18/2 ข งวด 18</t>
  </si>
  <si>
    <t>ก่อสร้างอาคารเฉลิมพระเกียรติฯ บช.ก. 18/2 ง งวด 24</t>
  </si>
  <si>
    <t>ก่อสร้างอาคารเฉลิมพระเกียรติฯ บช.ก. 18/2 ง งวด 25</t>
  </si>
  <si>
    <t>ก่อสร้างอาคารเฉลิมพระเกียรติฯ บช.ก. 18/2 ง งวด 26</t>
  </si>
  <si>
    <t>ก่อสร้างอาคารเฉลิมพระเกียรติฯ บช.ก. 18/2 จ งวด 64</t>
  </si>
  <si>
    <t>ก่อสร้างอาคารเฉลิมพระเกียรติฯ บช.ก. 18/2 ฉ งวด 64</t>
  </si>
  <si>
    <t>ก่อสร้างอาคารเฉลิมพระเกียรติฯ บช.ก. 18/2 ก งวด 63</t>
  </si>
  <si>
    <t>ก่อสร้างอาคารเฉลิมพระเกียรติฯ บช.ก. 18/2 ก งวด 64</t>
  </si>
  <si>
    <t>ก่อสร้างอาคารเฉลิมพระเกียรติฯ บช.ก. 18/2 ก งวด 65</t>
  </si>
  <si>
    <t>31.07.2018</t>
  </si>
  <si>
    <t>ก่อสร้างอาคารเฉลิมพระเกียรติฯ บช.ก. 18/2 ก งวด 66</t>
  </si>
  <si>
    <t>ก่อสร้างอาคารเฉลิมพระเกียรติฯ บช.ก. 18/2 ข งวด 19</t>
  </si>
  <si>
    <t>ก่อสร้างอาคารเฉลิมพระเกียรติฯ บช.ก. 18/2 ข งวด 20</t>
  </si>
  <si>
    <t>ก่อสร้างอาคารเฉลิมพระเกียรติฯ บช.ก. 18/2 ข งวด 21</t>
  </si>
  <si>
    <t>ก่อสร้างอาคารเฉลิมพระเกียรติฯ บช.ก. 18/2 ง งวด 27</t>
  </si>
  <si>
    <t>ก่อสร้างอาคารเฉลิมพระเกียรติฯ บช.ก. 18/2 ง งวด 28</t>
  </si>
  <si>
    <t>ก่อสร้างอาคารเฉลิมพระเกียรติฯ บช.ก. 18/2 ง งวด 29</t>
  </si>
  <si>
    <t>ก่อสร้างอาคารเฉลิมพระเกียรติฯ บช.ก. 18/2 จ งวด 65</t>
  </si>
  <si>
    <t>ก่อสร้างอาคารเฉลิมพระเกียรติฯ บช.ก. 18/2 จ งวด 66</t>
  </si>
  <si>
    <t>ก่อสร้างอาคารเฉลิมพระเกียรติฯ บช.ก. 18/2 ฉ งวด 65</t>
  </si>
  <si>
    <t>ก่อสร้างอาคารเฉลิมพระเกียรติฯ บช.ก. 18/2 ก งวด 67</t>
  </si>
  <si>
    <t>ก่อสร้างอาคารเฉลิมพระเกียรติฯ บช.ก. 18/2 ก งวด 68</t>
  </si>
  <si>
    <t>ก่อสร้างอาคารเฉลิมพระเกียรติฯ บช.ก. 18/2 ก งวด 69</t>
  </si>
  <si>
    <t>ก่อสร้างอาคารเฉลิมพระเกียรติฯ บช.ก. 18/2 ก งวด 70</t>
  </si>
  <si>
    <t>ก่อสร้างอาคารเฉลิมพระเกียรติฯ บช.ก. 18/2 ข งวด 22</t>
  </si>
  <si>
    <t>ก่อสร้างอาคารเฉลิมพระเกียรติฯ บช.ก. 18/2 ข งวด 23</t>
  </si>
  <si>
    <t>ก่อสร้างอาคารเฉลิมพระเกียรติฯ บช.ก. 18/2 ข งวด 24</t>
  </si>
  <si>
    <t>ก่อสร้างอาคารเฉลิมพระเกียรติฯ บช.ก. 18/2 ค งวด 16</t>
  </si>
  <si>
    <t>ก่อสร้างอาคารเฉลิมพระเกียรติฯ บช.ก. 18/2 ง งวด 30</t>
  </si>
  <si>
    <t>ก่อสร้างอาคารเฉลิมพระเกียรติฯ บช.ก. 18/2 ง งวด 31</t>
  </si>
  <si>
    <t>ก่อสร้างอาคารเฉลิมพระเกียรติฯ บช.ก. 18/2 ง งวด 32</t>
  </si>
  <si>
    <t>ก่อสร้างอาคารเฉลิมพระเกียรติฯ บช.ก. 18/2 ง งวด 33</t>
  </si>
  <si>
    <t>ก่อสร้างอาคารเฉลิมพระเกียรติฯบช.ก ผนวก 18/2ก งวด73</t>
  </si>
  <si>
    <t>ก่อสร้างอาคารเฉลิมพระเกียรติฯบช.ก ผนวก 18/2ก งวด74</t>
  </si>
  <si>
    <t>ก่อสร้างอาคารเฉลิมพระเกียรติฯบช.ก ผนวก 18/2ข งวด25</t>
  </si>
  <si>
    <t>ก่อสร้างอาคารเฉลิมพระเกียรติฯบช.ก ผนวก 18/2ข งวด26</t>
  </si>
  <si>
    <t>ก่อสร้างอาคารเฉลิมพระเกียรติฯบช.ก ผนวก 18/2ง งวด34</t>
  </si>
  <si>
    <t>ก่อสร้างอาคารเฉลิมพระเกียรติฯบช.ก ผนวก 18/2จ งวด67</t>
  </si>
  <si>
    <t>ก่อสร้างอาคารเฉลิมพระเกียรติฯบช.ก ผนวก 18/2ฉ งวด67</t>
  </si>
  <si>
    <t>ก่อสร้างอาคารเฉลิมพระเกียรติฯ บช.ก. 18/2 ก งวด 75</t>
  </si>
  <si>
    <t>ก่อสร้างอาคารเฉลิมพระเกียรติฯ บช.ก. 18/2 ก งวด 76</t>
  </si>
  <si>
    <t>ก่อสร้างอาคารเฉลิมพระเกียรติฯ บช.ก. 18/2 ข งวด 27</t>
  </si>
  <si>
    <t>ก่อสร้างอาคารเฉลิมพระเกียรติฯ บช.ก. 18/2 ข งวด 28</t>
  </si>
  <si>
    <t>ก่อสร้างอาคารเฉลิมพระเกียรติฯ บช.ก. 18/2 ข งวด 29</t>
  </si>
  <si>
    <t>ก่อสร้างอาคารเฉลิมพระเกียรติฯ บช.ก. 18/2 ง งวด 35</t>
  </si>
  <si>
    <t>ก่อสร้างอาคารเฉลิมพระเกียรติฯ บช.ก. 18/2 ง งวด 36</t>
  </si>
  <si>
    <t>ก่อสร้างอาคารเฉลิมพระเกียรติฯ บช.ก. 18/2 จ งวด 68</t>
  </si>
  <si>
    <t>ก่อสร้างอาคารเฉลิมพระเกียรติฯ บช.ก. 18/2 ฉ งวด 68</t>
  </si>
  <si>
    <t>ก่อสร้างอาคารเฉลิมพระเกียรติฯบช.ก ผนวก 18/2ก งวด77</t>
  </si>
  <si>
    <t>ก่อสร้างอาคารเฉลิมพระเกียรติฯบช.ก ผนวก 18/2ก งวด78</t>
  </si>
  <si>
    <t>ก่อสร้างอาคารเฉลิมพระเกียรติฯบช.ก ผนวก 18/2ข งวด30</t>
  </si>
  <si>
    <t>ก่อสร้างอาคารเฉลิมพระเกียรติฯบช.ก ผนวก 18/2ข งวด31</t>
  </si>
  <si>
    <t>ก่อสร้างอาคารเฉลิมพระเกียรติฯบช.ก ผนวก 18/2ข งวด32</t>
  </si>
  <si>
    <t>ก่อสร้างอาคารเฉลิมพระเกียรติฯบช.ก ผนวก 18/2ข งวด33</t>
  </si>
  <si>
    <t>26.02.2019</t>
  </si>
  <si>
    <t>ก่อสร้างศฝร.พัฒนาบุคลากรฯ แบบวิลล่า(ระยะที่2) งวด4</t>
  </si>
  <si>
    <t>ก่อสร้างศฝร.พัฒนาบุคลากรฯ แบบวิลล่า(ระยะที่2) งวด5</t>
  </si>
  <si>
    <t>ก่อสร้างศฝร.พัฒนาบุคลากรฯแบบวิลล่า(ระยะที่2)งวด5/1</t>
  </si>
  <si>
    <t>06.02.2019</t>
  </si>
  <si>
    <t>ก่อสร้างอาคารที่พักอาศัย แฟลต 7 ชั้น สกบ. งวดที่ 1</t>
  </si>
  <si>
    <t>ก่อสร้างอาคารที่พักอาศัย แฟลต 7 ชั้น สกบ. งวดที่ 2</t>
  </si>
  <si>
    <t>ก่อสร้างอาคารเฉลิมพระเกียรติฯบช.ก. ง.18/3 ก งวด 82</t>
  </si>
  <si>
    <t>ก่อสร้างอาคารเฉลิมพระเกียรติฯบช.ก. ง.18/3 ค งวด 17</t>
  </si>
  <si>
    <t>ก่อสร้างอาคารเฉลิมพระเกียรติฯบช.ก. ง.18/3 ค งวด 18</t>
  </si>
  <si>
    <t>ก่อสร้างอาคารเฉลิมพระเกียรติฯบช.ก. ง.18/3 ค งวด 19</t>
  </si>
  <si>
    <t>ก่อสร้างอาคารเฉลิมพระเกียรติฯบช.ก. ง.18/3 ค งวด 20</t>
  </si>
  <si>
    <t>ก่อสร้างอาคารเฉลิมพระเกียรติฯบช.ก. ง.18/3 ง งวด 37</t>
  </si>
  <si>
    <t>ก่อสร้างอาคารเฉลิมพระเกียรติฯบช.ก. ง.18/3 จ งวด 63</t>
  </si>
  <si>
    <t>ก่อสร้างอาคารเฉลิมพระเกียรติฯบช.ก. ง.18/3 ช งวด 4</t>
  </si>
  <si>
    <t>ก่อสร้างอาคารเฉลิมพระเกียรติฯบช.ก. ง.18/3 ช งวด 5</t>
  </si>
  <si>
    <t>ก่อสร้างอาคารเฉลิมพระเกีรติฯ บช.ก. 18/3 ก. งวด 79</t>
  </si>
  <si>
    <t>ก่อสร้างอาคารเฉลิมพระเกีรติฯ บช.ก. 18/3 ก. งวด 80</t>
  </si>
  <si>
    <t>ก่อสร้างอาคารเฉลิมพระเกีรติฯ บช.ก. 18/3 ก. งวด 81</t>
  </si>
  <si>
    <t>ก่อสร้างอาคารเฉลิมพระเกีรติฯ บช.ก. 18/3 ก. งวด 83</t>
  </si>
  <si>
    <t>ก่อสร้างอาคารเฉลิมพระเกีรติฯ บช.ก. 18/3 ก. งวด 84</t>
  </si>
  <si>
    <t>ก่อสร้างอาคารเฉลิมพระเกีรติฯ บช.ก. 18/3 ข. งวด 34</t>
  </si>
  <si>
    <t>ก่อสร้างอาคารเฉลิมพระเกีรติฯ บช.ก. 18/3 ข. งวด 35</t>
  </si>
  <si>
    <t>ก่อสร้างศฝร.พัฒนาบุคลากรฯ ระยะที่ 2 ต.ชะอำ งวดที่6</t>
  </si>
  <si>
    <t>ก่อสร้างอาคารเฉลิมพระเกียรติฯบช.ก ผนวก 18/3ก งวด71</t>
  </si>
  <si>
    <t>ก่อสร้างอาคารเฉลิมพระเกียรติฯบช.ก ผนวก 18/3ก งวด72</t>
  </si>
  <si>
    <t>ก่อสร้างอาคารเฉลิมพระเกียรติฯบช.ก ผนวก 18/3ก งวด85</t>
  </si>
  <si>
    <t>ก่อสร้างอาคารเฉลิมพระเกียรติฯบช.ก ผนวก 18/3ก งวด86</t>
  </si>
  <si>
    <t>ก่อสร้างอาคารเฉลิมพระเกียรติฯบช.ก ผนวก 18/3ก งวด87</t>
  </si>
  <si>
    <t>ก่อสร้างอาคารเฉลิมพระเกียรติฯบช.ก ผนวก 18/3ค งวด21</t>
  </si>
  <si>
    <t>ก่อสร้างอาคารเฉลิมพระเกียรติฯบช.ก ผนวก 18/3ค งวด22</t>
  </si>
  <si>
    <t>ก่อสร้างอาคารเฉลิมพระเกียรติฯบช.ก ผนวก 18/3ค งวด23</t>
  </si>
  <si>
    <t>ก่อสร้างอาคารเฉลิมพระเกียรติฯบช.ก ผนวก 18/3ค งวด24</t>
  </si>
  <si>
    <t>ก่อสร้างอาคารเฉลิมพระเกียรติฯบช.ก ผนวก 18/3ค งวด25</t>
  </si>
  <si>
    <t>ก่อสร้างอาคารเฉลิมพระเกียรติฯบช.ก ผนวก 18/3จ งวด69</t>
  </si>
  <si>
    <t>ก่อสร้างอาคารเฉลิมพระเกียรติฯบช.ก ผนวก 18/3ฉ งวด63</t>
  </si>
  <si>
    <t>ก่อสร้างอาคารเฉลิมพระเกียรติฯบช.ก ผนวก 18/3ฉ งวด69</t>
  </si>
  <si>
    <t>ก่อสร้างอาคารเฉลิมพระเกียรติฯบช.ก ผนวก 18/3ช งวด6</t>
  </si>
  <si>
    <t>ก่อสร้างอาคารเฉลิมพระเกียรติฯบช.ก ผนวก 18/3ง งวด38</t>
  </si>
  <si>
    <t>ก่อสร้างอาคารเฉลิมพระเกียรติฯ บช.ก. 18/3 ก งวด 88</t>
  </si>
  <si>
    <t>ก่อสร้างอาคารเฉลิมพระเกียรติฯ บช.ก. 18/3 ก งวด 89</t>
  </si>
  <si>
    <t>ก่อสร้างอาคารเฉลิมพระเกียรติฯ บช.ก. 18/3 ก งวด 90</t>
  </si>
  <si>
    <t>22.06.2019</t>
  </si>
  <si>
    <t>โครงการก่อสร้างอาคารศูนย์ฝึกอบรมฯ สตม.งวดที่ 1</t>
  </si>
  <si>
    <t>โครงการก่อสร้างอาคารศูนย์ฝึกอบรมฯ สตม.งวดที่ 2</t>
  </si>
  <si>
    <t>ก่อสร้างศฝร.พัฒนาบุคลากรฯ แบบวิลล่า(ระยะที่2) งวด7</t>
  </si>
  <si>
    <t>ก่อสร้างอาคารเฉลิมพระเกียรติฯบช.ก ผนวก 18/3ค งวด26</t>
  </si>
  <si>
    <t>ก่อสร้างอาคารเฉลิมพระเกียรติฯบช.ก ผนวก 18/3ช งวด7</t>
  </si>
  <si>
    <t>โครงการก่อสร้างอาคารศูนย์ฝึกอบรมฯ สตม.งวดที่ 3</t>
  </si>
  <si>
    <t>โครงการก่อสร้างอาคารศูนย์ฝึกอบรมฯ สตม.งวดที่ 4</t>
  </si>
  <si>
    <t>อาคารไม่ระบุรายละเอียดของ สกบ.</t>
  </si>
  <si>
    <t>ก่อสร้างศฝร.พัฒนาบุคลากรฯ ระยะที่ 2 ต.ชะอำ งวดที่8</t>
  </si>
  <si>
    <t>20.08.2019</t>
  </si>
  <si>
    <t>ก่อสร้างอาคารเฉลิมพระเกียรติฯบช.ก ผนวก 18/3ก งวด91</t>
  </si>
  <si>
    <t>ก่อสร้างอาคารเฉลิมพระเกียรติฯบช.ก ผนวก 18/3ค งวด27</t>
  </si>
  <si>
    <t>ก่อสร้างอาคารเฉลิมพระเกียรติฯบช.ก ผนวก 18/3ช งวด 8</t>
  </si>
  <si>
    <t>โครงการก่อสร้างอาคารศูนย์ฝึกอบรมฯ สตม.งวดที่ 6</t>
  </si>
  <si>
    <t>โครงการก่อสร้างอาคารศูนย์ฝึกอบรมฯ สตม.งวดที่ 7</t>
  </si>
  <si>
    <t>ก่อสร้างแฟลต 8 ชั้น (ซอยลือชา) งวดที่ 1/5</t>
  </si>
  <si>
    <t>ก่อสร้างแฟลต 8 ชั้น (ซอยลือชา) งวดที่ 1/6</t>
  </si>
  <si>
    <t>ก่อสร้างแฟลต 8 ชั้น (ซอยลือชา) งวดที่ 1/7</t>
  </si>
  <si>
    <t>ก่อสร้างแฟลต 8 ชั้น (ซอยลือชา) งวดที่ 2/5</t>
  </si>
  <si>
    <t>ก่อสร้างแฟลต 8 ชั้น (ซอยลือชา) งวดที่ 2/6</t>
  </si>
  <si>
    <t>ก่อสร้างแฟลต 8 ชั้น (ซอยลือชา) งวดที่ 2/7</t>
  </si>
  <si>
    <t>ก่อสร้างแฟลต 8 ชั้น (ซอยลือชา) งวดที่ 3/5</t>
  </si>
  <si>
    <t>ก่อสร้างแฟลต 8 ชั้น (ซอยลือชา) งวดที่ 3/6</t>
  </si>
  <si>
    <t>ก่อสร้างแฟลต 8 ชั้น (ซอยลือชา) งวดที่ 3/7</t>
  </si>
  <si>
    <t>ก่อสร้างแฟลต 8 ชั้น (ซอยลือชา) งวดที่ 4/5</t>
  </si>
  <si>
    <t>ก่อสร้างแฟลต 8 ชั้น (ซอยลือชา) งวดที่ 4/6</t>
  </si>
  <si>
    <t>ก่อสร้างแฟลต 8 ชั้น (ซอยลือชา) งวดที่ 4/7</t>
  </si>
  <si>
    <t>ก่อสร้างแฟลต 8 ชั้น (ซอยลือชา) งวดที่ 5/5</t>
  </si>
  <si>
    <t>ก่อสร้างแฟลต 8 ชั้น (ซอยลือชา) งวดที่ 5/6</t>
  </si>
  <si>
    <t>ก่อสร้างแฟลต 8 ชั้น (ซอยลือชา) งวดที่ 5/7</t>
  </si>
  <si>
    <t>ก่อสร้างอาคารเฉลิมพระเกียรติฯบช.ก ผนวก 18/3ข งวด36</t>
  </si>
  <si>
    <t>ก่อสร้างอาคารเฉลิมพระเกียรติฯบช.ก ผนวก 18/3จ งวด70</t>
  </si>
  <si>
    <t>ก่อสร้างอาคารเฉลิมพระเกียรติฯบช.ก ผนวก 18/3ฉ งวด70</t>
  </si>
  <si>
    <t>ก่อสร้างอาคารเฉลิมพระเกียรติฯบช.ก ผนวก 18/3ช งวด 9</t>
  </si>
  <si>
    <t>ก่อสร้างอาคารเฉลิมพระเกียรติฯบช.ก ผนวก 18/3ช งวด10</t>
  </si>
  <si>
    <t>ก่อสร้างอาคารเฉลิมพระเกียรติฯบช.ก ผนวก 18/3ช งวด11</t>
  </si>
  <si>
    <t>ก่อสร้างอาคารเฉลิมพระเกียรติฯบช.ก ผนวก 18/3ช งวด12</t>
  </si>
  <si>
    <t>ก่อสร้างอาคารเฉลิมพระเกียรติฯบช.ก ผนวก 18/3ช งวด13</t>
  </si>
  <si>
    <t>ก่อสร้างอาคารเฉลิมพระเกียรติฯบช.ก ผนวก 18/3ช งวด14</t>
  </si>
  <si>
    <t>โครงการก่อสร้างอาคารศูนย์ฝึกอบรมฯ สตม.งวดที่ 11</t>
  </si>
  <si>
    <t>โครงการก่อสร้างอาคารศูนย์ฝึกอบรมฯ สตม.งวดที่ 12</t>
  </si>
  <si>
    <t>ก่อสร้างอาคารเฉลิมพระเกียรติฯบช.ก ผนวก 18/3ก งวด92</t>
  </si>
  <si>
    <t>ก่อสร้างอาคารศูนย์ฝึกอบรมฯระยะที่ 2 อ.ชะอำ งวด 9</t>
  </si>
  <si>
    <t>ก่อสร้างอาคารศูนย์ฝึกอบรมฯระยะที่ 2 อ.ชะอำ งวด 10</t>
  </si>
  <si>
    <t>เงินจ่ายล่วงหน้าก่อสร้างอาคารรักษาพยาบาลและฟื้นฟู</t>
  </si>
  <si>
    <t>ก่อสร้างอาคารรักษาพยาบาลและฟื้นฟู งวดที่ 1</t>
  </si>
  <si>
    <t>ก่อสร้างอาคารเฉลิมพระเกียรติฯบช.ก ผนวก 18/3ก งวด93</t>
  </si>
  <si>
    <t>ก่อสร้างอาคารเฉลิมพระเกียรติฯบช.ก ผนวก 18/3ข งวด37</t>
  </si>
  <si>
    <t>ก่อสร้างอาคารเฉลิมพระเกียรติฯบช.ก ผนวก 18/3ค งวด28</t>
  </si>
  <si>
    <t>ก่อสร้างอาคารเฉลิมพระเกียรติฯบช.ก ผนวก 18/3ง งวด39</t>
  </si>
  <si>
    <t>เงินล่วงหน้า 15 % ยานยนต์ลาดตระเวนไต่ลาดชัน ชนิดล้</t>
  </si>
  <si>
    <t>กล้องเล็งจุดแดง ยี่ห้อ Bosma รุ่น 467802NV</t>
  </si>
  <si>
    <t>งานวางท่อระบบระบายน้ำ บก.อคฝ. งานที่ 1 งวดที่ 1</t>
  </si>
  <si>
    <t>วางท่อระบบระบายน้ำ บก.อคฝ. งานที่ 1 งวดที่ 2</t>
  </si>
  <si>
    <t>งานก่อสร้างรั้ว บก.อคฝ. งานที่ 2 งวดที่ 1</t>
  </si>
  <si>
    <t>งานก่อสร้างรั้ว บก.อคฝ. งานที่ 2 งวดที่ 2</t>
  </si>
  <si>
    <t>งานปรับระดับถนนและทางเท้า บก.อคฝ. งานที่ 3งวดที่1</t>
  </si>
  <si>
    <t>งานปรับระดับถนนและทางเท้า บก.อคฝ. งานที่3งวดที่2</t>
  </si>
  <si>
    <t>งานระบบระบายน้ำ งานปรับพื้นที่ งานที่1 งวดที่ 3</t>
  </si>
  <si>
    <t>งานปรับถนนและทางเท้า งานที่ 3 งวดที่ 3</t>
  </si>
  <si>
    <t>งานก่อสร้างรั้ว งานที่ 2 งวดที่ 3</t>
  </si>
  <si>
    <t>งานปรับระดับถนนและทางเท้า งานที่ 3 งวดที่ 4</t>
  </si>
  <si>
    <t>อาคารที่พักปจ.หญิงงวด1 1ก.พ.62จ่ายเงินไม่ครบ2งวด</t>
  </si>
  <si>
    <t>อาคารที่พักปจ.หญิงงวด2 1ก.พ.62จ่ายเงินไม่ครบ2งวด</t>
  </si>
  <si>
    <t>อาคารที่พักปจ.หญิงงวด3 1ก.พ.62จ่ายเงินไม่ครบ2งวด</t>
  </si>
  <si>
    <t>อาคารที่พักปจ.หญิงงวด4 1ก.พ.62จ่ายเงินไม่ครบ2งวด</t>
  </si>
  <si>
    <t>อาคารที่พักปจ.หญิงงวด5 1ก.พ.62จ่ายเงินไม่ครบ2งวด</t>
  </si>
  <si>
    <t>อาคารที่พักปจ.หญิงงวด6 1ก.พ.62จ่ายเงินไม่ครบ2งวด</t>
  </si>
  <si>
    <t>อาคารที่พักปจ.หญิงงวด7 1ก.พ.62จ่ายเงินไม่ครบ2งวด</t>
  </si>
  <si>
    <t>อาคารที่พักปจ.หญิงงวด8 1ก.พ.62จ่ายเงินไม่ครบ2งวด</t>
  </si>
  <si>
    <t>อาคารที่พักปจ.หญิงงวด12 1ก.พ.62จ่ายเงินไม่ครบ2งวด</t>
  </si>
  <si>
    <t>ก่อสร้างอาคารศูนย์ฝึกอบรมด้านการป้องกันอาชญากรรม</t>
  </si>
  <si>
    <t>ก่อสร้างอาคารศูนย์ฝึกอบรมด้านการป้องกันฯ (งวด2)</t>
  </si>
  <si>
    <t>ปรับปรุงห้องงานตรวจลายนิ้วมือแฝง</t>
  </si>
  <si>
    <t>19.12.2018</t>
  </si>
  <si>
    <t>ปรับปรุงห้องตรวจลายนิ้วมือแฝง</t>
  </si>
  <si>
    <t>โครงการ one stop service ทว.ศพฐ.1</t>
  </si>
  <si>
    <t>19.04.2019</t>
  </si>
  <si>
    <t>โครงการรับปรุงห้องกลุ่มงานตรวจพิสูจน์ยาเสพติด</t>
  </si>
  <si>
    <t>อาคารที่ทำการพร้อมส่วนประกอบ ตม.ฉะเชิงเทรา ง.1</t>
  </si>
  <si>
    <t>อาคารที่ทำการพร้อมส่วนประกอบ ตม ฉะเชิงเทรา ง.2</t>
  </si>
  <si>
    <t>ค่าจ้างเหมาอาคารที่พักอาศัย 5 ชั้น 40 ครอบครัว</t>
  </si>
  <si>
    <t>อาคารที่เอนกประสงค์ ตม.อยุธยา ง.1</t>
  </si>
  <si>
    <t>ค่าจ้างเหมาก่อสร้างอาคารที่พักอาศัย 5 ชั้น</t>
  </si>
  <si>
    <t>ค่าจ้างก่อสร้างอาคารที่ทำการ ตม.ฉะเชิงเทรา ง.3,ง.4</t>
  </si>
  <si>
    <t>ค่าจ้างก่อสร้างอาคารที่ทำการ คม.ฉะเชิงเทรา ง.3.ง.4</t>
  </si>
  <si>
    <t>อาคารที่ทำการอเนกประสงค์ ตม.อยุธยา ง.2</t>
  </si>
  <si>
    <t>อาคารที่ทำการอนกประสงค์ ตม.อยุธยา ง.3</t>
  </si>
  <si>
    <t>ค่าจ้างก่อสร้างอาคารที่ทำการ ตม.ฉะเชิงเทรา ง.5</t>
  </si>
  <si>
    <t>จ่ายเงินค่าจ้างก่อสร้างแฟลต 5 ชั้น 30 ครอบครัว</t>
  </si>
  <si>
    <t>สร้างแฟลต 5 ชั้น 30 ครอบครัว พร้อมที่จอดรถ</t>
  </si>
  <si>
    <t>ค่าก่อสร้างอาคารเอนกประสงค์ ง.4 ตม.จว.อยุธยา</t>
  </si>
  <si>
    <t>ค่าก่อสร้างอาคารที่ทำการ ตม.จว.ลำพูน งวดที่ 1</t>
  </si>
  <si>
    <t>08.08.2018</t>
  </si>
  <si>
    <t>ค่าก่อสร้างอาคารที่ทำการ  ตม.จว.อุตรดิตถ์ งวดที่1</t>
  </si>
  <si>
    <t>ค่าก่อสร้างอาคารที่ทำการ  ตม.จว.อุตรดิตถ์ งวดที่ 2</t>
  </si>
  <si>
    <t>ค่าก่อสร้างอาคารที่ทำการ ตม.จว.อุตรดิตถ์ งวดที่ 3</t>
  </si>
  <si>
    <t>ค่าก่อสร้างอาคารที่ทำการ ตม.จว.อุตรดิตถ์ งวดที่ 4</t>
  </si>
  <si>
    <t>ค่าก่อสร้างอาคารที่ทำการ ตม.จว.ลำพูน งวดที่ 2</t>
  </si>
  <si>
    <t>ค่าก่อสร้างอาคารที่ทำการ ตม.จว.ลำพูน งวดที่ 3</t>
  </si>
  <si>
    <t>ค่าก่อสร้างอาคารที่ทำการ ตม.จว.อุตรดิตถ์ งวดที่ 5</t>
  </si>
  <si>
    <t>03.01.2019</t>
  </si>
  <si>
    <t>ค่าก่อสร้างอาคารที่ทำการ ตม.จว.ลำพูน</t>
  </si>
  <si>
    <t>ค่าก่อสร้างอาคารที่ทำการ ตม.จว.อุตรดิตถ์ งวดที่ 6</t>
  </si>
  <si>
    <t>ค่าก่อสร้างอาคารที่ทำการ ตม.จงว.ลำพูน งวดที่ 5</t>
  </si>
  <si>
    <t>ค่าก่อสร้างอาคารที่ทำการ ตม.จงว.ลำพูน งวดที่ 6</t>
  </si>
  <si>
    <t>27.04.2019</t>
  </si>
  <si>
    <t>ค่าก่อสร้างอาคารที่ทำการ ตม.จว.อุตรดิตถ์ งวดที่7</t>
  </si>
  <si>
    <t>ค่าก่อสร้างอาคารที่ทำการ ตม.จว.ลำพูน งวดที่ 7</t>
  </si>
  <si>
    <t>ค่าก่อสร้างอาคารที่ทำการ ตม.จว.ลำพูน งวดที่ 8</t>
  </si>
  <si>
    <t>ค่าก่อสร้างอาคารที่ทำการ ตม.จว.อุตรดิตถ์ งวดที่ 8</t>
  </si>
  <si>
    <t>ค่าก่อสร้างอาคารที่ทำการ ตม.จว.ลำพูน งวดที่ 9</t>
  </si>
  <si>
    <t>ค่าก่อสร้างอาคารที่ทำการ ตม.จว.ลำพูน งวดที่ 10</t>
  </si>
  <si>
    <t>เครื่องตรวจหนังสือเดินทางอัตโนมัติ ระยอง งวด1</t>
  </si>
  <si>
    <t>อาคารด่านตรวจคนเข้าเมืองจังหวัดอำนาจเจริญ</t>
  </si>
  <si>
    <t>ระบบปฏิบัติการอาคารตรวจบุคคลงวดที่1/3</t>
  </si>
  <si>
    <t>ก่อสร้างศูนย์ฝึกยุทธวิธี ภ.8 งวดที่ 1</t>
  </si>
  <si>
    <t>ก่อสร้างศูนย์ฝึกยุทธวิธี ภ.8 งวดที่ 2</t>
  </si>
  <si>
    <t>ก่อสร้างศูนย์ฝึกยุทธวิธี ภ.8 งวดที่ 3</t>
  </si>
  <si>
    <t>ก่อสร้างศูนย์ฝึกยุทธวิธี ภ.8 งวดที่ 4</t>
  </si>
  <si>
    <t>27.12.2019</t>
  </si>
  <si>
    <t>ก่อสร้างศูนย์ฝึกยุทธวิธี ภ.8 งวดที่ 6</t>
  </si>
  <si>
    <t>ก่อสร้างศูนย์ฝึกยุทธวิธี ภ.8 งวดที่ 7</t>
  </si>
  <si>
    <t>ก่อสร้างปรับปรุงแหล่งน้ำดิบ งวดที่ 1</t>
  </si>
  <si>
    <t>ก่อสร้างปรับปรุงแหล่งน้ำดิบ งวดที่ 2</t>
  </si>
  <si>
    <t>งานระหว่างก่อสร้างอาคารจอดรถ 8 ชั้น วตร.งวดที่1</t>
  </si>
  <si>
    <t>งานระหว่างก่อสร้างอาคารจอดรถ 8 ชั้น วตร.งวดที่2-3</t>
  </si>
  <si>
    <t>งานระหว่างก่อสร้างอาคารจอดรถ 8 ชั้น วตร. งวดที่ 4</t>
  </si>
  <si>
    <t>03.07.2019</t>
  </si>
  <si>
    <t>งานระหว่างก่อสร้างอาคารจอดรถ 8 ฃั้น วตร. งวดที่ 5</t>
  </si>
  <si>
    <t>งานระหว่างก่อสร้างอาคารจอดรถ 8 ฃั้น วตร. งวดที่ 6</t>
  </si>
  <si>
    <t>งานระหว่างก่อสร้างอาคารจอดรถ 8 ฃั้น วตร. งวดที่ 7</t>
  </si>
  <si>
    <t>28.08.2019</t>
  </si>
  <si>
    <t>งานระหว่างก่อสร้างอาคารจอดรถ 8 ฃั้น วตร. งวดที่ 8</t>
  </si>
  <si>
    <t>งานระหว่างก่อสร้างอาคารจอดรถ 8 ฃั้น วตร. งวดที่ 9</t>
  </si>
  <si>
    <t>02.10.2019</t>
  </si>
  <si>
    <t>งานระหว่างก่อสร้างอาคารจอดรถ 8 ฃั้น วตร. งวดที่ 10</t>
  </si>
  <si>
    <t>งานระหว่างก่อสร้างอาคารจอดรถ 8 ชั้น วตร. งวดที่ 11</t>
  </si>
  <si>
    <t>งานระหว่างก่อสร้างอาคารจอดรถ 8 ชั้น วตร. งวดที่ 12</t>
  </si>
  <si>
    <t>หมวดสินทรัพย์ 12110100 งานระหว่างทำ</t>
  </si>
  <si>
    <t>กง.</t>
  </si>
  <si>
    <t>บ.ตร.</t>
  </si>
  <si>
    <t>บช.ศ.</t>
  </si>
  <si>
    <t>วก.</t>
  </si>
  <si>
    <t>บก.ฝรก.</t>
  </si>
  <si>
    <t>รร.นรต.</t>
  </si>
  <si>
    <t>บช.น.</t>
  </si>
  <si>
    <t>บก.น.2</t>
  </si>
  <si>
    <t xml:space="preserve">ภ.จว.ปทุมธานี </t>
  </si>
  <si>
    <t xml:space="preserve">ภ.จว.ชัยนาท </t>
  </si>
  <si>
    <t xml:space="preserve">ภ.จว.สระบุรี </t>
  </si>
  <si>
    <t>ศฝร. ภ.1</t>
  </si>
  <si>
    <t>ภ.2</t>
  </si>
  <si>
    <t xml:space="preserve">ภ.จว.จันทบุรี </t>
  </si>
  <si>
    <t xml:space="preserve">ภ.จว.ปราจีนบุรี </t>
  </si>
  <si>
    <t>ศฝร. ภ.2</t>
  </si>
  <si>
    <t xml:space="preserve">ภ.จว.ขอนแก่น </t>
  </si>
  <si>
    <t>ภ.จว.แพร่</t>
  </si>
  <si>
    <t>ภ.จว.เชียงราย</t>
  </si>
  <si>
    <t xml:space="preserve">ภ.จว.นครสวรรค์ </t>
  </si>
  <si>
    <t xml:space="preserve">ภ.จว.ตาก </t>
  </si>
  <si>
    <t xml:space="preserve">ภ.จว.สุโขทัย </t>
  </si>
  <si>
    <t>ภ.7</t>
  </si>
  <si>
    <t xml:space="preserve">ภ.จว.ราชบุรี </t>
  </si>
  <si>
    <t xml:space="preserve">ภ.จว.กาญจนบุรี </t>
  </si>
  <si>
    <t xml:space="preserve">ภ.จว.นครปฐม </t>
  </si>
  <si>
    <t xml:space="preserve">ภ.จว.สมุทรสงคราม </t>
  </si>
  <si>
    <t xml:space="preserve">ภ.จว.เพชรบุรี </t>
  </si>
  <si>
    <t xml:space="preserve">ภ.จว.ประจวบคีรีขันธ์ </t>
  </si>
  <si>
    <t>ภ.8</t>
  </si>
  <si>
    <t xml:space="preserve">ภ.จว.นครศรีธรรมราช </t>
  </si>
  <si>
    <t xml:space="preserve">ภ.จว.กระบี่ </t>
  </si>
  <si>
    <t xml:space="preserve">ภ.จว.พังงา </t>
  </si>
  <si>
    <t xml:space="preserve">ภ.จว.ภูเก็ต </t>
  </si>
  <si>
    <t xml:space="preserve">ภ.จว.ชุมพร </t>
  </si>
  <si>
    <t>ภ.จว.ปัตตานี</t>
  </si>
  <si>
    <t>ภ.จว.ยะลา</t>
  </si>
  <si>
    <t>ภ.จว.นราธิวาส</t>
  </si>
  <si>
    <t>ศฝร. ภ.9</t>
  </si>
  <si>
    <t>บช.ปส.</t>
  </si>
  <si>
    <t>สตม.</t>
  </si>
  <si>
    <t>บก.ตม.3</t>
  </si>
  <si>
    <t>ด่าน ตม.ชลบุรี</t>
  </si>
  <si>
    <t>ด่าน ตม.อุบลราชธานี</t>
  </si>
  <si>
    <t>บก.ตม.5</t>
  </si>
  <si>
    <t>ด่าน ตม.เชียงราย</t>
  </si>
  <si>
    <t>ด่าน ตม.ตาก</t>
  </si>
  <si>
    <t>บก.ตม.6</t>
  </si>
  <si>
    <t xml:space="preserve">ด่าน ตม.ภูเก็ต </t>
  </si>
  <si>
    <t>บก.ป.</t>
  </si>
  <si>
    <t>บช.ตชด.</t>
  </si>
  <si>
    <t>กก.1 บก.กฝ.</t>
  </si>
  <si>
    <t>กก.8 บก.กฝ.</t>
  </si>
  <si>
    <t>กก.ตชด.33</t>
  </si>
  <si>
    <t>ศพฐ.1</t>
  </si>
  <si>
    <t>ศพฐ.3</t>
  </si>
  <si>
    <t>ศพฐ.4</t>
  </si>
  <si>
    <t>ศพฐ.5</t>
  </si>
  <si>
    <t>ศพฐ.8</t>
  </si>
  <si>
    <t xml:space="preserve">ภ.จว.ยโสธร </t>
  </si>
  <si>
    <t>ภ.9</t>
  </si>
  <si>
    <t>หน่วย่เบิกจ่าย</t>
  </si>
  <si>
    <t>สปพ.</t>
  </si>
  <si>
    <t>ภ.จว.สมุทรปราการ</t>
  </si>
  <si>
    <t>ภ.จว.นนทบุรี</t>
  </si>
  <si>
    <t>สส.ภ.2</t>
  </si>
  <si>
    <t>รพ.ตร.</t>
  </si>
  <si>
    <t>กก.ตชด.13</t>
  </si>
  <si>
    <t>กก.ตชด.14</t>
  </si>
  <si>
    <t>บช.ส.</t>
  </si>
  <si>
    <t>ภ.จว.สงขลา</t>
  </si>
  <si>
    <t>ภ.จว.สตูล</t>
  </si>
  <si>
    <t>ภ.จว.ตรัง</t>
  </si>
  <si>
    <t>ชื่อหน่วย</t>
  </si>
  <si>
    <t>ลำดับ</t>
  </si>
  <si>
    <t>จำนวน/รายการ</t>
  </si>
  <si>
    <t>ภ.จว.สระบุรี</t>
  </si>
  <si>
    <t>ภ.จว.ฉะเชิงเทรา</t>
  </si>
  <si>
    <t xml:space="preserve"> ภ.6</t>
  </si>
  <si>
    <t>ข้อมูล 29 ก.พ. 63</t>
  </si>
  <si>
    <t>รวม</t>
  </si>
  <si>
    <t>*การก่อสร้างอาคารพักอาศัย (แฟลต) โครงการไทยเข็มแข็ง</t>
  </si>
  <si>
    <t>การก่อสร้างอาคารฯตามสัญญาจ้างของหน่วย</t>
  </si>
  <si>
    <t>รหัสหน่วย</t>
  </si>
  <si>
    <t>เลขสินทรัพย์</t>
  </si>
  <si>
    <t xml:space="preserve">  มูลค่าการได้มา</t>
  </si>
  <si>
    <t xml:space="preserve">  มูลค่าตามบัญชี</t>
  </si>
  <si>
    <t>การตรวจสอบบัญชีงานระหว่างก่อสร้าง ประจำปีงบประมาณ พ.ศ. 2563</t>
  </si>
  <si>
    <t>หมายเหตุ</t>
  </si>
  <si>
    <t>น.2</t>
  </si>
  <si>
    <t>น.3</t>
  </si>
  <si>
    <t>น.4</t>
  </si>
  <si>
    <t>น.8</t>
  </si>
  <si>
    <t>น.9</t>
  </si>
  <si>
    <t xml:space="preserve">สน บางเขน </t>
  </si>
  <si>
    <t>1 หลัง</t>
  </si>
  <si>
    <t>สน.คันนายาว</t>
  </si>
  <si>
    <t>บก.น.3</t>
  </si>
  <si>
    <t>บก.น.8</t>
  </si>
  <si>
    <t>สส.บก.น.3</t>
  </si>
  <si>
    <t>สน.มีนบุรี</t>
  </si>
  <si>
    <t>สน.ลำหิน</t>
  </si>
  <si>
    <t>สน.ลาดพร้าว</t>
  </si>
  <si>
    <t>สน.วังทองหลาง</t>
  </si>
  <si>
    <t>สน.แสมดำ</t>
  </si>
  <si>
    <t>สน.บางบอน</t>
  </si>
  <si>
    <t>2 หลัง</t>
  </si>
  <si>
    <t>บก.สปพ.</t>
  </si>
  <si>
    <t>3 หลัง</t>
  </si>
  <si>
    <t xml:space="preserve"> 1 หลัง</t>
  </si>
  <si>
    <t xml:space="preserve"> -</t>
  </si>
  <si>
    <t>การก่อสร้างอาคารที่พักอาศัย (โครงการไทยแข็มแข็ง) ปัจจุบันการก่อสร้างครบทุกงวดงานตามสัญญาทุกหลังแล้วหรือไม่ ?</t>
  </si>
  <si>
    <t>หน่วยเบิกจ่ายที่มีก่อสร้างอาคารที่พักอาศัย (โครงการไทยเข็มแข็ง) บช.น เบิกจ่ายให้กับหน่วยในสังกัด ดังนี้</t>
  </si>
  <si>
    <t>รวม 15 หลัง</t>
  </si>
  <si>
    <t xml:space="preserve">ต้องขึ้นเป็นบัญชีสินทรัพย์โดยรวมมูลค่าการก่อสร้างของ กง. ที่เบิกจ่ายในช่วงแรก และโอนข้อมูลสินทรัพย์ในระบบ GFMIS ให้กับ น.ต่างๆ </t>
  </si>
  <si>
    <t xml:space="preserve">เนื่องจากการตรวจสอบบัญชีงานระหว่างก่อสร้างในระบบ GFMIS  ยังคงค้างอยู่ หากดำเนินการเบิกจ่ายครบทุกงวดงานทุกหลังแล้ว </t>
  </si>
  <si>
    <t xml:space="preserve"> เพื่อลงคุมในทะเบียนคุมทรัพย์สินให้ครบถ้วน ถูกต้อง ต่อไป</t>
  </si>
  <si>
    <t>รหัสสินทรัพย์</t>
  </si>
  <si>
    <t>Cap.Date</t>
  </si>
  <si>
    <t>คำอธิบายสินทรัพย์</t>
  </si>
  <si>
    <t>มูลค่าการได้มา</t>
  </si>
  <si>
    <t>วันที่งานแล้วเสร็จ</t>
  </si>
  <si>
    <t>วันที่คณะกรรมการตรวจรับงาน</t>
  </si>
  <si>
    <t>วันที่จ่ายชำระ</t>
  </si>
  <si>
    <t>เลขที่สัญญา</t>
  </si>
  <si>
    <t>จำนวนงวดตามสัญญา</t>
  </si>
  <si>
    <t>วันที่ครบกำหนดตามสัญญา</t>
  </si>
  <si>
    <t>จำนวนเงินตามสัญญา</t>
  </si>
  <si>
    <t>8000000XXXXX</t>
  </si>
  <si>
    <t>XX.XX.XXXX</t>
  </si>
  <si>
    <t>15.06.2561</t>
  </si>
  <si>
    <t>18.06.2561</t>
  </si>
  <si>
    <t>22.06.2561</t>
  </si>
  <si>
    <t>1/2561</t>
  </si>
  <si>
    <t>25.09.2561</t>
  </si>
  <si>
    <t>13.07.2561</t>
  </si>
  <si>
    <t>16.07.2561</t>
  </si>
  <si>
    <t>09.08.2561</t>
  </si>
  <si>
    <t>22.08.2561</t>
  </si>
  <si>
    <t>24.08.2561</t>
  </si>
  <si>
    <t>04.09.2561</t>
  </si>
  <si>
    <t>26.09.2561</t>
  </si>
  <si>
    <t>05.10.2561</t>
  </si>
  <si>
    <t>11.05.2561</t>
  </si>
  <si>
    <t>05.05.2561</t>
  </si>
  <si>
    <t>06.06.2561</t>
  </si>
  <si>
    <t>13.06.2561</t>
  </si>
  <si>
    <t>21.07.2561</t>
  </si>
  <si>
    <t>16.08.2561</t>
  </si>
  <si>
    <t>28.08.2561</t>
  </si>
  <si>
    <t>21.09.2561</t>
  </si>
  <si>
    <t>10.10.2561</t>
  </si>
  <si>
    <t>25.12.2561</t>
  </si>
  <si>
    <t xml:space="preserve">อาคารที่ทำการ ภ.จว.สมุทรปราการ งวด 1/4 </t>
  </si>
  <si>
    <t>อาคารที่ทำการ ภ.จว.สมุทรปราการ งวด 2/4</t>
  </si>
  <si>
    <t>อาคารที่ทำการ ภ.จว.สมุทรปราการ งวด 3/4</t>
  </si>
  <si>
    <t>อาคารที่ทำการ ภ.จว.สมุทรปราการ งวด 4/4</t>
  </si>
  <si>
    <t>บัญชีงานระหว่างก่อสร้าง (โครงการไทยเข็มแข็ง) รับโอนจาก ตร. (กง.)</t>
  </si>
  <si>
    <t xml:space="preserve">รายชี่อหน่วยงานผู้เบิกที่มีบัญชีงานระหว่างก่อสร้างคงค้าง (จำนวน 20 หน่วย)  </t>
  </si>
  <si>
    <t xml:space="preserve"> 2/2561</t>
  </si>
  <si>
    <t xml:space="preserve"> 2/1/2560</t>
  </si>
  <si>
    <t>30.08.2562</t>
  </si>
  <si>
    <t>30.01.2061</t>
  </si>
  <si>
    <t xml:space="preserve">ผู้รับเหมาทิ้งงาน </t>
  </si>
  <si>
    <t xml:space="preserve">รวม </t>
  </si>
  <si>
    <t>ชื่อหน่วยงานผู้เบิก....................รหัสหน่วยเบิกจ่าย..................</t>
  </si>
  <si>
    <t xml:space="preserve">ดำเนินการขึ้นเป็นบัญชีสินทรัพย์แล้ว  เลขที่สินทรัพย์ 1000000XXXXX จำนวนเงิน 4,000,000 บาท  เมื่อวันที่ 1 เม.ย. 63 </t>
  </si>
  <si>
    <t>การตรวจสอบบัญชีงานระหว่างก่อสร้าง  ประจำปีงบประมาณ พ.ศ. 2563</t>
  </si>
  <si>
    <t>อาคารที่อยู่อาศัยไทยเข้มแข็ง บก.น.8 งวด1</t>
  </si>
  <si>
    <t>อาคารที่อยู่อาศัยไทยเข้มแข็ง บก.น.8 งวด2</t>
  </si>
  <si>
    <t>อาคารที่อยู่อาศัยไทยเข้มแข็ง บก.น.8 งวด3</t>
  </si>
  <si>
    <t>อาคารที่อยู่อาศัยไทยเข้มแข็ง บก.น.8 งวด4</t>
  </si>
  <si>
    <t>อาคารที่อยู่อาศัยไทยเข้มแข็ง บก.น.8 งวด5</t>
  </si>
  <si>
    <t>อาคารที่อยู่อาศัยไทยเข้มแข็ง บก.น.8 งวด6</t>
  </si>
  <si>
    <t>อาคารที่อยู่อาศัยไทยเข้มแข็ง บก.น.8 งวด7</t>
  </si>
  <si>
    <t>อาคารที่อยู่อาศัยไทยเข้มแข็ง บก.น.8 งวด8</t>
  </si>
  <si>
    <t>อาคารที่อยู่อาศัยไทยเข้มแข็ง บก.น.8 งวด9</t>
  </si>
  <si>
    <t>อาคารที่อยู่อาศัยไทยเข้มแข็ง บก.น.8 งวด10</t>
  </si>
  <si>
    <t>อาคารที่อยู่อาศัยไทยเข้มแข็ง บก.น. 8 งวด 1/8</t>
  </si>
  <si>
    <t>อาคารที่อยู่อาศัยไทยเข้มแข็ง บก.น. 8 งวด 2/8</t>
  </si>
  <si>
    <t>อาคารที่อยู่อาศัยไทยเข้มแข็ง บก.น. 8 งวด 3/8</t>
  </si>
  <si>
    <t>อาคารที่อยู่อาศัยไทยเข้มแข็ง บก.น. 8 งวด 4/8</t>
  </si>
  <si>
    <t>อาคารที่อยู่อาศัยไทยเข้มแข็ง บก.น. 8 งวด 5/8</t>
  </si>
  <si>
    <t>อาคารที่อยู่อาศัยไทยเข้มแข็ง บก.น. 8 งวด 6/8</t>
  </si>
  <si>
    <t>อาคารที่อยู่อาศัยไทยเข้มแข็ง บก.น. 8 งวด 7/8</t>
  </si>
  <si>
    <t>อาคารที่อยู่อาศัยไทยเข้มแข็ง บก.น. 8 งวด 8/8</t>
  </si>
  <si>
    <t xml:space="preserve"> ดำเนินการขึ้นเป็นบัญชีสินทรัพย์แล้ว  เลขที่สินทรัพย์ 1000000XXXXX จำนวนเงิน 18,000,000 บาท</t>
  </si>
  <si>
    <t>เพื่อให้ข้อมูลในระบบ GFMIS ถูกต้อง ตรงกับทะเบียนคุมทรัพย์ของหน่วย</t>
  </si>
  <si>
    <t xml:space="preserve"> กรณีหน่วยงาน บช. ต้นสังกัด ทำสํญญาฯ ให้กับหน่วยในสังกัด เมื่อเบิกจ่ายครบทุกงวดงาน และขึ้นเป็นบัญชีสินทรัพย์แล้ว ให้โอนบัญชีสินทรัพย์ดังกล่าวให้กับหน่วยที่ได้รับจัดสรร </t>
  </si>
  <si>
    <t xml:space="preserve">  บัญชีงานระหว่างก่อสร้างที่ ตร. (กง.) โอนให้กับหน่วย</t>
  </si>
  <si>
    <t>แบบฟอร์ม</t>
  </si>
  <si>
    <t>บัญชีงานระหว่างก่อสร้าง</t>
  </si>
  <si>
    <t xml:space="preserve">โครงการไทยเข็มแข็ง </t>
  </si>
  <si>
    <t>ตามสัญญาของหน่วย</t>
  </si>
  <si>
    <t>ตามสัญญาของหน่วยและโครงการไทยเข้มแข็ง</t>
  </si>
  <si>
    <t>สรุปบัญชีงานระหว่างก่อสร้างคงค้าง  ประจำปีงบประมาณ พ.ศ. 2563</t>
  </si>
  <si>
    <t xml:space="preserve">การก่อสร้างอาคารพักอาศัย (แฟลต) โครงการไทยเข็มแข็ง ตร. (กง.) โอนให้หน่วย (5 หน่วย รวม 235 รายการ)  </t>
  </si>
  <si>
    <t>ตร. (กง.) โอนข้อมูล ให้หน่วย เมื่อ 1 มิ.ย.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</si>
</sst>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ordia New"/>
      <family val="2"/>
    </font>
    <font>
      <sz val="16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sz val="14"/>
      <color theme="1"/>
      <name val="Angsana New"/>
      <family val="1"/>
    </font>
    <font>
      <b/>
      <sz val="14.5"/>
      <color theme="1"/>
      <name val="Angsana New"/>
      <family val="1"/>
    </font>
    <font>
      <b/>
      <sz val="18"/>
      <color theme="1"/>
      <name val="Angsana New"/>
      <family val="1"/>
    </font>
    <font>
      <sz val="14.5"/>
      <color rgb="FFFF0000"/>
      <name val="Angsana New"/>
      <family val="1"/>
    </font>
    <font>
      <sz val="18"/>
      <color theme="1"/>
      <name val="Angsana New"/>
      <family val="1"/>
    </font>
    <font>
      <sz val="14.5"/>
      <color theme="1"/>
      <name val="Angsana New"/>
      <family val="1"/>
    </font>
    <font>
      <sz val="16"/>
      <name val="AngsanaUPC"/>
      <family val="1"/>
    </font>
    <font>
      <b/>
      <sz val="16"/>
      <name val="AngsanaUPC"/>
      <family val="1"/>
    </font>
    <font>
      <sz val="15"/>
      <name val="AngsanaUPC"/>
      <family val="1"/>
    </font>
    <font>
      <sz val="16"/>
      <color theme="1"/>
      <name val="AngsanaUPC"/>
      <family val="1"/>
    </font>
    <font>
      <b/>
      <sz val="18"/>
      <name val="AngsanaUPC"/>
      <family val="1"/>
    </font>
    <font>
      <b/>
      <sz val="14"/>
      <name val="AngsanaUPC"/>
      <family val="1"/>
    </font>
    <font>
      <b/>
      <sz val="14"/>
      <color theme="1"/>
      <name val="Angsana New"/>
      <family val="1"/>
    </font>
    <font>
      <b/>
      <u/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5"/>
      <color theme="1"/>
      <name val="Angsana New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49" fontId="19" fillId="0" borderId="10" xfId="0" applyNumberFormat="1" applyFont="1" applyFill="1" applyBorder="1" applyAlignment="1">
      <alignment vertical="top"/>
    </xf>
    <xf numFmtId="49" fontId="19" fillId="0" borderId="10" xfId="0" applyNumberFormat="1" applyFont="1" applyFill="1" applyBorder="1" applyAlignment="1">
      <alignment vertical="center"/>
    </xf>
    <xf numFmtId="0" fontId="21" fillId="0" borderId="0" xfId="0" applyFont="1" applyFill="1"/>
    <xf numFmtId="0" fontId="20" fillId="0" borderId="10" xfId="0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center"/>
    </xf>
    <xf numFmtId="4" fontId="21" fillId="0" borderId="10" xfId="0" applyNumberFormat="1" applyFont="1" applyFill="1" applyBorder="1"/>
    <xf numFmtId="0" fontId="21" fillId="0" borderId="0" xfId="0" applyFont="1" applyFill="1" applyAlignment="1">
      <alignment horizontal="center"/>
    </xf>
    <xf numFmtId="1" fontId="21" fillId="0" borderId="0" xfId="0" applyNumberFormat="1" applyFont="1" applyFill="1" applyAlignment="1">
      <alignment horizontal="center"/>
    </xf>
    <xf numFmtId="4" fontId="21" fillId="0" borderId="0" xfId="0" applyNumberFormat="1" applyFont="1" applyFill="1"/>
    <xf numFmtId="0" fontId="21" fillId="0" borderId="10" xfId="0" applyFont="1" applyFill="1" applyBorder="1" applyAlignment="1"/>
    <xf numFmtId="49" fontId="19" fillId="0" borderId="10" xfId="0" applyNumberFormat="1" applyFont="1" applyFill="1" applyBorder="1" applyAlignment="1">
      <alignment vertical="top" wrapText="1"/>
    </xf>
    <xf numFmtId="49" fontId="19" fillId="0" borderId="10" xfId="0" applyNumberFormat="1" applyFont="1" applyFill="1" applyBorder="1" applyAlignment="1"/>
    <xf numFmtId="49" fontId="19" fillId="0" borderId="10" xfId="0" applyNumberFormat="1" applyFont="1" applyFill="1" applyBorder="1" applyAlignment="1">
      <alignment vertical="center" wrapText="1"/>
    </xf>
    <xf numFmtId="0" fontId="19" fillId="0" borderId="10" xfId="0" applyFont="1" applyFill="1" applyBorder="1" applyAlignment="1" applyProtection="1">
      <alignment vertical="top" wrapText="1"/>
      <protection locked="0"/>
    </xf>
    <xf numFmtId="49" fontId="22" fillId="0" borderId="10" xfId="0" applyNumberFormat="1" applyFont="1" applyFill="1" applyBorder="1" applyAlignment="1">
      <alignment vertical="center" wrapText="1"/>
    </xf>
    <xf numFmtId="0" fontId="21" fillId="0" borderId="0" xfId="0" applyFont="1" applyFill="1" applyAlignment="1"/>
    <xf numFmtId="4" fontId="21" fillId="0" borderId="10" xfId="0" applyNumberFormat="1" applyFont="1" applyFill="1" applyBorder="1" applyAlignment="1"/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0" fillId="0" borderId="10" xfId="0" applyFont="1" applyFill="1" applyBorder="1"/>
    <xf numFmtId="4" fontId="20" fillId="0" borderId="10" xfId="0" applyNumberFormat="1" applyFont="1" applyFill="1" applyBorder="1"/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/>
    <xf numFmtId="0" fontId="26" fillId="0" borderId="0" xfId="0" applyFont="1" applyFill="1" applyAlignment="1">
      <alignment horizontal="center"/>
    </xf>
    <xf numFmtId="1" fontId="26" fillId="0" borderId="0" xfId="0" applyNumberFormat="1" applyFont="1" applyFill="1" applyAlignment="1">
      <alignment horizontal="center"/>
    </xf>
    <xf numFmtId="0" fontId="26" fillId="0" borderId="0" xfId="0" applyFont="1" applyFill="1"/>
    <xf numFmtId="0" fontId="21" fillId="0" borderId="0" xfId="0" applyFont="1"/>
    <xf numFmtId="0" fontId="21" fillId="0" borderId="0" xfId="0" applyFont="1" applyAlignment="1">
      <alignment horizontal="center"/>
    </xf>
    <xf numFmtId="43" fontId="21" fillId="0" borderId="0" xfId="43" applyFont="1"/>
    <xf numFmtId="164" fontId="21" fillId="0" borderId="0" xfId="43" applyNumberFormat="1" applyFont="1"/>
    <xf numFmtId="0" fontId="20" fillId="0" borderId="0" xfId="0" applyFont="1"/>
    <xf numFmtId="4" fontId="20" fillId="0" borderId="0" xfId="0" applyNumberFormat="1" applyFont="1"/>
    <xf numFmtId="3" fontId="20" fillId="0" borderId="0" xfId="0" applyNumberFormat="1" applyFont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/>
    <xf numFmtId="0" fontId="20" fillId="0" borderId="0" xfId="0" applyFont="1" applyAlignment="1">
      <alignment horizontal="center"/>
    </xf>
    <xf numFmtId="4" fontId="20" fillId="0" borderId="10" xfId="0" applyNumberFormat="1" applyFont="1" applyBorder="1"/>
    <xf numFmtId="43" fontId="20" fillId="0" borderId="0" xfId="43" applyFont="1"/>
    <xf numFmtId="164" fontId="20" fillId="0" borderId="0" xfId="43" applyNumberFormat="1" applyFont="1"/>
    <xf numFmtId="0" fontId="20" fillId="0" borderId="10" xfId="0" applyFont="1" applyBorder="1"/>
    <xf numFmtId="1" fontId="21" fillId="0" borderId="10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49" fontId="19" fillId="0" borderId="10" xfId="0" applyNumberFormat="1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0" fontId="20" fillId="0" borderId="10" xfId="0" applyFont="1" applyFill="1" applyBorder="1" applyAlignment="1">
      <alignment horizontal="center" shrinkToFi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 shrinkToFi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8" fillId="0" borderId="0" xfId="0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10" xfId="0" applyFont="1" applyBorder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10" xfId="0" applyFont="1" applyBorder="1" applyAlignment="1">
      <alignment horizontal="center"/>
    </xf>
    <xf numFmtId="1" fontId="29" fillId="0" borderId="10" xfId="0" applyNumberFormat="1" applyFont="1" applyBorder="1"/>
    <xf numFmtId="0" fontId="29" fillId="0" borderId="10" xfId="0" applyFont="1" applyBorder="1"/>
    <xf numFmtId="0" fontId="30" fillId="0" borderId="10" xfId="0" applyFont="1" applyBorder="1"/>
    <xf numFmtId="0" fontId="30" fillId="0" borderId="0" xfId="0" applyFont="1"/>
    <xf numFmtId="0" fontId="32" fillId="0" borderId="10" xfId="0" applyFont="1" applyBorder="1" applyAlignment="1">
      <alignment horizontal="center"/>
    </xf>
    <xf numFmtId="0" fontId="32" fillId="0" borderId="10" xfId="0" applyFont="1" applyBorder="1"/>
    <xf numFmtId="4" fontId="32" fillId="0" borderId="10" xfId="0" applyNumberFormat="1" applyFont="1" applyBorder="1"/>
    <xf numFmtId="0" fontId="32" fillId="0" borderId="10" xfId="0" applyFont="1" applyFill="1" applyBorder="1" applyAlignment="1">
      <alignment horizontal="center"/>
    </xf>
    <xf numFmtId="0" fontId="32" fillId="0" borderId="10" xfId="0" applyFont="1" applyFill="1" applyBorder="1"/>
    <xf numFmtId="43" fontId="29" fillId="0" borderId="0" xfId="43" applyFont="1"/>
    <xf numFmtId="43" fontId="29" fillId="0" borderId="10" xfId="43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29" fillId="0" borderId="0" xfId="0" applyFont="1" applyBorder="1" applyAlignment="1">
      <alignment horizontal="center"/>
    </xf>
    <xf numFmtId="43" fontId="30" fillId="0" borderId="0" xfId="43" applyFont="1" applyBorder="1" applyAlignment="1">
      <alignment horizontal="center"/>
    </xf>
    <xf numFmtId="1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3" fontId="29" fillId="0" borderId="0" xfId="43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0" fillId="33" borderId="10" xfId="0" applyFont="1" applyFill="1" applyBorder="1" applyAlignment="1">
      <alignment horizontal="center"/>
    </xf>
    <xf numFmtId="0" fontId="30" fillId="33" borderId="10" xfId="0" applyFont="1" applyFill="1" applyBorder="1"/>
    <xf numFmtId="43" fontId="30" fillId="33" borderId="10" xfId="43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1" fillId="0" borderId="10" xfId="0" applyFont="1" applyBorder="1"/>
    <xf numFmtId="0" fontId="25" fillId="0" borderId="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 shrinkToFit="1"/>
    </xf>
    <xf numFmtId="0" fontId="25" fillId="0" borderId="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center"/>
    </xf>
    <xf numFmtId="0" fontId="26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 shrinkToFit="1"/>
    </xf>
    <xf numFmtId="0" fontId="37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horizontal="center" vertical="center" wrapText="1" shrinkToFi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8" fillId="0" borderId="15" xfId="0" applyNumberFormat="1" applyFont="1" applyFill="1" applyBorder="1" applyAlignment="1">
      <alignment horizontal="center" vertical="center" wrapText="1"/>
    </xf>
    <xf numFmtId="0" fontId="38" fillId="0" borderId="16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9" fillId="0" borderId="10" xfId="0" applyFont="1" applyBorder="1" applyAlignment="1">
      <alignment horizontal="left" vertical="center" wrapText="1" shrinkToFit="1"/>
    </xf>
    <xf numFmtId="0" fontId="29" fillId="0" borderId="10" xfId="0" applyFont="1" applyBorder="1" applyAlignment="1">
      <alignment horizontal="left" vertical="center"/>
    </xf>
    <xf numFmtId="17" fontId="29" fillId="0" borderId="15" xfId="0" quotePrefix="1" applyNumberFormat="1" applyFont="1" applyBorder="1" applyAlignment="1">
      <alignment horizontal="center" vertical="center"/>
    </xf>
    <xf numFmtId="17" fontId="29" fillId="0" borderId="17" xfId="0" quotePrefix="1" applyNumberFormat="1" applyFont="1" applyBorder="1" applyAlignment="1">
      <alignment horizontal="center" vertical="center"/>
    </xf>
    <xf numFmtId="17" fontId="29" fillId="0" borderId="16" xfId="0" quotePrefix="1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43" fontId="29" fillId="0" borderId="15" xfId="43" applyFont="1" applyBorder="1" applyAlignment="1">
      <alignment horizontal="center" vertical="center"/>
    </xf>
    <xf numFmtId="43" fontId="29" fillId="0" borderId="17" xfId="43" applyFont="1" applyBorder="1" applyAlignment="1">
      <alignment horizontal="center" vertical="center"/>
    </xf>
    <xf numFmtId="43" fontId="29" fillId="0" borderId="16" xfId="43" applyFont="1" applyBorder="1" applyAlignment="1">
      <alignment horizontal="center" vertical="center"/>
    </xf>
    <xf numFmtId="17" fontId="29" fillId="0" borderId="15" xfId="0" applyNumberFormat="1" applyFont="1" applyBorder="1" applyAlignment="1">
      <alignment horizontal="center" vertical="center"/>
    </xf>
    <xf numFmtId="17" fontId="29" fillId="0" borderId="16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 shrinkToFit="1"/>
    </xf>
    <xf numFmtId="2" fontId="29" fillId="0" borderId="10" xfId="0" quotePrefix="1" applyNumberFormat="1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3" fontId="30" fillId="0" borderId="10" xfId="43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_Org structure from questionaire กท ท่องเที่ยวและกีฬา draft 8" xfId="42"/>
    <cellStyle name="เครื่องหมายจุลภาค" xfId="43" builtinId="3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1;&#3634;&#3609;&#3619;&#3632;&#3627;&#3591;&#3634;&#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่าเสื่อมราคา 30 ก.ย.62 ภาพ (2"/>
      <sheetName val="Sheet1"/>
      <sheetName val="ตัดไทยเข็มแข็ง 5 หน่วย "/>
      <sheetName val="งานระหว่างก่อสร้าง81"/>
      <sheetName val="งานระหว่างก่อสร้าง"/>
      <sheetName val="396หลัง"/>
      <sheetName val="Sheet3"/>
      <sheetName val="ต้นบับ"/>
      <sheetName val="ค่าเสื่อมราคา 30 ก.ย.62 ภาพรวม "/>
      <sheetName val="81 หลัง"/>
      <sheetName val="THAI81"/>
    </sheetNames>
    <sheetDataSet>
      <sheetData sheetId="0"/>
      <sheetData sheetId="1"/>
      <sheetData sheetId="2">
        <row r="2">
          <cell r="A2">
            <v>800000026326</v>
          </cell>
        </row>
        <row r="3">
          <cell r="A3">
            <v>800000026327</v>
          </cell>
        </row>
        <row r="4">
          <cell r="A4">
            <v>800000026328</v>
          </cell>
        </row>
        <row r="5">
          <cell r="A5">
            <v>800000026329</v>
          </cell>
        </row>
        <row r="6">
          <cell r="A6">
            <v>800000026330</v>
          </cell>
        </row>
        <row r="7">
          <cell r="A7">
            <v>800000026331</v>
          </cell>
        </row>
        <row r="8">
          <cell r="A8">
            <v>800000026332</v>
          </cell>
        </row>
        <row r="9">
          <cell r="A9">
            <v>800000026333</v>
          </cell>
        </row>
        <row r="10">
          <cell r="A10">
            <v>800000026334</v>
          </cell>
        </row>
        <row r="11">
          <cell r="A11">
            <v>800000026335</v>
          </cell>
        </row>
        <row r="12">
          <cell r="A12">
            <v>800000026336</v>
          </cell>
        </row>
        <row r="13">
          <cell r="A13">
            <v>800000026337</v>
          </cell>
        </row>
        <row r="14">
          <cell r="A14">
            <v>800000026338</v>
          </cell>
        </row>
        <row r="15">
          <cell r="A15">
            <v>800000026339</v>
          </cell>
        </row>
        <row r="16">
          <cell r="A16">
            <v>800000026340</v>
          </cell>
        </row>
        <row r="17">
          <cell r="A17">
            <v>800000026341</v>
          </cell>
        </row>
        <row r="18">
          <cell r="A18">
            <v>800000026342</v>
          </cell>
        </row>
        <row r="19">
          <cell r="A19">
            <v>800000026343</v>
          </cell>
        </row>
        <row r="20">
          <cell r="A20">
            <v>800000026344</v>
          </cell>
        </row>
        <row r="21">
          <cell r="A21">
            <v>800000026345</v>
          </cell>
        </row>
        <row r="22">
          <cell r="A22">
            <v>800000026346</v>
          </cell>
        </row>
        <row r="23">
          <cell r="A23">
            <v>800000026347</v>
          </cell>
        </row>
        <row r="24">
          <cell r="A24">
            <v>800000026348</v>
          </cell>
        </row>
        <row r="25">
          <cell r="A25">
            <v>800000026349</v>
          </cell>
        </row>
        <row r="26">
          <cell r="A26">
            <v>800000026350</v>
          </cell>
        </row>
        <row r="27">
          <cell r="A27">
            <v>800000026351</v>
          </cell>
        </row>
        <row r="28">
          <cell r="A28">
            <v>800000026352</v>
          </cell>
        </row>
        <row r="29">
          <cell r="A29">
            <v>800000026353</v>
          </cell>
        </row>
        <row r="30">
          <cell r="A30">
            <v>800000026354</v>
          </cell>
        </row>
        <row r="31">
          <cell r="A31">
            <v>800000026355</v>
          </cell>
        </row>
        <row r="32">
          <cell r="A32">
            <v>800000026356</v>
          </cell>
        </row>
        <row r="33">
          <cell r="A33">
            <v>800000026357</v>
          </cell>
        </row>
        <row r="34">
          <cell r="A34">
            <v>800000026358</v>
          </cell>
        </row>
        <row r="35">
          <cell r="A35">
            <v>800000026359</v>
          </cell>
        </row>
        <row r="36">
          <cell r="A36">
            <v>800000026360</v>
          </cell>
        </row>
        <row r="37">
          <cell r="A37">
            <v>800000026361</v>
          </cell>
        </row>
        <row r="38">
          <cell r="A38">
            <v>800000026362</v>
          </cell>
        </row>
        <row r="39">
          <cell r="A39">
            <v>800000026363</v>
          </cell>
        </row>
        <row r="40">
          <cell r="A40">
            <v>800000026364</v>
          </cell>
        </row>
        <row r="41">
          <cell r="A41">
            <v>800000026365</v>
          </cell>
        </row>
        <row r="42">
          <cell r="A42">
            <v>800000026366</v>
          </cell>
        </row>
        <row r="43">
          <cell r="A43">
            <v>800000026367</v>
          </cell>
        </row>
        <row r="44">
          <cell r="A44">
            <v>800000026368</v>
          </cell>
        </row>
        <row r="45">
          <cell r="A45">
            <v>800000026369</v>
          </cell>
        </row>
        <row r="46">
          <cell r="A46">
            <v>800000026370</v>
          </cell>
        </row>
        <row r="47">
          <cell r="A47">
            <v>800000026371</v>
          </cell>
        </row>
        <row r="48">
          <cell r="A48">
            <v>800000026372</v>
          </cell>
        </row>
        <row r="49">
          <cell r="A49">
            <v>800000026373</v>
          </cell>
        </row>
        <row r="50">
          <cell r="A50">
            <v>800000026374</v>
          </cell>
        </row>
        <row r="51">
          <cell r="A51">
            <v>800000026375</v>
          </cell>
        </row>
        <row r="52">
          <cell r="A52">
            <v>800000026376</v>
          </cell>
        </row>
        <row r="53">
          <cell r="A53">
            <v>800000026377</v>
          </cell>
        </row>
        <row r="54">
          <cell r="A54">
            <v>800000026378</v>
          </cell>
        </row>
        <row r="55">
          <cell r="A55">
            <v>800000026379</v>
          </cell>
        </row>
        <row r="56">
          <cell r="A56">
            <v>800000026380</v>
          </cell>
        </row>
        <row r="57">
          <cell r="A57">
            <v>800000026381</v>
          </cell>
        </row>
        <row r="58">
          <cell r="A58">
            <v>800000026382</v>
          </cell>
        </row>
        <row r="59">
          <cell r="A59">
            <v>800000026383</v>
          </cell>
        </row>
        <row r="60">
          <cell r="A60">
            <v>800000026384</v>
          </cell>
        </row>
        <row r="61">
          <cell r="A61">
            <v>800000026385</v>
          </cell>
        </row>
        <row r="62">
          <cell r="A62">
            <v>800000026386</v>
          </cell>
        </row>
        <row r="63">
          <cell r="A63">
            <v>800000026387</v>
          </cell>
        </row>
        <row r="64">
          <cell r="A64">
            <v>800000026388</v>
          </cell>
        </row>
        <row r="65">
          <cell r="A65">
            <v>800000026389</v>
          </cell>
        </row>
        <row r="66">
          <cell r="A66">
            <v>800000026390</v>
          </cell>
        </row>
        <row r="67">
          <cell r="A67">
            <v>800000026391</v>
          </cell>
        </row>
        <row r="68">
          <cell r="A68">
            <v>800000026392</v>
          </cell>
        </row>
        <row r="69">
          <cell r="A69">
            <v>800000026393</v>
          </cell>
        </row>
        <row r="70">
          <cell r="A70">
            <v>800000026394</v>
          </cell>
        </row>
        <row r="71">
          <cell r="A71">
            <v>800000026395</v>
          </cell>
        </row>
        <row r="72">
          <cell r="A72">
            <v>800000026396</v>
          </cell>
        </row>
        <row r="73">
          <cell r="A73">
            <v>800000026397</v>
          </cell>
        </row>
        <row r="74">
          <cell r="A74">
            <v>800000026398</v>
          </cell>
        </row>
        <row r="75">
          <cell r="A75">
            <v>800000026399</v>
          </cell>
        </row>
        <row r="76">
          <cell r="A76">
            <v>800000026400</v>
          </cell>
        </row>
        <row r="77">
          <cell r="A77">
            <v>800000026401</v>
          </cell>
        </row>
        <row r="78">
          <cell r="A78">
            <v>800000026402</v>
          </cell>
        </row>
        <row r="79">
          <cell r="A79">
            <v>800000026403</v>
          </cell>
        </row>
        <row r="80">
          <cell r="A80">
            <v>800000026404</v>
          </cell>
        </row>
        <row r="81">
          <cell r="A81">
            <v>800000026405</v>
          </cell>
        </row>
        <row r="82">
          <cell r="A82">
            <v>800000026406</v>
          </cell>
        </row>
        <row r="83">
          <cell r="A83">
            <v>800000026407</v>
          </cell>
        </row>
        <row r="84">
          <cell r="A84">
            <v>800000026408</v>
          </cell>
        </row>
        <row r="85">
          <cell r="A85">
            <v>800000026409</v>
          </cell>
        </row>
        <row r="86">
          <cell r="A86">
            <v>800000026410</v>
          </cell>
        </row>
        <row r="87">
          <cell r="A87">
            <v>800000026411</v>
          </cell>
        </row>
        <row r="88">
          <cell r="A88">
            <v>800000026412</v>
          </cell>
        </row>
        <row r="89">
          <cell r="A89">
            <v>800000026413</v>
          </cell>
        </row>
        <row r="90">
          <cell r="A90">
            <v>800000026414</v>
          </cell>
        </row>
        <row r="91">
          <cell r="A91">
            <v>800000026415</v>
          </cell>
        </row>
        <row r="92">
          <cell r="A92">
            <v>800000026416</v>
          </cell>
        </row>
        <row r="93">
          <cell r="A93">
            <v>800000026417</v>
          </cell>
        </row>
        <row r="94">
          <cell r="A94">
            <v>800000026418</v>
          </cell>
        </row>
        <row r="95">
          <cell r="A95">
            <v>800000026419</v>
          </cell>
        </row>
        <row r="96">
          <cell r="A96">
            <v>800000026420</v>
          </cell>
        </row>
        <row r="97">
          <cell r="A97">
            <v>800000026421</v>
          </cell>
        </row>
        <row r="98">
          <cell r="A98">
            <v>800000026422</v>
          </cell>
        </row>
        <row r="99">
          <cell r="A99">
            <v>800000026423</v>
          </cell>
        </row>
        <row r="100">
          <cell r="A100">
            <v>800000026424</v>
          </cell>
        </row>
        <row r="101">
          <cell r="A101">
            <v>800000026425</v>
          </cell>
        </row>
        <row r="102">
          <cell r="A102">
            <v>800000026426</v>
          </cell>
        </row>
        <row r="103">
          <cell r="A103">
            <v>800000026427</v>
          </cell>
        </row>
        <row r="104">
          <cell r="A104">
            <v>800000026428</v>
          </cell>
        </row>
        <row r="105">
          <cell r="A105">
            <v>800000026429</v>
          </cell>
        </row>
        <row r="106">
          <cell r="A106">
            <v>800000026430</v>
          </cell>
        </row>
        <row r="107">
          <cell r="A107">
            <v>800000026431</v>
          </cell>
        </row>
        <row r="108">
          <cell r="A108">
            <v>800000026432</v>
          </cell>
        </row>
        <row r="109">
          <cell r="A109">
            <v>800000026433</v>
          </cell>
        </row>
        <row r="110">
          <cell r="A110">
            <v>800000026434</v>
          </cell>
        </row>
        <row r="111">
          <cell r="A111">
            <v>800000026435</v>
          </cell>
        </row>
        <row r="112">
          <cell r="A112">
            <v>800000026436</v>
          </cell>
        </row>
        <row r="113">
          <cell r="A113">
            <v>800000026437</v>
          </cell>
        </row>
        <row r="114">
          <cell r="A114">
            <v>800000026438</v>
          </cell>
        </row>
        <row r="115">
          <cell r="A115">
            <v>800000026439</v>
          </cell>
        </row>
        <row r="116">
          <cell r="A116">
            <v>800000026440</v>
          </cell>
        </row>
        <row r="117">
          <cell r="A117">
            <v>800000026441</v>
          </cell>
        </row>
        <row r="118">
          <cell r="A118">
            <v>800000026442</v>
          </cell>
        </row>
        <row r="119">
          <cell r="A119">
            <v>800000026443</v>
          </cell>
        </row>
        <row r="120">
          <cell r="A120">
            <v>800000026444</v>
          </cell>
        </row>
        <row r="121">
          <cell r="A121">
            <v>800000026445</v>
          </cell>
        </row>
        <row r="122">
          <cell r="A122">
            <v>800000026446</v>
          </cell>
        </row>
        <row r="123">
          <cell r="A123">
            <v>800000026447</v>
          </cell>
        </row>
        <row r="124">
          <cell r="A124">
            <v>800000026448</v>
          </cell>
        </row>
        <row r="125">
          <cell r="A125">
            <v>800000026449</v>
          </cell>
        </row>
        <row r="126">
          <cell r="A126">
            <v>800000026450</v>
          </cell>
        </row>
        <row r="127">
          <cell r="A127">
            <v>800000026451</v>
          </cell>
        </row>
        <row r="128">
          <cell r="A128">
            <v>800000026452</v>
          </cell>
        </row>
        <row r="129">
          <cell r="A129">
            <v>800000026453</v>
          </cell>
        </row>
        <row r="130">
          <cell r="A130">
            <v>800000026454</v>
          </cell>
        </row>
        <row r="132">
          <cell r="A132">
            <v>800000026307</v>
          </cell>
        </row>
        <row r="133">
          <cell r="A133">
            <v>800000026308</v>
          </cell>
        </row>
        <row r="134">
          <cell r="A134">
            <v>800000026309</v>
          </cell>
        </row>
        <row r="135">
          <cell r="A135">
            <v>800000026310</v>
          </cell>
        </row>
        <row r="136">
          <cell r="A136">
            <v>800000026311</v>
          </cell>
        </row>
        <row r="137">
          <cell r="A137">
            <v>800000026312</v>
          </cell>
        </row>
        <row r="138">
          <cell r="A138">
            <v>800000026313</v>
          </cell>
        </row>
        <row r="139">
          <cell r="A139">
            <v>800000026314</v>
          </cell>
        </row>
        <row r="140">
          <cell r="A140">
            <v>800000026315</v>
          </cell>
        </row>
        <row r="141">
          <cell r="A141">
            <v>800000026316</v>
          </cell>
        </row>
        <row r="142">
          <cell r="A142">
            <v>800000026317</v>
          </cell>
        </row>
        <row r="143">
          <cell r="A143">
            <v>800000026318</v>
          </cell>
        </row>
        <row r="144">
          <cell r="A144">
            <v>800000026319</v>
          </cell>
        </row>
        <row r="145">
          <cell r="A145">
            <v>800000026320</v>
          </cell>
        </row>
        <row r="146">
          <cell r="A146">
            <v>800000026321</v>
          </cell>
        </row>
        <row r="147">
          <cell r="A147">
            <v>800000026322</v>
          </cell>
        </row>
        <row r="148">
          <cell r="A148">
            <v>800000026323</v>
          </cell>
        </row>
        <row r="149">
          <cell r="A149">
            <v>800000026324</v>
          </cell>
        </row>
        <row r="150">
          <cell r="A150">
            <v>800000026325</v>
          </cell>
        </row>
        <row r="152">
          <cell r="A152">
            <v>800000025719</v>
          </cell>
        </row>
        <row r="153">
          <cell r="A153">
            <v>800000025720</v>
          </cell>
        </row>
        <row r="154">
          <cell r="A154">
            <v>800000025721</v>
          </cell>
        </row>
        <row r="155">
          <cell r="A155">
            <v>800000025722</v>
          </cell>
        </row>
        <row r="156">
          <cell r="A156">
            <v>800000025723</v>
          </cell>
        </row>
        <row r="157">
          <cell r="A157">
            <v>800000025724</v>
          </cell>
        </row>
        <row r="158">
          <cell r="A158">
            <v>800000025725</v>
          </cell>
        </row>
        <row r="159">
          <cell r="A159">
            <v>800000025726</v>
          </cell>
        </row>
        <row r="160">
          <cell r="A160">
            <v>800000025727</v>
          </cell>
        </row>
        <row r="161">
          <cell r="A161">
            <v>800000025728</v>
          </cell>
        </row>
        <row r="162">
          <cell r="A162">
            <v>800000025729</v>
          </cell>
        </row>
        <row r="163">
          <cell r="A163">
            <v>800000025730</v>
          </cell>
        </row>
        <row r="164">
          <cell r="A164">
            <v>800000025731</v>
          </cell>
        </row>
        <row r="165">
          <cell r="A165">
            <v>800000025732</v>
          </cell>
        </row>
        <row r="166">
          <cell r="A166">
            <v>800000025733</v>
          </cell>
        </row>
        <row r="167">
          <cell r="A167">
            <v>800000025734</v>
          </cell>
        </row>
        <row r="168">
          <cell r="A168">
            <v>800000025735</v>
          </cell>
        </row>
        <row r="169">
          <cell r="A169">
            <v>800000025736</v>
          </cell>
        </row>
        <row r="170">
          <cell r="A170">
            <v>800000025737</v>
          </cell>
        </row>
        <row r="171">
          <cell r="A171">
            <v>800000025738</v>
          </cell>
        </row>
        <row r="172">
          <cell r="A172">
            <v>800000025739</v>
          </cell>
        </row>
        <row r="173">
          <cell r="A173">
            <v>800000025740</v>
          </cell>
        </row>
        <row r="174">
          <cell r="A174">
            <v>800000025741</v>
          </cell>
        </row>
        <row r="175">
          <cell r="A175">
            <v>800000025742</v>
          </cell>
        </row>
        <row r="176">
          <cell r="A176">
            <v>800000025743</v>
          </cell>
        </row>
        <row r="177">
          <cell r="A177">
            <v>800000025744</v>
          </cell>
        </row>
        <row r="178">
          <cell r="A178">
            <v>800000025745</v>
          </cell>
        </row>
        <row r="179">
          <cell r="A179">
            <v>800000025746</v>
          </cell>
        </row>
        <row r="180">
          <cell r="A180">
            <v>800000025747</v>
          </cell>
        </row>
        <row r="181">
          <cell r="A181">
            <v>800000025748</v>
          </cell>
        </row>
        <row r="182">
          <cell r="A182">
            <v>800000025749</v>
          </cell>
        </row>
        <row r="183">
          <cell r="A183">
            <v>800000025750</v>
          </cell>
        </row>
        <row r="184">
          <cell r="A184">
            <v>800000025751</v>
          </cell>
        </row>
        <row r="185">
          <cell r="A185">
            <v>800000025752</v>
          </cell>
        </row>
        <row r="186">
          <cell r="A186">
            <v>800000025753</v>
          </cell>
        </row>
        <row r="187">
          <cell r="A187">
            <v>800000025754</v>
          </cell>
        </row>
        <row r="188">
          <cell r="A188">
            <v>800000025755</v>
          </cell>
        </row>
        <row r="189">
          <cell r="A189">
            <v>800000025756</v>
          </cell>
        </row>
        <row r="190">
          <cell r="A190">
            <v>800000025757</v>
          </cell>
        </row>
        <row r="191">
          <cell r="A191">
            <v>800000025758</v>
          </cell>
        </row>
        <row r="192">
          <cell r="A192">
            <v>800000025759</v>
          </cell>
        </row>
        <row r="193">
          <cell r="A193">
            <v>800000025760</v>
          </cell>
        </row>
        <row r="194">
          <cell r="A194">
            <v>800000025761</v>
          </cell>
        </row>
        <row r="195">
          <cell r="A195">
            <v>800000025762</v>
          </cell>
        </row>
        <row r="197">
          <cell r="A197">
            <v>800000025785</v>
          </cell>
        </row>
        <row r="198">
          <cell r="A198">
            <v>800000025786</v>
          </cell>
        </row>
        <row r="199">
          <cell r="A199">
            <v>800000025787</v>
          </cell>
        </row>
        <row r="200">
          <cell r="A200">
            <v>800000025788</v>
          </cell>
        </row>
        <row r="201">
          <cell r="A201">
            <v>800000025789</v>
          </cell>
        </row>
        <row r="202">
          <cell r="A202">
            <v>800000025790</v>
          </cell>
        </row>
        <row r="203">
          <cell r="A203">
            <v>800000025791</v>
          </cell>
        </row>
        <row r="204">
          <cell r="A204">
            <v>800000025792</v>
          </cell>
        </row>
        <row r="205">
          <cell r="A205">
            <v>800000025793</v>
          </cell>
        </row>
        <row r="206">
          <cell r="A206">
            <v>800000025794</v>
          </cell>
        </row>
        <row r="207">
          <cell r="A207">
            <v>800000025795</v>
          </cell>
        </row>
        <row r="208">
          <cell r="A208">
            <v>800000025796</v>
          </cell>
        </row>
        <row r="209">
          <cell r="A209">
            <v>800000025797</v>
          </cell>
        </row>
        <row r="210">
          <cell r="A210">
            <v>800000025798</v>
          </cell>
        </row>
        <row r="211">
          <cell r="A211">
            <v>800000025799</v>
          </cell>
        </row>
        <row r="212">
          <cell r="A212">
            <v>800000025800</v>
          </cell>
        </row>
        <row r="213">
          <cell r="A213">
            <v>800000025801</v>
          </cell>
        </row>
        <row r="214">
          <cell r="A214">
            <v>800000025802</v>
          </cell>
        </row>
        <row r="215">
          <cell r="A215">
            <v>800000025803</v>
          </cell>
        </row>
        <row r="216">
          <cell r="A216">
            <v>800000025804</v>
          </cell>
        </row>
        <row r="217">
          <cell r="A217">
            <v>800000025805</v>
          </cell>
        </row>
        <row r="218">
          <cell r="A218">
            <v>800000025806</v>
          </cell>
        </row>
        <row r="219">
          <cell r="A219">
            <v>800000025807</v>
          </cell>
        </row>
        <row r="220">
          <cell r="A220">
            <v>800000025808</v>
          </cell>
        </row>
        <row r="221">
          <cell r="A221">
            <v>800000025809</v>
          </cell>
        </row>
        <row r="222">
          <cell r="A222">
            <v>800000025810</v>
          </cell>
        </row>
        <row r="223">
          <cell r="A223">
            <v>800000025811</v>
          </cell>
        </row>
        <row r="224">
          <cell r="A224">
            <v>800000025812</v>
          </cell>
        </row>
        <row r="225">
          <cell r="A225">
            <v>800000025813</v>
          </cell>
        </row>
        <row r="226">
          <cell r="A226">
            <v>800000025814</v>
          </cell>
        </row>
        <row r="227">
          <cell r="A227">
            <v>800000025815</v>
          </cell>
        </row>
        <row r="228">
          <cell r="A228">
            <v>800000025816</v>
          </cell>
        </row>
        <row r="230">
          <cell r="A230">
            <v>800000026288</v>
          </cell>
        </row>
        <row r="231">
          <cell r="A231">
            <v>800000026289</v>
          </cell>
        </row>
        <row r="232">
          <cell r="A232">
            <v>800000026290</v>
          </cell>
        </row>
        <row r="233">
          <cell r="A233">
            <v>800000026291</v>
          </cell>
        </row>
        <row r="234">
          <cell r="A234">
            <v>800000026292</v>
          </cell>
        </row>
        <row r="235">
          <cell r="A235">
            <v>800000026293</v>
          </cell>
        </row>
        <row r="236">
          <cell r="A236">
            <v>800000026294</v>
          </cell>
        </row>
        <row r="237">
          <cell r="A237">
            <v>800000026295</v>
          </cell>
        </row>
        <row r="238">
          <cell r="A238">
            <v>800000026296</v>
          </cell>
        </row>
        <row r="239">
          <cell r="A239">
            <v>800000026297</v>
          </cell>
        </row>
        <row r="240">
          <cell r="A240">
            <v>800000026298</v>
          </cell>
        </row>
      </sheetData>
      <sheetData sheetId="3"/>
      <sheetData sheetId="4">
        <row r="1">
          <cell r="A1">
            <v>800000026530</v>
          </cell>
          <cell r="K1">
            <v>1513460.19</v>
          </cell>
        </row>
        <row r="2">
          <cell r="A2">
            <v>800000027110</v>
          </cell>
          <cell r="K2">
            <v>2017946.92</v>
          </cell>
        </row>
        <row r="3">
          <cell r="A3">
            <v>800000025551</v>
          </cell>
          <cell r="K3">
            <v>764250</v>
          </cell>
        </row>
        <row r="4">
          <cell r="A4">
            <v>800000026487</v>
          </cell>
          <cell r="K4">
            <v>764250</v>
          </cell>
        </row>
        <row r="5">
          <cell r="A5">
            <v>800000026969</v>
          </cell>
          <cell r="K5">
            <v>764250</v>
          </cell>
        </row>
        <row r="6">
          <cell r="A6">
            <v>800000026970</v>
          </cell>
          <cell r="K6">
            <v>764250</v>
          </cell>
        </row>
        <row r="7">
          <cell r="A7">
            <v>800000015434</v>
          </cell>
          <cell r="K7">
            <v>4477500</v>
          </cell>
        </row>
        <row r="8">
          <cell r="A8">
            <v>800000015435</v>
          </cell>
          <cell r="K8">
            <v>4477500</v>
          </cell>
        </row>
        <row r="9">
          <cell r="A9">
            <v>800000015538</v>
          </cell>
          <cell r="K9">
            <v>4477500</v>
          </cell>
        </row>
        <row r="10">
          <cell r="A10">
            <v>800000015539</v>
          </cell>
          <cell r="K10">
            <v>2985000</v>
          </cell>
        </row>
        <row r="11">
          <cell r="A11">
            <v>800000015675</v>
          </cell>
          <cell r="K11">
            <v>4477500</v>
          </cell>
        </row>
        <row r="12">
          <cell r="A12">
            <v>800000015676</v>
          </cell>
          <cell r="K12">
            <v>2225500</v>
          </cell>
        </row>
        <row r="13">
          <cell r="A13">
            <v>800000015677</v>
          </cell>
          <cell r="K13">
            <v>759500</v>
          </cell>
        </row>
        <row r="14">
          <cell r="A14">
            <v>800000015969</v>
          </cell>
          <cell r="K14">
            <v>5970000</v>
          </cell>
        </row>
        <row r="15">
          <cell r="A15">
            <v>800000016854</v>
          </cell>
          <cell r="K15">
            <v>5970000</v>
          </cell>
        </row>
        <row r="16">
          <cell r="A16">
            <v>800000017168</v>
          </cell>
          <cell r="K16">
            <v>5970000</v>
          </cell>
        </row>
        <row r="17">
          <cell r="A17">
            <v>800000019589</v>
          </cell>
          <cell r="K17">
            <v>5970000</v>
          </cell>
        </row>
        <row r="18">
          <cell r="A18">
            <v>800000020087</v>
          </cell>
          <cell r="K18">
            <v>4339500</v>
          </cell>
        </row>
        <row r="19">
          <cell r="A19">
            <v>800000020528</v>
          </cell>
          <cell r="K19">
            <v>8955000</v>
          </cell>
        </row>
        <row r="20">
          <cell r="A20">
            <v>800000020529</v>
          </cell>
          <cell r="K20">
            <v>9018000</v>
          </cell>
        </row>
        <row r="21">
          <cell r="A21">
            <v>800000020604</v>
          </cell>
          <cell r="K21">
            <v>4477500</v>
          </cell>
        </row>
        <row r="22">
          <cell r="A22">
            <v>800000020605</v>
          </cell>
          <cell r="K22">
            <v>4477500</v>
          </cell>
        </row>
        <row r="23">
          <cell r="A23">
            <v>800000020606</v>
          </cell>
          <cell r="K23">
            <v>7462500</v>
          </cell>
        </row>
        <row r="24">
          <cell r="A24">
            <v>800000021245</v>
          </cell>
          <cell r="K24">
            <v>4147000</v>
          </cell>
        </row>
        <row r="25">
          <cell r="A25">
            <v>800000021310</v>
          </cell>
          <cell r="K25">
            <v>7793000</v>
          </cell>
        </row>
        <row r="26">
          <cell r="A26">
            <v>800000021311</v>
          </cell>
          <cell r="K26">
            <v>13432500</v>
          </cell>
        </row>
        <row r="27">
          <cell r="A27">
            <v>800000021312</v>
          </cell>
          <cell r="K27">
            <v>13432500</v>
          </cell>
        </row>
        <row r="28">
          <cell r="A28">
            <v>800000021355</v>
          </cell>
          <cell r="K28">
            <v>13432500</v>
          </cell>
        </row>
        <row r="29">
          <cell r="A29">
            <v>800000021356</v>
          </cell>
          <cell r="K29">
            <v>14925000</v>
          </cell>
        </row>
        <row r="30">
          <cell r="A30">
            <v>800000021357</v>
          </cell>
          <cell r="K30">
            <v>17910000</v>
          </cell>
        </row>
        <row r="31">
          <cell r="A31">
            <v>800000021358</v>
          </cell>
          <cell r="K31">
            <v>14925000</v>
          </cell>
        </row>
        <row r="32">
          <cell r="A32">
            <v>800000021359</v>
          </cell>
          <cell r="K32">
            <v>7462500</v>
          </cell>
        </row>
        <row r="33">
          <cell r="A33">
            <v>800000021398</v>
          </cell>
          <cell r="K33">
            <v>23880000</v>
          </cell>
        </row>
        <row r="34">
          <cell r="A34">
            <v>800000021558</v>
          </cell>
          <cell r="K34">
            <v>7670000</v>
          </cell>
        </row>
        <row r="35">
          <cell r="A35">
            <v>800000021576</v>
          </cell>
          <cell r="K35">
            <v>7255000</v>
          </cell>
        </row>
        <row r="36">
          <cell r="A36">
            <v>800000021577</v>
          </cell>
          <cell r="K36">
            <v>8955000</v>
          </cell>
        </row>
        <row r="37">
          <cell r="A37">
            <v>800000021947</v>
          </cell>
          <cell r="K37">
            <v>14925000</v>
          </cell>
        </row>
        <row r="38">
          <cell r="A38">
            <v>800000021948</v>
          </cell>
          <cell r="K38">
            <v>14925000</v>
          </cell>
        </row>
        <row r="39">
          <cell r="A39">
            <v>800000021949</v>
          </cell>
          <cell r="K39">
            <v>11940000</v>
          </cell>
        </row>
        <row r="40">
          <cell r="A40">
            <v>800000022975</v>
          </cell>
          <cell r="K40">
            <v>4785000</v>
          </cell>
        </row>
        <row r="41">
          <cell r="A41">
            <v>800000023006</v>
          </cell>
          <cell r="K41">
            <v>28710000</v>
          </cell>
        </row>
        <row r="42">
          <cell r="A42">
            <v>800000023499</v>
          </cell>
          <cell r="K42">
            <v>38280000</v>
          </cell>
        </row>
        <row r="43">
          <cell r="A43">
            <v>800000023500</v>
          </cell>
          <cell r="K43">
            <v>18227800</v>
          </cell>
        </row>
        <row r="44">
          <cell r="A44">
            <v>800000024189</v>
          </cell>
          <cell r="K44">
            <v>9570000</v>
          </cell>
        </row>
        <row r="45">
          <cell r="A45">
            <v>800000024714</v>
          </cell>
          <cell r="K45">
            <v>8546010</v>
          </cell>
        </row>
        <row r="46">
          <cell r="A46">
            <v>800000024715</v>
          </cell>
          <cell r="K46">
            <v>4785000</v>
          </cell>
        </row>
        <row r="47">
          <cell r="A47">
            <v>800000025071</v>
          </cell>
          <cell r="K47">
            <v>36455600</v>
          </cell>
        </row>
        <row r="48">
          <cell r="A48">
            <v>800000025594</v>
          </cell>
          <cell r="K48">
            <v>72911200</v>
          </cell>
        </row>
        <row r="49">
          <cell r="A49">
            <v>800000025595</v>
          </cell>
          <cell r="K49">
            <v>1326000</v>
          </cell>
        </row>
        <row r="50">
          <cell r="A50">
            <v>800000026973</v>
          </cell>
          <cell r="K50">
            <v>27341700</v>
          </cell>
        </row>
        <row r="51">
          <cell r="A51">
            <v>800000028430</v>
          </cell>
          <cell r="K51">
            <v>0</v>
          </cell>
        </row>
        <row r="52">
          <cell r="A52">
            <v>800000028943</v>
          </cell>
          <cell r="K52">
            <v>0</v>
          </cell>
        </row>
        <row r="53">
          <cell r="A53">
            <v>800000029375</v>
          </cell>
          <cell r="K53">
            <v>0</v>
          </cell>
        </row>
        <row r="54">
          <cell r="A54">
            <v>800000028127</v>
          </cell>
          <cell r="K54">
            <v>0</v>
          </cell>
        </row>
        <row r="55">
          <cell r="A55">
            <v>800000028606</v>
          </cell>
          <cell r="K55">
            <v>0</v>
          </cell>
        </row>
        <row r="56">
          <cell r="A56">
            <v>800000029241</v>
          </cell>
          <cell r="K56">
            <v>0</v>
          </cell>
        </row>
        <row r="57">
          <cell r="A57">
            <v>800000029609</v>
          </cell>
          <cell r="K57">
            <v>0</v>
          </cell>
        </row>
        <row r="58">
          <cell r="A58">
            <v>800000029610</v>
          </cell>
          <cell r="K58">
            <v>0</v>
          </cell>
        </row>
        <row r="59">
          <cell r="A59">
            <v>800000029611</v>
          </cell>
          <cell r="K59">
            <v>0</v>
          </cell>
        </row>
        <row r="60">
          <cell r="A60">
            <v>800000029612</v>
          </cell>
          <cell r="K60">
            <v>0</v>
          </cell>
        </row>
        <row r="61">
          <cell r="A61">
            <v>800000025322</v>
          </cell>
          <cell r="K61">
            <v>1880000</v>
          </cell>
        </row>
        <row r="62">
          <cell r="A62">
            <v>800000026734</v>
          </cell>
          <cell r="K62">
            <v>726570</v>
          </cell>
        </row>
        <row r="63">
          <cell r="A63">
            <v>800000026737</v>
          </cell>
          <cell r="K63">
            <v>726570</v>
          </cell>
        </row>
        <row r="64">
          <cell r="A64">
            <v>800000026968</v>
          </cell>
          <cell r="K64">
            <v>605475</v>
          </cell>
        </row>
        <row r="65">
          <cell r="A65">
            <v>800000027072</v>
          </cell>
          <cell r="K65">
            <v>742880</v>
          </cell>
        </row>
        <row r="66">
          <cell r="A66">
            <v>800000027073</v>
          </cell>
          <cell r="K66">
            <v>742880</v>
          </cell>
        </row>
        <row r="67">
          <cell r="A67">
            <v>800000027075</v>
          </cell>
          <cell r="K67">
            <v>605475</v>
          </cell>
        </row>
        <row r="68">
          <cell r="A68">
            <v>800000027076</v>
          </cell>
          <cell r="K68">
            <v>484380</v>
          </cell>
        </row>
        <row r="69">
          <cell r="A69">
            <v>800000027077</v>
          </cell>
          <cell r="K69">
            <v>484380</v>
          </cell>
        </row>
        <row r="70">
          <cell r="A70">
            <v>800000027243</v>
          </cell>
          <cell r="K70">
            <v>807300</v>
          </cell>
        </row>
        <row r="71">
          <cell r="A71">
            <v>800000028172</v>
          </cell>
          <cell r="K71">
            <v>0</v>
          </cell>
        </row>
        <row r="72">
          <cell r="A72">
            <v>800000028241</v>
          </cell>
          <cell r="K72">
            <v>0</v>
          </cell>
        </row>
        <row r="73">
          <cell r="A73">
            <v>800000028295</v>
          </cell>
          <cell r="K73">
            <v>0</v>
          </cell>
        </row>
        <row r="74">
          <cell r="A74">
            <v>800000028671</v>
          </cell>
          <cell r="K74">
            <v>0</v>
          </cell>
        </row>
        <row r="75">
          <cell r="A75">
            <v>800000028672</v>
          </cell>
          <cell r="K75">
            <v>0</v>
          </cell>
        </row>
        <row r="76">
          <cell r="A76">
            <v>800000028673</v>
          </cell>
          <cell r="K76">
            <v>0</v>
          </cell>
        </row>
        <row r="77">
          <cell r="A77">
            <v>800000028966</v>
          </cell>
          <cell r="K77">
            <v>0</v>
          </cell>
        </row>
        <row r="78">
          <cell r="A78">
            <v>800000029297</v>
          </cell>
          <cell r="K78">
            <v>0</v>
          </cell>
        </row>
        <row r="79">
          <cell r="A79">
            <v>800000029298</v>
          </cell>
          <cell r="K79">
            <v>0</v>
          </cell>
        </row>
        <row r="80">
          <cell r="A80">
            <v>800000029299</v>
          </cell>
          <cell r="K80">
            <v>0</v>
          </cell>
        </row>
        <row r="81">
          <cell r="A81">
            <v>800000029606</v>
          </cell>
          <cell r="K81">
            <v>0</v>
          </cell>
        </row>
        <row r="82">
          <cell r="A82">
            <v>800000029414</v>
          </cell>
          <cell r="K82">
            <v>0</v>
          </cell>
        </row>
        <row r="83">
          <cell r="A83">
            <v>800000029501</v>
          </cell>
          <cell r="K83">
            <v>0</v>
          </cell>
        </row>
        <row r="84">
          <cell r="A84">
            <v>800000029532</v>
          </cell>
          <cell r="K84">
            <v>0</v>
          </cell>
        </row>
        <row r="85">
          <cell r="A85">
            <v>800000027846</v>
          </cell>
          <cell r="K85">
            <v>0</v>
          </cell>
        </row>
        <row r="86">
          <cell r="A86">
            <v>800000028189</v>
          </cell>
          <cell r="K86">
            <v>0</v>
          </cell>
        </row>
        <row r="87">
          <cell r="A87">
            <v>800000028644</v>
          </cell>
          <cell r="K87">
            <v>0</v>
          </cell>
        </row>
        <row r="88">
          <cell r="A88">
            <v>800000028645</v>
          </cell>
          <cell r="K88">
            <v>0</v>
          </cell>
        </row>
        <row r="89">
          <cell r="A89">
            <v>800000028915</v>
          </cell>
          <cell r="K89">
            <v>0</v>
          </cell>
        </row>
        <row r="90">
          <cell r="A90">
            <v>800000029136</v>
          </cell>
          <cell r="K90">
            <v>0</v>
          </cell>
        </row>
        <row r="91">
          <cell r="A91">
            <v>800000029391</v>
          </cell>
          <cell r="K91">
            <v>0</v>
          </cell>
        </row>
        <row r="92">
          <cell r="A92">
            <v>800000029667</v>
          </cell>
          <cell r="K92">
            <v>0</v>
          </cell>
        </row>
        <row r="93">
          <cell r="A93">
            <v>800000029668</v>
          </cell>
          <cell r="K93">
            <v>0</v>
          </cell>
        </row>
        <row r="94">
          <cell r="A94">
            <v>800000029669</v>
          </cell>
          <cell r="K94">
            <v>0</v>
          </cell>
        </row>
        <row r="95">
          <cell r="A95">
            <v>800000026987</v>
          </cell>
          <cell r="K95">
            <v>2250000</v>
          </cell>
        </row>
        <row r="96">
          <cell r="A96">
            <v>800000026988</v>
          </cell>
          <cell r="K96">
            <v>1350000</v>
          </cell>
        </row>
        <row r="97">
          <cell r="A97">
            <v>800000027573</v>
          </cell>
          <cell r="K97">
            <v>0</v>
          </cell>
        </row>
        <row r="98">
          <cell r="A98">
            <v>800000027574</v>
          </cell>
          <cell r="K98">
            <v>0</v>
          </cell>
        </row>
        <row r="99">
          <cell r="A99">
            <v>800000027699</v>
          </cell>
          <cell r="K99">
            <v>0</v>
          </cell>
        </row>
        <row r="100">
          <cell r="A100">
            <v>800000027985</v>
          </cell>
          <cell r="K100">
            <v>0</v>
          </cell>
        </row>
        <row r="101">
          <cell r="A101">
            <v>800000028176</v>
          </cell>
          <cell r="K101">
            <v>0</v>
          </cell>
        </row>
        <row r="102">
          <cell r="A102">
            <v>800000028626</v>
          </cell>
          <cell r="K102">
            <v>0</v>
          </cell>
        </row>
        <row r="103">
          <cell r="A103">
            <v>800000029283</v>
          </cell>
          <cell r="K103">
            <v>0</v>
          </cell>
        </row>
        <row r="104">
          <cell r="A104">
            <v>800000029284</v>
          </cell>
          <cell r="K104">
            <v>0</v>
          </cell>
        </row>
        <row r="105">
          <cell r="A105">
            <v>800000029285</v>
          </cell>
          <cell r="K105">
            <v>0</v>
          </cell>
        </row>
        <row r="106">
          <cell r="A106">
            <v>800000024244</v>
          </cell>
          <cell r="K106">
            <v>18182140.77</v>
          </cell>
        </row>
        <row r="107">
          <cell r="A107">
            <v>800000025136</v>
          </cell>
          <cell r="K107">
            <v>8000917.3399999999</v>
          </cell>
        </row>
        <row r="108">
          <cell r="A108">
            <v>800000025326</v>
          </cell>
          <cell r="K108">
            <v>10900000</v>
          </cell>
        </row>
        <row r="109">
          <cell r="A109">
            <v>800000026491</v>
          </cell>
          <cell r="K109">
            <v>5450000</v>
          </cell>
        </row>
        <row r="110">
          <cell r="A110">
            <v>800000026838</v>
          </cell>
          <cell r="K110">
            <v>1852641.89</v>
          </cell>
        </row>
        <row r="111">
          <cell r="A111">
            <v>800000026839</v>
          </cell>
          <cell r="K111">
            <v>4959858.1100000003</v>
          </cell>
        </row>
        <row r="112">
          <cell r="A112">
            <v>800000027129</v>
          </cell>
          <cell r="K112">
            <v>6743941.8899999997</v>
          </cell>
        </row>
        <row r="113">
          <cell r="A113">
            <v>800000027130</v>
          </cell>
          <cell r="K113">
            <v>1431058.11</v>
          </cell>
        </row>
        <row r="114">
          <cell r="A114">
            <v>800000027211</v>
          </cell>
          <cell r="K114">
            <v>14987500</v>
          </cell>
        </row>
        <row r="115">
          <cell r="A115">
            <v>800000027212</v>
          </cell>
          <cell r="K115">
            <v>16350000</v>
          </cell>
        </row>
        <row r="116">
          <cell r="A116">
            <v>800000028457</v>
          </cell>
          <cell r="K116">
            <v>0</v>
          </cell>
        </row>
        <row r="117">
          <cell r="A117">
            <v>800000029278</v>
          </cell>
          <cell r="K117">
            <v>0</v>
          </cell>
        </row>
        <row r="118">
          <cell r="A118">
            <v>800000029564</v>
          </cell>
          <cell r="K118">
            <v>0</v>
          </cell>
        </row>
        <row r="119">
          <cell r="A119">
            <v>800000025426</v>
          </cell>
          <cell r="K119">
            <v>1732500</v>
          </cell>
        </row>
        <row r="120">
          <cell r="A120">
            <v>800000029485</v>
          </cell>
          <cell r="K120">
            <v>0</v>
          </cell>
        </row>
        <row r="121">
          <cell r="A121">
            <v>800000029486</v>
          </cell>
          <cell r="K121">
            <v>0</v>
          </cell>
        </row>
        <row r="122">
          <cell r="A122">
            <v>800000029487</v>
          </cell>
          <cell r="K122">
            <v>0</v>
          </cell>
        </row>
        <row r="123">
          <cell r="A123">
            <v>800000029488</v>
          </cell>
          <cell r="K123">
            <v>0</v>
          </cell>
        </row>
        <row r="124">
          <cell r="A124">
            <v>800000025432</v>
          </cell>
          <cell r="K124">
            <v>636775</v>
          </cell>
        </row>
        <row r="125">
          <cell r="A125">
            <v>800000025578</v>
          </cell>
          <cell r="K125">
            <v>764400</v>
          </cell>
        </row>
        <row r="126">
          <cell r="A126">
            <v>800000029579</v>
          </cell>
          <cell r="K126">
            <v>0</v>
          </cell>
        </row>
        <row r="127">
          <cell r="A127">
            <v>800000028368</v>
          </cell>
          <cell r="K127">
            <v>0</v>
          </cell>
        </row>
        <row r="128">
          <cell r="A128">
            <v>800000029242</v>
          </cell>
          <cell r="K128">
            <v>0</v>
          </cell>
        </row>
        <row r="129">
          <cell r="A129">
            <v>800000029618</v>
          </cell>
          <cell r="K129">
            <v>0</v>
          </cell>
        </row>
        <row r="130">
          <cell r="A130">
            <v>800000026557</v>
          </cell>
          <cell r="K130">
            <v>736000</v>
          </cell>
        </row>
        <row r="131">
          <cell r="A131">
            <v>800000026977</v>
          </cell>
          <cell r="K131">
            <v>920000</v>
          </cell>
        </row>
        <row r="132">
          <cell r="A132">
            <v>800000029116</v>
          </cell>
          <cell r="K132">
            <v>0</v>
          </cell>
        </row>
        <row r="133">
          <cell r="A133">
            <v>800000029681</v>
          </cell>
          <cell r="K133">
            <v>0</v>
          </cell>
        </row>
        <row r="134">
          <cell r="A134">
            <v>800000025030</v>
          </cell>
          <cell r="K134">
            <v>2541000</v>
          </cell>
        </row>
        <row r="135">
          <cell r="A135">
            <v>800000026842</v>
          </cell>
          <cell r="K135">
            <v>1439534</v>
          </cell>
        </row>
        <row r="136">
          <cell r="A136">
            <v>800000025425</v>
          </cell>
          <cell r="K136">
            <v>384294.38</v>
          </cell>
        </row>
        <row r="137">
          <cell r="A137">
            <v>800000026960</v>
          </cell>
          <cell r="K137">
            <v>1120000</v>
          </cell>
        </row>
        <row r="138">
          <cell r="A138">
            <v>800000026966</v>
          </cell>
          <cell r="K138">
            <v>1362438.93</v>
          </cell>
        </row>
        <row r="139">
          <cell r="A139">
            <v>800000026855</v>
          </cell>
          <cell r="K139">
            <v>266100</v>
          </cell>
        </row>
        <row r="140">
          <cell r="A140">
            <v>800000028498</v>
          </cell>
          <cell r="K140">
            <v>0</v>
          </cell>
        </row>
        <row r="141">
          <cell r="A141">
            <v>800000028859</v>
          </cell>
          <cell r="K141">
            <v>0</v>
          </cell>
        </row>
        <row r="142">
          <cell r="A142">
            <v>800000029287</v>
          </cell>
          <cell r="K142">
            <v>0</v>
          </cell>
        </row>
        <row r="143">
          <cell r="A143">
            <v>800000024897</v>
          </cell>
          <cell r="K143">
            <v>14230914.35</v>
          </cell>
        </row>
        <row r="144">
          <cell r="A144">
            <v>800000025569</v>
          </cell>
          <cell r="K144">
            <v>2078500</v>
          </cell>
        </row>
        <row r="145">
          <cell r="A145">
            <v>800000025577</v>
          </cell>
          <cell r="K145">
            <v>14230914.35</v>
          </cell>
        </row>
        <row r="146">
          <cell r="A146">
            <v>800000026503</v>
          </cell>
          <cell r="K146">
            <v>1247100</v>
          </cell>
        </row>
        <row r="147">
          <cell r="A147">
            <v>800000026674</v>
          </cell>
          <cell r="K147">
            <v>12738171.300000001</v>
          </cell>
        </row>
        <row r="148">
          <cell r="A148">
            <v>800000026675</v>
          </cell>
          <cell r="K148">
            <v>2078500</v>
          </cell>
        </row>
        <row r="149">
          <cell r="A149">
            <v>800000026869</v>
          </cell>
          <cell r="K149">
            <v>2078500</v>
          </cell>
        </row>
        <row r="150">
          <cell r="A150">
            <v>800000027275</v>
          </cell>
          <cell r="K150">
            <v>19789632</v>
          </cell>
        </row>
        <row r="151">
          <cell r="A151">
            <v>800000023150</v>
          </cell>
          <cell r="K151">
            <v>1944900</v>
          </cell>
        </row>
        <row r="152">
          <cell r="A152">
            <v>800000023852</v>
          </cell>
          <cell r="K152">
            <v>1555920</v>
          </cell>
        </row>
        <row r="153">
          <cell r="A153">
            <v>800000023853</v>
          </cell>
          <cell r="K153">
            <v>1361430</v>
          </cell>
        </row>
        <row r="154">
          <cell r="A154">
            <v>800000023856</v>
          </cell>
          <cell r="K154">
            <v>1361430</v>
          </cell>
        </row>
        <row r="155">
          <cell r="A155">
            <v>800000023858</v>
          </cell>
          <cell r="K155">
            <v>1555920</v>
          </cell>
        </row>
        <row r="156">
          <cell r="A156">
            <v>800000024040</v>
          </cell>
          <cell r="K156">
            <v>1555920</v>
          </cell>
        </row>
        <row r="157">
          <cell r="A157">
            <v>800000026826</v>
          </cell>
          <cell r="K157">
            <v>1946000</v>
          </cell>
        </row>
        <row r="158">
          <cell r="A158">
            <v>800000027451</v>
          </cell>
          <cell r="K158">
            <v>1946000</v>
          </cell>
        </row>
        <row r="159">
          <cell r="A159">
            <v>800000027564</v>
          </cell>
          <cell r="K159">
            <v>0</v>
          </cell>
        </row>
        <row r="160">
          <cell r="A160">
            <v>800000027831</v>
          </cell>
          <cell r="K160">
            <v>0</v>
          </cell>
        </row>
        <row r="161">
          <cell r="A161">
            <v>800000027832</v>
          </cell>
          <cell r="K161">
            <v>0</v>
          </cell>
        </row>
        <row r="162">
          <cell r="A162">
            <v>800000028120</v>
          </cell>
          <cell r="K162">
            <v>0</v>
          </cell>
        </row>
        <row r="163">
          <cell r="A163">
            <v>800000028156</v>
          </cell>
          <cell r="K163">
            <v>0</v>
          </cell>
        </row>
        <row r="164">
          <cell r="A164">
            <v>800000028655</v>
          </cell>
          <cell r="K164">
            <v>0</v>
          </cell>
        </row>
        <row r="165">
          <cell r="A165">
            <v>800000029533</v>
          </cell>
          <cell r="K165">
            <v>0</v>
          </cell>
        </row>
        <row r="166">
          <cell r="A166">
            <v>800000027618</v>
          </cell>
          <cell r="K166">
            <v>0</v>
          </cell>
        </row>
        <row r="167">
          <cell r="A167">
            <v>800000027619</v>
          </cell>
          <cell r="K167">
            <v>0</v>
          </cell>
        </row>
        <row r="168">
          <cell r="A168">
            <v>800000027620</v>
          </cell>
          <cell r="K168">
            <v>0</v>
          </cell>
        </row>
        <row r="169">
          <cell r="A169">
            <v>800000028305</v>
          </cell>
          <cell r="K169">
            <v>0</v>
          </cell>
        </row>
        <row r="170">
          <cell r="A170">
            <v>800000029602</v>
          </cell>
          <cell r="K170">
            <v>0</v>
          </cell>
        </row>
        <row r="171">
          <cell r="A171">
            <v>800000025488</v>
          </cell>
          <cell r="K171">
            <v>927920</v>
          </cell>
        </row>
        <row r="172">
          <cell r="A172">
            <v>800000025489</v>
          </cell>
          <cell r="K172">
            <v>1060480</v>
          </cell>
        </row>
        <row r="173">
          <cell r="A173">
            <v>800000026642</v>
          </cell>
          <cell r="K173">
            <v>1060480</v>
          </cell>
        </row>
        <row r="174">
          <cell r="A174">
            <v>800000026643</v>
          </cell>
          <cell r="K174">
            <v>1193040</v>
          </cell>
        </row>
        <row r="175">
          <cell r="A175">
            <v>800000027015</v>
          </cell>
          <cell r="K175">
            <v>289261</v>
          </cell>
        </row>
        <row r="176">
          <cell r="A176">
            <v>800000027016</v>
          </cell>
          <cell r="K176">
            <v>323547.11</v>
          </cell>
        </row>
        <row r="177">
          <cell r="A177">
            <v>800000027017</v>
          </cell>
          <cell r="K177">
            <v>816657.8</v>
          </cell>
        </row>
        <row r="178">
          <cell r="A178">
            <v>800000027018</v>
          </cell>
          <cell r="K178">
            <v>1119372.8</v>
          </cell>
        </row>
        <row r="179">
          <cell r="A179">
            <v>800000029654</v>
          </cell>
          <cell r="K179">
            <v>0</v>
          </cell>
        </row>
        <row r="180">
          <cell r="A180">
            <v>800000029655</v>
          </cell>
          <cell r="K180">
            <v>0</v>
          </cell>
        </row>
        <row r="181">
          <cell r="A181">
            <v>800000028224</v>
          </cell>
          <cell r="K181">
            <v>0</v>
          </cell>
        </row>
        <row r="182">
          <cell r="A182">
            <v>800000028225</v>
          </cell>
          <cell r="K182">
            <v>0</v>
          </cell>
        </row>
        <row r="183">
          <cell r="A183">
            <v>800000028719</v>
          </cell>
          <cell r="K183">
            <v>0</v>
          </cell>
        </row>
        <row r="184">
          <cell r="A184">
            <v>800000028720</v>
          </cell>
          <cell r="K184">
            <v>0</v>
          </cell>
        </row>
        <row r="185">
          <cell r="A185">
            <v>800000029309</v>
          </cell>
          <cell r="K185">
            <v>0</v>
          </cell>
        </row>
        <row r="186">
          <cell r="A186">
            <v>800000029310</v>
          </cell>
          <cell r="K186">
            <v>0</v>
          </cell>
        </row>
        <row r="187">
          <cell r="A187">
            <v>800000029311</v>
          </cell>
          <cell r="K187">
            <v>0</v>
          </cell>
        </row>
        <row r="188">
          <cell r="A188">
            <v>800000029580</v>
          </cell>
          <cell r="K188">
            <v>0</v>
          </cell>
        </row>
        <row r="189">
          <cell r="A189">
            <v>800000029586</v>
          </cell>
          <cell r="K189">
            <v>0</v>
          </cell>
        </row>
        <row r="190">
          <cell r="A190">
            <v>800000025461</v>
          </cell>
          <cell r="K190">
            <v>1425600</v>
          </cell>
        </row>
        <row r="191">
          <cell r="A191">
            <v>800000027025</v>
          </cell>
          <cell r="K191">
            <v>2788961.33</v>
          </cell>
        </row>
        <row r="192">
          <cell r="A192">
            <v>800000027288</v>
          </cell>
          <cell r="K192">
            <v>1425600</v>
          </cell>
        </row>
        <row r="193">
          <cell r="A193">
            <v>800000024234</v>
          </cell>
          <cell r="K193">
            <v>3118500</v>
          </cell>
        </row>
        <row r="194">
          <cell r="A194">
            <v>800000023090</v>
          </cell>
          <cell r="K194">
            <v>1993500</v>
          </cell>
        </row>
        <row r="195">
          <cell r="A195">
            <v>800000023091</v>
          </cell>
          <cell r="K195">
            <v>1993500</v>
          </cell>
        </row>
        <row r="196">
          <cell r="A196">
            <v>800000023092</v>
          </cell>
          <cell r="K196">
            <v>1916400</v>
          </cell>
        </row>
        <row r="197">
          <cell r="A197">
            <v>800000023093</v>
          </cell>
          <cell r="K197">
            <v>2076600</v>
          </cell>
        </row>
        <row r="198">
          <cell r="A198">
            <v>800000023527</v>
          </cell>
          <cell r="K198">
            <v>1993500</v>
          </cell>
        </row>
        <row r="199">
          <cell r="A199">
            <v>800000023528</v>
          </cell>
          <cell r="K199">
            <v>1993500</v>
          </cell>
        </row>
        <row r="200">
          <cell r="A200">
            <v>800000023529</v>
          </cell>
          <cell r="K200">
            <v>2076600</v>
          </cell>
        </row>
        <row r="201">
          <cell r="A201">
            <v>800000023942</v>
          </cell>
          <cell r="K201">
            <v>2658000</v>
          </cell>
        </row>
        <row r="202">
          <cell r="A202">
            <v>800000023943</v>
          </cell>
          <cell r="K202">
            <v>2658000</v>
          </cell>
        </row>
        <row r="203">
          <cell r="A203">
            <v>800000023944</v>
          </cell>
          <cell r="K203">
            <v>2768800</v>
          </cell>
        </row>
        <row r="204">
          <cell r="A204">
            <v>800000023954</v>
          </cell>
          <cell r="K204">
            <v>2658000</v>
          </cell>
        </row>
        <row r="205">
          <cell r="A205">
            <v>800000023955</v>
          </cell>
          <cell r="K205">
            <v>2658000</v>
          </cell>
        </row>
        <row r="206">
          <cell r="A206">
            <v>800000023956</v>
          </cell>
          <cell r="K206">
            <v>2658000</v>
          </cell>
        </row>
        <row r="207">
          <cell r="A207">
            <v>800000023957</v>
          </cell>
          <cell r="K207">
            <v>2658000</v>
          </cell>
        </row>
        <row r="208">
          <cell r="A208">
            <v>800000023958</v>
          </cell>
          <cell r="K208">
            <v>2768800</v>
          </cell>
        </row>
        <row r="209">
          <cell r="A209">
            <v>800000023959</v>
          </cell>
          <cell r="K209">
            <v>2768800</v>
          </cell>
        </row>
        <row r="210">
          <cell r="A210">
            <v>800000024258</v>
          </cell>
          <cell r="K210">
            <v>1916400</v>
          </cell>
        </row>
        <row r="211">
          <cell r="A211">
            <v>800000024259</v>
          </cell>
          <cell r="K211">
            <v>2555200</v>
          </cell>
        </row>
        <row r="212">
          <cell r="A212">
            <v>800000024260</v>
          </cell>
          <cell r="K212">
            <v>2555200</v>
          </cell>
        </row>
        <row r="213">
          <cell r="A213">
            <v>800000024403</v>
          </cell>
          <cell r="K213">
            <v>1329000</v>
          </cell>
        </row>
        <row r="214">
          <cell r="A214">
            <v>800000024404</v>
          </cell>
          <cell r="K214">
            <v>1329000</v>
          </cell>
        </row>
        <row r="215">
          <cell r="A215">
            <v>800000024405</v>
          </cell>
          <cell r="K215">
            <v>2555200</v>
          </cell>
        </row>
        <row r="216">
          <cell r="A216">
            <v>800000024406</v>
          </cell>
          <cell r="K216">
            <v>1277600</v>
          </cell>
        </row>
        <row r="217">
          <cell r="A217">
            <v>800000024407</v>
          </cell>
          <cell r="K217">
            <v>1384400</v>
          </cell>
        </row>
        <row r="218">
          <cell r="A218">
            <v>800000027272</v>
          </cell>
          <cell r="K218">
            <v>14448000</v>
          </cell>
        </row>
        <row r="219">
          <cell r="A219">
            <v>800000027273</v>
          </cell>
          <cell r="K219">
            <v>14448000</v>
          </cell>
        </row>
        <row r="220">
          <cell r="A220">
            <v>800000029402</v>
          </cell>
          <cell r="K220">
            <v>0</v>
          </cell>
        </row>
        <row r="221">
          <cell r="A221">
            <v>800000029730</v>
          </cell>
          <cell r="K221">
            <v>0</v>
          </cell>
        </row>
        <row r="222">
          <cell r="A222">
            <v>800000014291</v>
          </cell>
          <cell r="K222">
            <v>579400000</v>
          </cell>
        </row>
        <row r="223">
          <cell r="A223">
            <v>800000015326</v>
          </cell>
          <cell r="K223">
            <v>1641600</v>
          </cell>
        </row>
        <row r="224">
          <cell r="A224">
            <v>800000015330</v>
          </cell>
          <cell r="K224">
            <v>1641600</v>
          </cell>
        </row>
        <row r="225">
          <cell r="A225">
            <v>800000015687</v>
          </cell>
          <cell r="K225">
            <v>45848520</v>
          </cell>
        </row>
        <row r="226">
          <cell r="A226">
            <v>800000016176</v>
          </cell>
          <cell r="K226">
            <v>22607460</v>
          </cell>
        </row>
        <row r="227">
          <cell r="A227">
            <v>800000016667</v>
          </cell>
          <cell r="K227">
            <v>116595184</v>
          </cell>
        </row>
        <row r="228">
          <cell r="A228">
            <v>800000019114</v>
          </cell>
          <cell r="K228">
            <v>20842560</v>
          </cell>
        </row>
        <row r="229">
          <cell r="A229">
            <v>800000020461</v>
          </cell>
          <cell r="K229">
            <v>36115200</v>
          </cell>
        </row>
        <row r="230">
          <cell r="A230">
            <v>800000020768</v>
          </cell>
          <cell r="K230">
            <v>67716000</v>
          </cell>
        </row>
        <row r="231">
          <cell r="A231">
            <v>800000021441</v>
          </cell>
          <cell r="K231">
            <v>27086400</v>
          </cell>
        </row>
        <row r="232">
          <cell r="A232">
            <v>800000021643</v>
          </cell>
          <cell r="K232">
            <v>97620840</v>
          </cell>
        </row>
        <row r="233">
          <cell r="A233">
            <v>800000021741</v>
          </cell>
          <cell r="K233">
            <v>65404440</v>
          </cell>
        </row>
        <row r="234">
          <cell r="A234">
            <v>800000022209</v>
          </cell>
          <cell r="K234">
            <v>108682020</v>
          </cell>
        </row>
        <row r="235">
          <cell r="A235">
            <v>800000022214</v>
          </cell>
          <cell r="K235">
            <v>95706180</v>
          </cell>
        </row>
        <row r="236">
          <cell r="A236">
            <v>800000022403</v>
          </cell>
          <cell r="K236">
            <v>92545200</v>
          </cell>
        </row>
        <row r="237">
          <cell r="A237">
            <v>800000022489</v>
          </cell>
          <cell r="K237">
            <v>120894660</v>
          </cell>
        </row>
        <row r="238">
          <cell r="A238">
            <v>800000022789</v>
          </cell>
          <cell r="K238">
            <v>58821660</v>
          </cell>
        </row>
        <row r="239">
          <cell r="A239">
            <v>800000022901</v>
          </cell>
          <cell r="K239">
            <v>57108960</v>
          </cell>
        </row>
        <row r="240">
          <cell r="A240">
            <v>800000023274</v>
          </cell>
          <cell r="K240">
            <v>74262780</v>
          </cell>
        </row>
        <row r="241">
          <cell r="A241">
            <v>800000023477</v>
          </cell>
          <cell r="K241">
            <v>50562180</v>
          </cell>
        </row>
        <row r="242">
          <cell r="A242">
            <v>800000023680</v>
          </cell>
          <cell r="K242">
            <v>42437160</v>
          </cell>
        </row>
        <row r="243">
          <cell r="A243">
            <v>800000024413</v>
          </cell>
          <cell r="K243">
            <v>85952160</v>
          </cell>
        </row>
        <row r="244">
          <cell r="A244">
            <v>800000025191</v>
          </cell>
          <cell r="K244">
            <v>180789300</v>
          </cell>
        </row>
        <row r="245">
          <cell r="A245">
            <v>800000025310</v>
          </cell>
          <cell r="K245">
            <v>186343020</v>
          </cell>
        </row>
        <row r="246">
          <cell r="A246">
            <v>800000025511</v>
          </cell>
          <cell r="K246">
            <v>186371640</v>
          </cell>
        </row>
        <row r="247">
          <cell r="A247">
            <v>800000026751</v>
          </cell>
          <cell r="K247">
            <v>145885860</v>
          </cell>
        </row>
        <row r="248">
          <cell r="A248">
            <v>800000026912</v>
          </cell>
          <cell r="K248">
            <v>143937540</v>
          </cell>
        </row>
        <row r="249">
          <cell r="A249">
            <v>800000027244</v>
          </cell>
          <cell r="K249">
            <v>139260960</v>
          </cell>
        </row>
        <row r="250">
          <cell r="A250">
            <v>800000027767</v>
          </cell>
          <cell r="K250">
            <v>0</v>
          </cell>
        </row>
        <row r="251">
          <cell r="A251">
            <v>800000027769</v>
          </cell>
          <cell r="K251">
            <v>0</v>
          </cell>
        </row>
        <row r="252">
          <cell r="A252">
            <v>800000028175</v>
          </cell>
          <cell r="K252">
            <v>0</v>
          </cell>
        </row>
        <row r="253">
          <cell r="A253">
            <v>800000028309</v>
          </cell>
          <cell r="K253">
            <v>0</v>
          </cell>
        </row>
        <row r="254">
          <cell r="A254">
            <v>800000028483</v>
          </cell>
          <cell r="K254">
            <v>0</v>
          </cell>
        </row>
        <row r="255">
          <cell r="A255">
            <v>800000028796</v>
          </cell>
          <cell r="K255">
            <v>0</v>
          </cell>
        </row>
        <row r="256">
          <cell r="A256">
            <v>800000028797</v>
          </cell>
          <cell r="K256">
            <v>0</v>
          </cell>
        </row>
        <row r="257">
          <cell r="A257">
            <v>800000028861</v>
          </cell>
          <cell r="K257">
            <v>0</v>
          </cell>
        </row>
        <row r="258">
          <cell r="A258">
            <v>800000028976</v>
          </cell>
          <cell r="K258">
            <v>0</v>
          </cell>
        </row>
        <row r="259">
          <cell r="A259">
            <v>800000028977</v>
          </cell>
          <cell r="K259">
            <v>0</v>
          </cell>
        </row>
        <row r="260">
          <cell r="A260">
            <v>800000028978</v>
          </cell>
          <cell r="K260">
            <v>0</v>
          </cell>
        </row>
        <row r="261">
          <cell r="A261">
            <v>800000028979</v>
          </cell>
          <cell r="K261">
            <v>0</v>
          </cell>
        </row>
        <row r="262">
          <cell r="A262">
            <v>800000029114</v>
          </cell>
          <cell r="K262">
            <v>0</v>
          </cell>
        </row>
        <row r="263">
          <cell r="A263">
            <v>800000029115</v>
          </cell>
          <cell r="K263">
            <v>0</v>
          </cell>
        </row>
        <row r="264">
          <cell r="A264">
            <v>800000029358</v>
          </cell>
          <cell r="K264">
            <v>0</v>
          </cell>
        </row>
        <row r="265">
          <cell r="A265">
            <v>800000022471</v>
          </cell>
          <cell r="K265">
            <v>1434300</v>
          </cell>
        </row>
        <row r="266">
          <cell r="A266">
            <v>800000022472</v>
          </cell>
          <cell r="K266">
            <v>1434300</v>
          </cell>
        </row>
        <row r="267">
          <cell r="A267">
            <v>800000022475</v>
          </cell>
          <cell r="K267">
            <v>880933.32</v>
          </cell>
        </row>
        <row r="268">
          <cell r="A268">
            <v>800000022476</v>
          </cell>
          <cell r="K268">
            <v>1434300</v>
          </cell>
        </row>
        <row r="269">
          <cell r="A269">
            <v>800000022640</v>
          </cell>
          <cell r="K269">
            <v>1434300</v>
          </cell>
        </row>
        <row r="270">
          <cell r="A270">
            <v>800000023037</v>
          </cell>
          <cell r="K270">
            <v>2049000</v>
          </cell>
        </row>
        <row r="271">
          <cell r="A271">
            <v>800000023149</v>
          </cell>
          <cell r="K271">
            <v>2049000</v>
          </cell>
        </row>
        <row r="272">
          <cell r="A272">
            <v>800000025383</v>
          </cell>
          <cell r="K272">
            <v>2043937.55</v>
          </cell>
        </row>
        <row r="273">
          <cell r="A273">
            <v>800000025384</v>
          </cell>
          <cell r="K273">
            <v>2048455.34</v>
          </cell>
        </row>
        <row r="274">
          <cell r="A274">
            <v>800000025385</v>
          </cell>
          <cell r="K274">
            <v>2049000</v>
          </cell>
        </row>
        <row r="275">
          <cell r="A275">
            <v>800000027301</v>
          </cell>
          <cell r="K275">
            <v>1062667.08</v>
          </cell>
        </row>
        <row r="276">
          <cell r="A276">
            <v>800000028964</v>
          </cell>
          <cell r="K276">
            <v>0</v>
          </cell>
        </row>
        <row r="277">
          <cell r="A277">
            <v>800000029167</v>
          </cell>
          <cell r="K277">
            <v>0</v>
          </cell>
        </row>
        <row r="278">
          <cell r="A278">
            <v>800000029168</v>
          </cell>
          <cell r="K278">
            <v>0</v>
          </cell>
        </row>
        <row r="279">
          <cell r="A279">
            <v>800000029169</v>
          </cell>
          <cell r="K279">
            <v>0</v>
          </cell>
        </row>
        <row r="280">
          <cell r="A280">
            <v>800000029378</v>
          </cell>
          <cell r="K280">
            <v>0</v>
          </cell>
        </row>
        <row r="281">
          <cell r="A281">
            <v>800000029379</v>
          </cell>
          <cell r="K281">
            <v>0</v>
          </cell>
        </row>
        <row r="282">
          <cell r="A282">
            <v>800000029380</v>
          </cell>
          <cell r="K282">
            <v>0</v>
          </cell>
        </row>
        <row r="283">
          <cell r="A283">
            <v>800000029381</v>
          </cell>
          <cell r="K283">
            <v>0</v>
          </cell>
        </row>
        <row r="284">
          <cell r="A284">
            <v>800000029672</v>
          </cell>
          <cell r="K284">
            <v>0</v>
          </cell>
        </row>
        <row r="285">
          <cell r="A285">
            <v>800000029673</v>
          </cell>
          <cell r="K285">
            <v>0</v>
          </cell>
        </row>
        <row r="286">
          <cell r="A286">
            <v>800000027588</v>
          </cell>
          <cell r="K286">
            <v>0</v>
          </cell>
        </row>
        <row r="287">
          <cell r="A287">
            <v>800000027589</v>
          </cell>
          <cell r="K287">
            <v>0</v>
          </cell>
        </row>
        <row r="288">
          <cell r="A288">
            <v>800000027752</v>
          </cell>
          <cell r="K288">
            <v>0</v>
          </cell>
        </row>
        <row r="289">
          <cell r="A289">
            <v>800000028649</v>
          </cell>
          <cell r="K289">
            <v>0</v>
          </cell>
        </row>
        <row r="290">
          <cell r="A290">
            <v>800000028981</v>
          </cell>
          <cell r="K290">
            <v>0</v>
          </cell>
        </row>
        <row r="291">
          <cell r="A291">
            <v>800000029265</v>
          </cell>
          <cell r="K291">
            <v>0</v>
          </cell>
        </row>
        <row r="292">
          <cell r="A292">
            <v>800000029575</v>
          </cell>
          <cell r="K292">
            <v>0</v>
          </cell>
        </row>
        <row r="293">
          <cell r="A293">
            <v>800000028502</v>
          </cell>
          <cell r="K293">
            <v>0</v>
          </cell>
        </row>
        <row r="294">
          <cell r="A294">
            <v>800000028732</v>
          </cell>
          <cell r="K294">
            <v>0</v>
          </cell>
        </row>
        <row r="295">
          <cell r="A295">
            <v>800000029480</v>
          </cell>
          <cell r="K295">
            <v>0</v>
          </cell>
        </row>
        <row r="296">
          <cell r="A296">
            <v>800000029481</v>
          </cell>
          <cell r="K296">
            <v>0</v>
          </cell>
        </row>
        <row r="297">
          <cell r="A297">
            <v>800000029482</v>
          </cell>
          <cell r="K297">
            <v>0</v>
          </cell>
        </row>
        <row r="298">
          <cell r="A298">
            <v>800000029670</v>
          </cell>
          <cell r="K298">
            <v>0</v>
          </cell>
        </row>
        <row r="299">
          <cell r="A299">
            <v>800000027188</v>
          </cell>
          <cell r="K299">
            <v>2789000</v>
          </cell>
        </row>
        <row r="300">
          <cell r="A300">
            <v>800000025599</v>
          </cell>
          <cell r="K300">
            <v>2277000</v>
          </cell>
        </row>
        <row r="301">
          <cell r="A301">
            <v>800000026531</v>
          </cell>
          <cell r="K301">
            <v>2277000</v>
          </cell>
        </row>
        <row r="302">
          <cell r="A302">
            <v>800000026773</v>
          </cell>
          <cell r="K302">
            <v>2277000</v>
          </cell>
        </row>
        <row r="303">
          <cell r="A303">
            <v>800000027046</v>
          </cell>
          <cell r="K303">
            <v>2277000</v>
          </cell>
        </row>
        <row r="304">
          <cell r="A304">
            <v>800000028862</v>
          </cell>
          <cell r="K304">
            <v>0</v>
          </cell>
        </row>
        <row r="305">
          <cell r="A305">
            <v>800000029319</v>
          </cell>
          <cell r="K305">
            <v>0</v>
          </cell>
        </row>
        <row r="306">
          <cell r="A306">
            <v>800000029371</v>
          </cell>
          <cell r="K306">
            <v>0</v>
          </cell>
        </row>
        <row r="307">
          <cell r="A307">
            <v>800000029507</v>
          </cell>
          <cell r="K307">
            <v>0</v>
          </cell>
        </row>
        <row r="308">
          <cell r="A308">
            <v>800000029617</v>
          </cell>
          <cell r="K308">
            <v>0</v>
          </cell>
        </row>
        <row r="309">
          <cell r="A309">
            <v>800000029678</v>
          </cell>
          <cell r="K309">
            <v>0</v>
          </cell>
        </row>
        <row r="310">
          <cell r="A310">
            <v>800000028968</v>
          </cell>
          <cell r="K310">
            <v>0</v>
          </cell>
        </row>
        <row r="311">
          <cell r="A311">
            <v>800000025201</v>
          </cell>
          <cell r="K311">
            <v>2682000</v>
          </cell>
        </row>
        <row r="312">
          <cell r="A312">
            <v>800000026488</v>
          </cell>
          <cell r="K312">
            <v>2682000</v>
          </cell>
        </row>
        <row r="313">
          <cell r="A313">
            <v>800000027084</v>
          </cell>
          <cell r="K313">
            <v>3576000</v>
          </cell>
        </row>
        <row r="314">
          <cell r="A314">
            <v>800000028863</v>
          </cell>
          <cell r="K314">
            <v>0</v>
          </cell>
        </row>
        <row r="315">
          <cell r="A315">
            <v>800000028864</v>
          </cell>
          <cell r="K315">
            <v>0</v>
          </cell>
        </row>
        <row r="316">
          <cell r="A316">
            <v>800000029466</v>
          </cell>
          <cell r="K316">
            <v>0</v>
          </cell>
        </row>
        <row r="317">
          <cell r="A317">
            <v>800000028267</v>
          </cell>
          <cell r="K317">
            <v>0</v>
          </cell>
        </row>
        <row r="318">
          <cell r="A318">
            <v>800000028268</v>
          </cell>
          <cell r="K318">
            <v>0</v>
          </cell>
        </row>
        <row r="319">
          <cell r="A319">
            <v>800000028269</v>
          </cell>
          <cell r="K319">
            <v>0</v>
          </cell>
        </row>
        <row r="320">
          <cell r="A320">
            <v>800000028270</v>
          </cell>
          <cell r="K320">
            <v>0</v>
          </cell>
        </row>
        <row r="321">
          <cell r="A321">
            <v>800000028937</v>
          </cell>
          <cell r="K321">
            <v>0</v>
          </cell>
        </row>
        <row r="322">
          <cell r="A322">
            <v>800000028938</v>
          </cell>
          <cell r="K322">
            <v>0</v>
          </cell>
        </row>
        <row r="323">
          <cell r="A323">
            <v>800000025440</v>
          </cell>
          <cell r="K323">
            <v>382500</v>
          </cell>
        </row>
        <row r="324">
          <cell r="A324">
            <v>800000026919</v>
          </cell>
          <cell r="K324">
            <v>302706.40000000002</v>
          </cell>
        </row>
        <row r="325">
          <cell r="A325">
            <v>800000026920</v>
          </cell>
          <cell r="K325">
            <v>605412.80000000005</v>
          </cell>
        </row>
        <row r="326">
          <cell r="A326">
            <v>800000026921</v>
          </cell>
          <cell r="K326">
            <v>605412.80000000005</v>
          </cell>
        </row>
        <row r="327">
          <cell r="A327">
            <v>800000026922</v>
          </cell>
          <cell r="K327">
            <v>605412.80000000005</v>
          </cell>
        </row>
        <row r="328">
          <cell r="A328">
            <v>800000026923</v>
          </cell>
          <cell r="K328">
            <v>908119.2</v>
          </cell>
        </row>
        <row r="329">
          <cell r="A329">
            <v>800000027152</v>
          </cell>
          <cell r="K329">
            <v>510000</v>
          </cell>
        </row>
        <row r="330">
          <cell r="A330">
            <v>800000027157</v>
          </cell>
          <cell r="K330">
            <v>302706.40000000002</v>
          </cell>
        </row>
        <row r="331">
          <cell r="A331">
            <v>800000027158</v>
          </cell>
          <cell r="K331">
            <v>605412.80000000005</v>
          </cell>
        </row>
        <row r="332">
          <cell r="A332">
            <v>800000028601</v>
          </cell>
          <cell r="K332">
            <v>0</v>
          </cell>
        </row>
        <row r="333">
          <cell r="A333">
            <v>800000028805</v>
          </cell>
          <cell r="K333">
            <v>0</v>
          </cell>
        </row>
        <row r="334">
          <cell r="A334">
            <v>800000028806</v>
          </cell>
          <cell r="K334">
            <v>0</v>
          </cell>
        </row>
        <row r="335">
          <cell r="A335">
            <v>800000028807</v>
          </cell>
          <cell r="K335">
            <v>0</v>
          </cell>
        </row>
        <row r="336">
          <cell r="A336">
            <v>800000028808</v>
          </cell>
          <cell r="K336">
            <v>0</v>
          </cell>
        </row>
        <row r="337">
          <cell r="A337">
            <v>800000028810</v>
          </cell>
          <cell r="K337">
            <v>0</v>
          </cell>
        </row>
        <row r="338">
          <cell r="A338">
            <v>800000028811</v>
          </cell>
          <cell r="K338">
            <v>0</v>
          </cell>
        </row>
        <row r="339">
          <cell r="A339">
            <v>800000029058</v>
          </cell>
          <cell r="K339">
            <v>0</v>
          </cell>
        </row>
        <row r="340">
          <cell r="A340">
            <v>800000029059</v>
          </cell>
          <cell r="K340">
            <v>0</v>
          </cell>
        </row>
        <row r="341">
          <cell r="A341">
            <v>800000029060</v>
          </cell>
          <cell r="K341">
            <v>0</v>
          </cell>
        </row>
        <row r="342">
          <cell r="A342">
            <v>800000029061</v>
          </cell>
          <cell r="K342">
            <v>0</v>
          </cell>
        </row>
        <row r="343">
          <cell r="A343">
            <v>800000029062</v>
          </cell>
          <cell r="K343">
            <v>0</v>
          </cell>
        </row>
        <row r="344">
          <cell r="A344">
            <v>800000029063</v>
          </cell>
          <cell r="K344">
            <v>0</v>
          </cell>
        </row>
        <row r="345">
          <cell r="A345">
            <v>800000029064</v>
          </cell>
          <cell r="K345">
            <v>0</v>
          </cell>
        </row>
        <row r="346">
          <cell r="A346">
            <v>800000029065</v>
          </cell>
          <cell r="K346">
            <v>0</v>
          </cell>
        </row>
        <row r="347">
          <cell r="A347">
            <v>800000029066</v>
          </cell>
          <cell r="K347">
            <v>0</v>
          </cell>
        </row>
        <row r="348">
          <cell r="A348">
            <v>800000029067</v>
          </cell>
          <cell r="K348">
            <v>0</v>
          </cell>
        </row>
        <row r="349">
          <cell r="A349">
            <v>800000029068</v>
          </cell>
          <cell r="K349">
            <v>0</v>
          </cell>
        </row>
        <row r="350">
          <cell r="A350">
            <v>800000029069</v>
          </cell>
          <cell r="K350">
            <v>0</v>
          </cell>
        </row>
        <row r="351">
          <cell r="A351">
            <v>800000029361</v>
          </cell>
          <cell r="K351">
            <v>0</v>
          </cell>
        </row>
        <row r="352">
          <cell r="A352">
            <v>800000029362</v>
          </cell>
          <cell r="K352">
            <v>0</v>
          </cell>
        </row>
        <row r="353">
          <cell r="A353">
            <v>800000029363</v>
          </cell>
          <cell r="K353">
            <v>0</v>
          </cell>
        </row>
        <row r="354">
          <cell r="A354">
            <v>800000029364</v>
          </cell>
          <cell r="K354">
            <v>0</v>
          </cell>
        </row>
        <row r="355">
          <cell r="A355">
            <v>800000029365</v>
          </cell>
          <cell r="K355">
            <v>0</v>
          </cell>
        </row>
        <row r="356">
          <cell r="A356">
            <v>800000029366</v>
          </cell>
          <cell r="K356">
            <v>0</v>
          </cell>
        </row>
        <row r="357">
          <cell r="A357">
            <v>800000029367</v>
          </cell>
          <cell r="K357">
            <v>0</v>
          </cell>
        </row>
        <row r="358">
          <cell r="A358">
            <v>800000029368</v>
          </cell>
          <cell r="K358">
            <v>0</v>
          </cell>
        </row>
        <row r="359">
          <cell r="A359">
            <v>800000029369</v>
          </cell>
          <cell r="K359">
            <v>0</v>
          </cell>
        </row>
        <row r="360">
          <cell r="A360">
            <v>800000029370</v>
          </cell>
          <cell r="K360">
            <v>0</v>
          </cell>
        </row>
        <row r="361">
          <cell r="A361">
            <v>800000029415</v>
          </cell>
          <cell r="K361">
            <v>0</v>
          </cell>
        </row>
        <row r="362">
          <cell r="A362">
            <v>800000029555</v>
          </cell>
          <cell r="K362">
            <v>0</v>
          </cell>
        </row>
        <row r="363">
          <cell r="A363">
            <v>800000029556</v>
          </cell>
          <cell r="K363">
            <v>0</v>
          </cell>
        </row>
        <row r="364">
          <cell r="A364">
            <v>800000027399</v>
          </cell>
          <cell r="K364">
            <v>1113690</v>
          </cell>
        </row>
        <row r="365">
          <cell r="A365">
            <v>800000027400</v>
          </cell>
          <cell r="K365">
            <v>1262182</v>
          </cell>
        </row>
        <row r="366">
          <cell r="A366">
            <v>800000027401</v>
          </cell>
          <cell r="K366">
            <v>1187936</v>
          </cell>
        </row>
        <row r="367">
          <cell r="A367">
            <v>800000027405</v>
          </cell>
          <cell r="K367">
            <v>1257535.83</v>
          </cell>
        </row>
        <row r="368">
          <cell r="A368">
            <v>800000027410</v>
          </cell>
          <cell r="K368">
            <v>3000000</v>
          </cell>
        </row>
        <row r="369">
          <cell r="A369">
            <v>800000027411</v>
          </cell>
          <cell r="K369">
            <v>750000</v>
          </cell>
        </row>
        <row r="370">
          <cell r="A370">
            <v>800000027412</v>
          </cell>
          <cell r="K370">
            <v>2258403.6800000002</v>
          </cell>
        </row>
        <row r="371">
          <cell r="A371">
            <v>800000027413</v>
          </cell>
          <cell r="K371">
            <v>3180816</v>
          </cell>
        </row>
        <row r="372">
          <cell r="A372">
            <v>800000029030</v>
          </cell>
          <cell r="K372">
            <v>0</v>
          </cell>
        </row>
        <row r="373">
          <cell r="A373">
            <v>800000029031</v>
          </cell>
          <cell r="K373">
            <v>0</v>
          </cell>
        </row>
        <row r="374">
          <cell r="A374">
            <v>800000029581</v>
          </cell>
          <cell r="K374">
            <v>0</v>
          </cell>
        </row>
        <row r="375">
          <cell r="A375">
            <v>800000029582</v>
          </cell>
          <cell r="K375">
            <v>0</v>
          </cell>
        </row>
        <row r="376">
          <cell r="A376">
            <v>800000029608</v>
          </cell>
          <cell r="K376">
            <v>0</v>
          </cell>
        </row>
        <row r="377">
          <cell r="A377">
            <v>800000029619</v>
          </cell>
          <cell r="K377">
            <v>0</v>
          </cell>
        </row>
        <row r="378">
          <cell r="A378">
            <v>800000029624</v>
          </cell>
          <cell r="K378">
            <v>0</v>
          </cell>
        </row>
        <row r="379">
          <cell r="A379">
            <v>800000029625</v>
          </cell>
          <cell r="K379">
            <v>0</v>
          </cell>
        </row>
        <row r="380">
          <cell r="A380">
            <v>800000029626</v>
          </cell>
          <cell r="K380">
            <v>0</v>
          </cell>
        </row>
        <row r="381">
          <cell r="A381">
            <v>800000029627</v>
          </cell>
          <cell r="K381">
            <v>0</v>
          </cell>
        </row>
        <row r="382">
          <cell r="A382">
            <v>800000029628</v>
          </cell>
          <cell r="K382">
            <v>0</v>
          </cell>
        </row>
        <row r="383">
          <cell r="A383">
            <v>800000029747</v>
          </cell>
          <cell r="K383">
            <v>0</v>
          </cell>
        </row>
        <row r="384">
          <cell r="A384">
            <v>800000029748</v>
          </cell>
          <cell r="K384">
            <v>0</v>
          </cell>
        </row>
        <row r="385">
          <cell r="A385">
            <v>800000018830</v>
          </cell>
          <cell r="K385">
            <v>3299250</v>
          </cell>
        </row>
        <row r="386">
          <cell r="A386">
            <v>800000018831</v>
          </cell>
          <cell r="K386">
            <v>1099750</v>
          </cell>
        </row>
        <row r="387">
          <cell r="A387">
            <v>800000018832</v>
          </cell>
          <cell r="K387">
            <v>1099750</v>
          </cell>
        </row>
        <row r="388">
          <cell r="A388">
            <v>800000018833</v>
          </cell>
          <cell r="K388">
            <v>1099750</v>
          </cell>
        </row>
        <row r="389">
          <cell r="A389">
            <v>800000018839</v>
          </cell>
          <cell r="K389">
            <v>5446350</v>
          </cell>
        </row>
        <row r="390">
          <cell r="A390">
            <v>800000018840</v>
          </cell>
          <cell r="K390">
            <v>1815450</v>
          </cell>
        </row>
        <row r="391">
          <cell r="A391">
            <v>800000018841</v>
          </cell>
          <cell r="K391">
            <v>1815450</v>
          </cell>
        </row>
        <row r="392">
          <cell r="A392">
            <v>800000021142</v>
          </cell>
          <cell r="K392">
            <v>1815450</v>
          </cell>
        </row>
        <row r="393">
          <cell r="A393">
            <v>800000021143</v>
          </cell>
          <cell r="K393">
            <v>1815450</v>
          </cell>
        </row>
        <row r="394">
          <cell r="A394">
            <v>800000021144</v>
          </cell>
          <cell r="K394">
            <v>3630900</v>
          </cell>
        </row>
        <row r="395">
          <cell r="A395">
            <v>800000021145</v>
          </cell>
          <cell r="K395">
            <v>1815450</v>
          </cell>
        </row>
        <row r="396">
          <cell r="A396">
            <v>800000021151</v>
          </cell>
          <cell r="K396">
            <v>1099750</v>
          </cell>
        </row>
        <row r="397">
          <cell r="A397">
            <v>800000021152</v>
          </cell>
          <cell r="K397">
            <v>1099750</v>
          </cell>
        </row>
        <row r="398">
          <cell r="A398">
            <v>800000022227</v>
          </cell>
          <cell r="K398">
            <v>2541630</v>
          </cell>
        </row>
        <row r="399">
          <cell r="A399">
            <v>800000022228</v>
          </cell>
          <cell r="K399">
            <v>2541630</v>
          </cell>
        </row>
        <row r="400">
          <cell r="A400">
            <v>800000022229</v>
          </cell>
          <cell r="K400">
            <v>2541630</v>
          </cell>
        </row>
        <row r="401">
          <cell r="A401">
            <v>800000022230</v>
          </cell>
          <cell r="K401">
            <v>3630900</v>
          </cell>
        </row>
        <row r="402">
          <cell r="A402">
            <v>800000022231</v>
          </cell>
          <cell r="K402">
            <v>3267810</v>
          </cell>
        </row>
        <row r="403">
          <cell r="A403">
            <v>800000022233</v>
          </cell>
          <cell r="K403">
            <v>3630900</v>
          </cell>
        </row>
        <row r="404">
          <cell r="A404">
            <v>800000022235</v>
          </cell>
          <cell r="K404">
            <v>2199500</v>
          </cell>
        </row>
        <row r="405">
          <cell r="A405">
            <v>800000022237</v>
          </cell>
          <cell r="K405">
            <v>1539650</v>
          </cell>
        </row>
        <row r="406">
          <cell r="A406">
            <v>800000023515</v>
          </cell>
          <cell r="K406">
            <v>1539650</v>
          </cell>
        </row>
        <row r="407">
          <cell r="A407">
            <v>800000024884</v>
          </cell>
          <cell r="K407">
            <v>3864000</v>
          </cell>
        </row>
        <row r="408">
          <cell r="A408">
            <v>800000024885</v>
          </cell>
          <cell r="K408">
            <v>3220000</v>
          </cell>
        </row>
        <row r="409">
          <cell r="A409">
            <v>800000024886</v>
          </cell>
          <cell r="K409">
            <v>8050000</v>
          </cell>
        </row>
        <row r="410">
          <cell r="A410">
            <v>800000026326</v>
          </cell>
          <cell r="K410">
            <v>2769938</v>
          </cell>
        </row>
        <row r="411">
          <cell r="A411">
            <v>800000026327</v>
          </cell>
          <cell r="K411">
            <v>1458366.52</v>
          </cell>
        </row>
        <row r="412">
          <cell r="A412">
            <v>800000026328</v>
          </cell>
          <cell r="K412">
            <v>1255705</v>
          </cell>
        </row>
        <row r="413">
          <cell r="A413">
            <v>800000026329</v>
          </cell>
          <cell r="K413">
            <v>1255705</v>
          </cell>
        </row>
        <row r="414">
          <cell r="A414">
            <v>800000026330</v>
          </cell>
          <cell r="K414">
            <v>1255705</v>
          </cell>
        </row>
        <row r="415">
          <cell r="A415">
            <v>800000026331</v>
          </cell>
          <cell r="K415">
            <v>1255705</v>
          </cell>
        </row>
        <row r="416">
          <cell r="A416">
            <v>800000026332</v>
          </cell>
          <cell r="K416">
            <v>1255705</v>
          </cell>
        </row>
        <row r="417">
          <cell r="A417">
            <v>800000026333</v>
          </cell>
          <cell r="K417">
            <v>1255705</v>
          </cell>
        </row>
        <row r="418">
          <cell r="A418">
            <v>800000026334</v>
          </cell>
          <cell r="K418">
            <v>2769938</v>
          </cell>
        </row>
        <row r="419">
          <cell r="A419">
            <v>800000026335</v>
          </cell>
          <cell r="K419">
            <v>1480619.41</v>
          </cell>
        </row>
        <row r="420">
          <cell r="A420">
            <v>800000026336</v>
          </cell>
          <cell r="K420">
            <v>1255705</v>
          </cell>
        </row>
        <row r="421">
          <cell r="A421">
            <v>800000026337</v>
          </cell>
          <cell r="K421">
            <v>1255705</v>
          </cell>
        </row>
        <row r="422">
          <cell r="A422">
            <v>800000026338</v>
          </cell>
          <cell r="K422">
            <v>1255705</v>
          </cell>
        </row>
        <row r="423">
          <cell r="A423">
            <v>800000026339</v>
          </cell>
          <cell r="K423">
            <v>1255705</v>
          </cell>
        </row>
        <row r="424">
          <cell r="A424">
            <v>800000026340</v>
          </cell>
          <cell r="K424">
            <v>1255705</v>
          </cell>
        </row>
        <row r="425">
          <cell r="A425">
            <v>800000026341</v>
          </cell>
          <cell r="K425">
            <v>2769938</v>
          </cell>
        </row>
        <row r="426">
          <cell r="A426">
            <v>800000026342</v>
          </cell>
          <cell r="K426">
            <v>1436113.62</v>
          </cell>
        </row>
        <row r="427">
          <cell r="A427">
            <v>800000026343</v>
          </cell>
          <cell r="K427">
            <v>1255705</v>
          </cell>
        </row>
        <row r="428">
          <cell r="A428">
            <v>800000026344</v>
          </cell>
          <cell r="K428">
            <v>1255705</v>
          </cell>
        </row>
        <row r="429">
          <cell r="A429">
            <v>800000026345</v>
          </cell>
          <cell r="K429">
            <v>1255705</v>
          </cell>
        </row>
        <row r="430">
          <cell r="A430">
            <v>800000026346</v>
          </cell>
          <cell r="K430">
            <v>1255705</v>
          </cell>
        </row>
        <row r="431">
          <cell r="A431">
            <v>800000026347</v>
          </cell>
          <cell r="K431">
            <v>1255705</v>
          </cell>
        </row>
        <row r="432">
          <cell r="A432">
            <v>800000026348</v>
          </cell>
          <cell r="K432">
            <v>1255705</v>
          </cell>
        </row>
        <row r="433">
          <cell r="A433">
            <v>800000026349</v>
          </cell>
          <cell r="K433">
            <v>2769938</v>
          </cell>
        </row>
        <row r="434">
          <cell r="A434">
            <v>800000026350</v>
          </cell>
          <cell r="K434">
            <v>1347102.04</v>
          </cell>
        </row>
        <row r="435">
          <cell r="A435">
            <v>800000026351</v>
          </cell>
          <cell r="K435">
            <v>1255705</v>
          </cell>
        </row>
        <row r="436">
          <cell r="A436">
            <v>800000026352</v>
          </cell>
          <cell r="K436">
            <v>1255705</v>
          </cell>
        </row>
        <row r="437">
          <cell r="A437">
            <v>800000026353</v>
          </cell>
          <cell r="K437">
            <v>1255705</v>
          </cell>
        </row>
        <row r="438">
          <cell r="A438">
            <v>800000026354</v>
          </cell>
          <cell r="K438">
            <v>1255705</v>
          </cell>
        </row>
        <row r="439">
          <cell r="A439">
            <v>800000026355</v>
          </cell>
          <cell r="K439">
            <v>1255705</v>
          </cell>
        </row>
        <row r="440">
          <cell r="A440">
            <v>800000026356</v>
          </cell>
          <cell r="K440">
            <v>1255705</v>
          </cell>
        </row>
        <row r="441">
          <cell r="A441">
            <v>800000026357</v>
          </cell>
          <cell r="K441">
            <v>2769938</v>
          </cell>
        </row>
        <row r="442">
          <cell r="A442">
            <v>800000026358</v>
          </cell>
          <cell r="K442">
            <v>1480619.41</v>
          </cell>
        </row>
        <row r="443">
          <cell r="A443">
            <v>800000026359</v>
          </cell>
          <cell r="K443">
            <v>1255705</v>
          </cell>
        </row>
        <row r="444">
          <cell r="A444">
            <v>800000026360</v>
          </cell>
          <cell r="K444">
            <v>1255705</v>
          </cell>
        </row>
        <row r="445">
          <cell r="A445">
            <v>800000026361</v>
          </cell>
          <cell r="K445">
            <v>1255705</v>
          </cell>
        </row>
        <row r="446">
          <cell r="A446">
            <v>800000026362</v>
          </cell>
          <cell r="K446">
            <v>1255705</v>
          </cell>
        </row>
        <row r="447">
          <cell r="A447">
            <v>800000026363</v>
          </cell>
          <cell r="K447">
            <v>1255705</v>
          </cell>
        </row>
        <row r="448">
          <cell r="A448">
            <v>800000026364</v>
          </cell>
          <cell r="K448">
            <v>1255705</v>
          </cell>
        </row>
        <row r="449">
          <cell r="A449">
            <v>800000026365</v>
          </cell>
          <cell r="K449">
            <v>1412668</v>
          </cell>
        </row>
        <row r="450">
          <cell r="A450">
            <v>800000026366</v>
          </cell>
          <cell r="K450">
            <v>1412668</v>
          </cell>
        </row>
        <row r="451">
          <cell r="A451">
            <v>800000026367</v>
          </cell>
          <cell r="K451">
            <v>1569631</v>
          </cell>
        </row>
        <row r="452">
          <cell r="A452">
            <v>800000026368</v>
          </cell>
          <cell r="K452">
            <v>2769938</v>
          </cell>
        </row>
        <row r="453">
          <cell r="A453">
            <v>800000026369</v>
          </cell>
          <cell r="K453">
            <v>1480619.41</v>
          </cell>
        </row>
        <row r="454">
          <cell r="A454">
            <v>800000026370</v>
          </cell>
          <cell r="K454">
            <v>1255705</v>
          </cell>
        </row>
        <row r="455">
          <cell r="A455">
            <v>800000026371</v>
          </cell>
          <cell r="K455">
            <v>1255705</v>
          </cell>
        </row>
        <row r="456">
          <cell r="A456">
            <v>800000026372</v>
          </cell>
          <cell r="K456">
            <v>1255705</v>
          </cell>
        </row>
        <row r="457">
          <cell r="A457">
            <v>800000026373</v>
          </cell>
          <cell r="K457">
            <v>1255705</v>
          </cell>
        </row>
        <row r="458">
          <cell r="A458">
            <v>800000026374</v>
          </cell>
          <cell r="K458">
            <v>1255705</v>
          </cell>
        </row>
        <row r="459">
          <cell r="A459">
            <v>800000026375</v>
          </cell>
          <cell r="K459">
            <v>1255705</v>
          </cell>
        </row>
        <row r="460">
          <cell r="A460">
            <v>800000026376</v>
          </cell>
          <cell r="K460">
            <v>2769938</v>
          </cell>
        </row>
        <row r="461">
          <cell r="A461">
            <v>800000026377</v>
          </cell>
          <cell r="K461">
            <v>1525125.21</v>
          </cell>
        </row>
        <row r="462">
          <cell r="A462">
            <v>800000026378</v>
          </cell>
          <cell r="K462">
            <v>1255705</v>
          </cell>
        </row>
        <row r="463">
          <cell r="A463">
            <v>800000026379</v>
          </cell>
          <cell r="K463">
            <v>1255705</v>
          </cell>
        </row>
        <row r="464">
          <cell r="A464">
            <v>800000026380</v>
          </cell>
          <cell r="K464">
            <v>1255705</v>
          </cell>
        </row>
        <row r="465">
          <cell r="A465">
            <v>800000026381</v>
          </cell>
          <cell r="K465">
            <v>1255705</v>
          </cell>
        </row>
        <row r="466">
          <cell r="A466">
            <v>800000026382</v>
          </cell>
          <cell r="K466">
            <v>1255705</v>
          </cell>
        </row>
        <row r="467">
          <cell r="A467">
            <v>800000026383</v>
          </cell>
          <cell r="K467">
            <v>1255705</v>
          </cell>
        </row>
        <row r="468">
          <cell r="A468">
            <v>800000026384</v>
          </cell>
          <cell r="K468">
            <v>2769938</v>
          </cell>
        </row>
        <row r="469">
          <cell r="A469">
            <v>800000026385</v>
          </cell>
          <cell r="K469">
            <v>1569631</v>
          </cell>
        </row>
        <row r="470">
          <cell r="A470">
            <v>800000026386</v>
          </cell>
          <cell r="K470">
            <v>1255705</v>
          </cell>
        </row>
        <row r="471">
          <cell r="A471">
            <v>800000026387</v>
          </cell>
          <cell r="K471">
            <v>1255705</v>
          </cell>
        </row>
        <row r="472">
          <cell r="A472">
            <v>800000026388</v>
          </cell>
          <cell r="K472">
            <v>1255705</v>
          </cell>
        </row>
        <row r="473">
          <cell r="A473">
            <v>800000026389</v>
          </cell>
          <cell r="K473">
            <v>1255705</v>
          </cell>
        </row>
        <row r="474">
          <cell r="A474">
            <v>800000026390</v>
          </cell>
          <cell r="K474">
            <v>1255705</v>
          </cell>
        </row>
        <row r="475">
          <cell r="A475">
            <v>800000026391</v>
          </cell>
          <cell r="K475">
            <v>1255705</v>
          </cell>
        </row>
        <row r="476">
          <cell r="A476">
            <v>800000026392</v>
          </cell>
          <cell r="K476">
            <v>2769938</v>
          </cell>
        </row>
        <row r="477">
          <cell r="A477">
            <v>800000026393</v>
          </cell>
          <cell r="K477">
            <v>1569631</v>
          </cell>
        </row>
        <row r="478">
          <cell r="A478">
            <v>800000026394</v>
          </cell>
          <cell r="K478">
            <v>1255705</v>
          </cell>
        </row>
        <row r="479">
          <cell r="A479">
            <v>800000026395</v>
          </cell>
          <cell r="K479">
            <v>1255705</v>
          </cell>
        </row>
        <row r="480">
          <cell r="A480">
            <v>800000026396</v>
          </cell>
          <cell r="K480">
            <v>1255705</v>
          </cell>
        </row>
        <row r="481">
          <cell r="A481">
            <v>800000026397</v>
          </cell>
          <cell r="K481">
            <v>1255705</v>
          </cell>
        </row>
        <row r="482">
          <cell r="A482">
            <v>800000026398</v>
          </cell>
          <cell r="K482">
            <v>1255705</v>
          </cell>
        </row>
        <row r="483">
          <cell r="A483">
            <v>800000026399</v>
          </cell>
          <cell r="K483">
            <v>2769938</v>
          </cell>
        </row>
        <row r="484">
          <cell r="A484">
            <v>800000026400</v>
          </cell>
          <cell r="K484">
            <v>1547378.1</v>
          </cell>
        </row>
        <row r="485">
          <cell r="A485">
            <v>800000026401</v>
          </cell>
          <cell r="K485">
            <v>1255705</v>
          </cell>
        </row>
        <row r="486">
          <cell r="A486">
            <v>800000026402</v>
          </cell>
          <cell r="K486">
            <v>1255705</v>
          </cell>
        </row>
        <row r="487">
          <cell r="A487">
            <v>800000026403</v>
          </cell>
          <cell r="K487">
            <v>1255705</v>
          </cell>
        </row>
        <row r="488">
          <cell r="A488">
            <v>800000026404</v>
          </cell>
          <cell r="K488">
            <v>1255705</v>
          </cell>
        </row>
        <row r="489">
          <cell r="A489">
            <v>800000026405</v>
          </cell>
          <cell r="K489">
            <v>1255705</v>
          </cell>
        </row>
        <row r="490">
          <cell r="A490">
            <v>800000026406</v>
          </cell>
          <cell r="K490">
            <v>1255705</v>
          </cell>
        </row>
        <row r="491">
          <cell r="A491">
            <v>800000026407</v>
          </cell>
          <cell r="K491">
            <v>1412668</v>
          </cell>
        </row>
        <row r="492">
          <cell r="A492">
            <v>800000026408</v>
          </cell>
          <cell r="K492">
            <v>1412668</v>
          </cell>
        </row>
        <row r="493">
          <cell r="A493">
            <v>800000026409</v>
          </cell>
          <cell r="K493">
            <v>1569631</v>
          </cell>
        </row>
        <row r="494">
          <cell r="A494">
            <v>800000026410</v>
          </cell>
          <cell r="K494">
            <v>2769938</v>
          </cell>
        </row>
        <row r="495">
          <cell r="A495">
            <v>800000026411</v>
          </cell>
          <cell r="K495">
            <v>1569631</v>
          </cell>
        </row>
        <row r="496">
          <cell r="A496">
            <v>800000026412</v>
          </cell>
          <cell r="K496">
            <v>1255705</v>
          </cell>
        </row>
        <row r="497">
          <cell r="A497">
            <v>800000026413</v>
          </cell>
          <cell r="K497">
            <v>1255705</v>
          </cell>
        </row>
        <row r="498">
          <cell r="A498">
            <v>800000026414</v>
          </cell>
          <cell r="K498">
            <v>1255705</v>
          </cell>
        </row>
        <row r="499">
          <cell r="A499">
            <v>800000026415</v>
          </cell>
          <cell r="K499">
            <v>1255705</v>
          </cell>
        </row>
        <row r="500">
          <cell r="A500">
            <v>800000026416</v>
          </cell>
          <cell r="K500">
            <v>1255705</v>
          </cell>
        </row>
        <row r="501">
          <cell r="A501">
            <v>800000026417</v>
          </cell>
          <cell r="K501">
            <v>1255705</v>
          </cell>
        </row>
        <row r="502">
          <cell r="A502">
            <v>800000026418</v>
          </cell>
          <cell r="K502">
            <v>1412668</v>
          </cell>
        </row>
        <row r="503">
          <cell r="A503">
            <v>800000026419</v>
          </cell>
          <cell r="K503">
            <v>1412668</v>
          </cell>
        </row>
        <row r="504">
          <cell r="A504">
            <v>800000026420</v>
          </cell>
          <cell r="K504">
            <v>1569631</v>
          </cell>
        </row>
        <row r="505">
          <cell r="A505">
            <v>800000026421</v>
          </cell>
          <cell r="K505">
            <v>2769938</v>
          </cell>
        </row>
        <row r="506">
          <cell r="A506">
            <v>800000026422</v>
          </cell>
          <cell r="K506">
            <v>1569631</v>
          </cell>
        </row>
        <row r="507">
          <cell r="A507">
            <v>800000026423</v>
          </cell>
          <cell r="K507">
            <v>1255705</v>
          </cell>
        </row>
        <row r="508">
          <cell r="A508">
            <v>800000026424</v>
          </cell>
          <cell r="K508">
            <v>1255705</v>
          </cell>
        </row>
        <row r="509">
          <cell r="A509">
            <v>800000026425</v>
          </cell>
          <cell r="K509">
            <v>1255705</v>
          </cell>
        </row>
        <row r="510">
          <cell r="A510">
            <v>800000026426</v>
          </cell>
          <cell r="K510">
            <v>1255705</v>
          </cell>
        </row>
        <row r="511">
          <cell r="A511">
            <v>800000026427</v>
          </cell>
          <cell r="K511">
            <v>1255705</v>
          </cell>
        </row>
        <row r="512">
          <cell r="A512">
            <v>800000026428</v>
          </cell>
          <cell r="K512">
            <v>1255705</v>
          </cell>
        </row>
        <row r="513">
          <cell r="A513">
            <v>800000026429</v>
          </cell>
          <cell r="K513">
            <v>1412668</v>
          </cell>
        </row>
        <row r="514">
          <cell r="A514">
            <v>800000026430</v>
          </cell>
          <cell r="K514">
            <v>2769938</v>
          </cell>
        </row>
        <row r="515">
          <cell r="A515">
            <v>800000026431</v>
          </cell>
          <cell r="K515">
            <v>1525125.21</v>
          </cell>
        </row>
        <row r="516">
          <cell r="A516">
            <v>800000026432</v>
          </cell>
          <cell r="K516">
            <v>1255705</v>
          </cell>
        </row>
        <row r="517">
          <cell r="A517">
            <v>800000026433</v>
          </cell>
          <cell r="K517">
            <v>1255705</v>
          </cell>
        </row>
        <row r="518">
          <cell r="A518">
            <v>800000026434</v>
          </cell>
          <cell r="K518">
            <v>1255705</v>
          </cell>
        </row>
        <row r="519">
          <cell r="A519">
            <v>800000026435</v>
          </cell>
          <cell r="K519">
            <v>1255705</v>
          </cell>
        </row>
        <row r="520">
          <cell r="A520">
            <v>800000026436</v>
          </cell>
          <cell r="K520">
            <v>1255705</v>
          </cell>
        </row>
        <row r="521">
          <cell r="A521">
            <v>800000026437</v>
          </cell>
          <cell r="K521">
            <v>1255705</v>
          </cell>
        </row>
        <row r="522">
          <cell r="A522">
            <v>800000026438</v>
          </cell>
          <cell r="K522">
            <v>1412668</v>
          </cell>
        </row>
        <row r="523">
          <cell r="A523">
            <v>800000026439</v>
          </cell>
          <cell r="K523">
            <v>2769938</v>
          </cell>
        </row>
        <row r="524">
          <cell r="A524">
            <v>800000026440</v>
          </cell>
          <cell r="K524">
            <v>1502872.31</v>
          </cell>
        </row>
        <row r="525">
          <cell r="A525">
            <v>800000026441</v>
          </cell>
          <cell r="K525">
            <v>1255705</v>
          </cell>
        </row>
        <row r="526">
          <cell r="A526">
            <v>800000026442</v>
          </cell>
          <cell r="K526">
            <v>1255705</v>
          </cell>
        </row>
        <row r="527">
          <cell r="A527">
            <v>800000026443</v>
          </cell>
          <cell r="K527">
            <v>1255705</v>
          </cell>
        </row>
        <row r="528">
          <cell r="A528">
            <v>800000026444</v>
          </cell>
          <cell r="K528">
            <v>1255705</v>
          </cell>
        </row>
        <row r="529">
          <cell r="A529">
            <v>800000026445</v>
          </cell>
          <cell r="K529">
            <v>1255705</v>
          </cell>
        </row>
        <row r="530">
          <cell r="A530">
            <v>800000026446</v>
          </cell>
          <cell r="K530">
            <v>1255705</v>
          </cell>
        </row>
        <row r="531">
          <cell r="A531">
            <v>800000026447</v>
          </cell>
          <cell r="K531">
            <v>2769938</v>
          </cell>
        </row>
        <row r="532">
          <cell r="A532">
            <v>800000026448</v>
          </cell>
          <cell r="K532">
            <v>1502872.31</v>
          </cell>
        </row>
        <row r="533">
          <cell r="A533">
            <v>800000026449</v>
          </cell>
          <cell r="K533">
            <v>1255705</v>
          </cell>
        </row>
        <row r="534">
          <cell r="A534">
            <v>800000026450</v>
          </cell>
          <cell r="K534">
            <v>1255705</v>
          </cell>
        </row>
        <row r="535">
          <cell r="A535">
            <v>800000026451</v>
          </cell>
          <cell r="K535">
            <v>1255705</v>
          </cell>
        </row>
        <row r="536">
          <cell r="A536">
            <v>800000026452</v>
          </cell>
          <cell r="K536">
            <v>1255705</v>
          </cell>
        </row>
        <row r="537">
          <cell r="A537">
            <v>800000026453</v>
          </cell>
          <cell r="K537">
            <v>1255705</v>
          </cell>
        </row>
        <row r="538">
          <cell r="A538">
            <v>800000026454</v>
          </cell>
          <cell r="K538">
            <v>1255705</v>
          </cell>
        </row>
        <row r="539">
          <cell r="A539">
            <v>800000027309</v>
          </cell>
          <cell r="K539">
            <v>1357860</v>
          </cell>
        </row>
        <row r="540">
          <cell r="A540">
            <v>800000027310</v>
          </cell>
          <cell r="K540">
            <v>1357860</v>
          </cell>
        </row>
        <row r="541">
          <cell r="A541">
            <v>800000027311</v>
          </cell>
          <cell r="K541">
            <v>1357860</v>
          </cell>
        </row>
        <row r="542">
          <cell r="A542">
            <v>800000027312</v>
          </cell>
          <cell r="K542">
            <v>1551840</v>
          </cell>
        </row>
        <row r="543">
          <cell r="A543">
            <v>800000027313</v>
          </cell>
          <cell r="K543">
            <v>1551840</v>
          </cell>
        </row>
        <row r="544">
          <cell r="A544">
            <v>800000027315</v>
          </cell>
          <cell r="K544">
            <v>2562000</v>
          </cell>
        </row>
        <row r="545">
          <cell r="A545">
            <v>800000027316</v>
          </cell>
          <cell r="K545">
            <v>2562000</v>
          </cell>
        </row>
        <row r="546">
          <cell r="A546">
            <v>800000027317</v>
          </cell>
          <cell r="K546">
            <v>1281000</v>
          </cell>
        </row>
        <row r="547">
          <cell r="A547">
            <v>800000027318</v>
          </cell>
          <cell r="K547">
            <v>1281000</v>
          </cell>
        </row>
        <row r="548">
          <cell r="A548">
            <v>800000027319</v>
          </cell>
          <cell r="K548">
            <v>2562000</v>
          </cell>
        </row>
        <row r="549">
          <cell r="A549">
            <v>800000027320</v>
          </cell>
          <cell r="K549">
            <v>2562000</v>
          </cell>
        </row>
        <row r="550">
          <cell r="A550">
            <v>800000027321</v>
          </cell>
          <cell r="K550">
            <v>1281000</v>
          </cell>
        </row>
        <row r="551">
          <cell r="A551">
            <v>800000027322</v>
          </cell>
          <cell r="K551">
            <v>2562000</v>
          </cell>
        </row>
        <row r="552">
          <cell r="A552">
            <v>800000027323</v>
          </cell>
          <cell r="K552">
            <v>2562000</v>
          </cell>
        </row>
        <row r="553">
          <cell r="A553">
            <v>800000027324</v>
          </cell>
          <cell r="K553">
            <v>2562000</v>
          </cell>
        </row>
        <row r="554">
          <cell r="A554">
            <v>800000027325</v>
          </cell>
          <cell r="K554">
            <v>1281000</v>
          </cell>
        </row>
        <row r="555">
          <cell r="A555">
            <v>800000027326</v>
          </cell>
          <cell r="K555">
            <v>1281000</v>
          </cell>
        </row>
        <row r="556">
          <cell r="A556">
            <v>800000027327</v>
          </cell>
          <cell r="K556">
            <v>640500</v>
          </cell>
        </row>
        <row r="557">
          <cell r="A557">
            <v>800000027328</v>
          </cell>
          <cell r="K557">
            <v>640500</v>
          </cell>
        </row>
        <row r="558">
          <cell r="A558">
            <v>800000027329</v>
          </cell>
          <cell r="K558">
            <v>527000</v>
          </cell>
        </row>
        <row r="559">
          <cell r="A559">
            <v>800000027330</v>
          </cell>
          <cell r="K559">
            <v>527000</v>
          </cell>
        </row>
        <row r="560">
          <cell r="A560">
            <v>800000027331</v>
          </cell>
          <cell r="K560">
            <v>922250</v>
          </cell>
        </row>
        <row r="561">
          <cell r="A561">
            <v>800000027332</v>
          </cell>
          <cell r="K561">
            <v>1185750</v>
          </cell>
        </row>
        <row r="562">
          <cell r="A562">
            <v>800000027333</v>
          </cell>
          <cell r="K562">
            <v>14900000</v>
          </cell>
        </row>
        <row r="563">
          <cell r="A563">
            <v>800000027334</v>
          </cell>
          <cell r="K563">
            <v>15160000</v>
          </cell>
        </row>
        <row r="564">
          <cell r="A564">
            <v>800000027335</v>
          </cell>
          <cell r="K564">
            <v>7190000</v>
          </cell>
        </row>
        <row r="565">
          <cell r="A565">
            <v>800000027336</v>
          </cell>
          <cell r="K565">
            <v>22350000</v>
          </cell>
        </row>
        <row r="566">
          <cell r="A566">
            <v>800000027337</v>
          </cell>
          <cell r="K566">
            <v>14900000</v>
          </cell>
        </row>
        <row r="567">
          <cell r="A567">
            <v>800000027338</v>
          </cell>
          <cell r="K567">
            <v>14900000</v>
          </cell>
        </row>
        <row r="568">
          <cell r="A568">
            <v>800000027339</v>
          </cell>
          <cell r="K568">
            <v>527000</v>
          </cell>
        </row>
        <row r="569">
          <cell r="A569">
            <v>800000027340</v>
          </cell>
          <cell r="K569">
            <v>1185750</v>
          </cell>
        </row>
        <row r="570">
          <cell r="A570">
            <v>800000027341</v>
          </cell>
          <cell r="K570">
            <v>1317500</v>
          </cell>
        </row>
        <row r="571">
          <cell r="A571">
            <v>800000027342</v>
          </cell>
          <cell r="K571">
            <v>1317500</v>
          </cell>
        </row>
        <row r="572">
          <cell r="A572">
            <v>800000027343</v>
          </cell>
          <cell r="K572">
            <v>1765450</v>
          </cell>
        </row>
        <row r="573">
          <cell r="A573">
            <v>800000027344</v>
          </cell>
          <cell r="K573">
            <v>1633700</v>
          </cell>
        </row>
        <row r="574">
          <cell r="A574">
            <v>800000027345</v>
          </cell>
          <cell r="K574">
            <v>1712750</v>
          </cell>
        </row>
        <row r="575">
          <cell r="A575">
            <v>800000027346</v>
          </cell>
          <cell r="K575">
            <v>527000</v>
          </cell>
        </row>
        <row r="576">
          <cell r="A576">
            <v>800000027347</v>
          </cell>
          <cell r="K576">
            <v>1185750</v>
          </cell>
        </row>
        <row r="577">
          <cell r="A577">
            <v>800000027348</v>
          </cell>
          <cell r="K577">
            <v>1317500</v>
          </cell>
        </row>
        <row r="578">
          <cell r="A578">
            <v>800000027349</v>
          </cell>
          <cell r="K578">
            <v>1317500</v>
          </cell>
        </row>
        <row r="579">
          <cell r="A579">
            <v>800000027350</v>
          </cell>
          <cell r="K579">
            <v>1765450</v>
          </cell>
        </row>
        <row r="580">
          <cell r="A580">
            <v>800000027351</v>
          </cell>
          <cell r="K580">
            <v>1633700</v>
          </cell>
        </row>
        <row r="581">
          <cell r="A581">
            <v>800000027352</v>
          </cell>
          <cell r="K581">
            <v>1712750</v>
          </cell>
        </row>
        <row r="582">
          <cell r="A582">
            <v>800000027353</v>
          </cell>
          <cell r="K582">
            <v>2653600</v>
          </cell>
        </row>
        <row r="583">
          <cell r="A583">
            <v>800000027354</v>
          </cell>
          <cell r="K583">
            <v>342400</v>
          </cell>
        </row>
        <row r="584">
          <cell r="A584">
            <v>800000027355</v>
          </cell>
          <cell r="K584">
            <v>3638000</v>
          </cell>
        </row>
        <row r="585">
          <cell r="A585">
            <v>800000029808</v>
          </cell>
          <cell r="K585">
            <v>0</v>
          </cell>
        </row>
        <row r="586">
          <cell r="A586">
            <v>800000029809</v>
          </cell>
          <cell r="K586">
            <v>0</v>
          </cell>
        </row>
        <row r="587">
          <cell r="A587">
            <v>800000029810</v>
          </cell>
          <cell r="K587">
            <v>0</v>
          </cell>
        </row>
        <row r="588">
          <cell r="A588">
            <v>800000029812</v>
          </cell>
          <cell r="K588">
            <v>0</v>
          </cell>
        </row>
        <row r="589">
          <cell r="A589">
            <v>800000029813</v>
          </cell>
          <cell r="K589">
            <v>0</v>
          </cell>
        </row>
        <row r="590">
          <cell r="A590">
            <v>800000029814</v>
          </cell>
          <cell r="K590">
            <v>0</v>
          </cell>
        </row>
        <row r="591">
          <cell r="A591">
            <v>800000029815</v>
          </cell>
          <cell r="K591">
            <v>0</v>
          </cell>
        </row>
        <row r="592">
          <cell r="A592">
            <v>800000029818</v>
          </cell>
          <cell r="K592">
            <v>0</v>
          </cell>
        </row>
        <row r="593">
          <cell r="A593">
            <v>800000029819</v>
          </cell>
          <cell r="K593">
            <v>0</v>
          </cell>
        </row>
        <row r="594">
          <cell r="A594">
            <v>800000029820</v>
          </cell>
          <cell r="K594">
            <v>0</v>
          </cell>
        </row>
        <row r="595">
          <cell r="A595">
            <v>800000029821</v>
          </cell>
          <cell r="K595">
            <v>0</v>
          </cell>
        </row>
        <row r="596">
          <cell r="A596">
            <v>800000029822</v>
          </cell>
          <cell r="K596">
            <v>0</v>
          </cell>
        </row>
        <row r="597">
          <cell r="A597">
            <v>800000029823</v>
          </cell>
          <cell r="K597">
            <v>0</v>
          </cell>
        </row>
        <row r="598">
          <cell r="A598">
            <v>800000029824</v>
          </cell>
          <cell r="K598">
            <v>0</v>
          </cell>
        </row>
        <row r="599">
          <cell r="A599">
            <v>800000029826</v>
          </cell>
          <cell r="K599">
            <v>0</v>
          </cell>
        </row>
        <row r="600">
          <cell r="A600">
            <v>800000029827</v>
          </cell>
          <cell r="K600">
            <v>0</v>
          </cell>
        </row>
        <row r="601">
          <cell r="A601">
            <v>800000029828</v>
          </cell>
          <cell r="K601">
            <v>0</v>
          </cell>
        </row>
        <row r="602">
          <cell r="A602">
            <v>800000029829</v>
          </cell>
          <cell r="K602">
            <v>0</v>
          </cell>
        </row>
        <row r="603">
          <cell r="A603">
            <v>800000029831</v>
          </cell>
          <cell r="K603">
            <v>0</v>
          </cell>
        </row>
        <row r="604">
          <cell r="A604">
            <v>800000029832</v>
          </cell>
          <cell r="K604">
            <v>0</v>
          </cell>
        </row>
        <row r="605">
          <cell r="A605">
            <v>800000029833</v>
          </cell>
          <cell r="K605">
            <v>0</v>
          </cell>
        </row>
        <row r="606">
          <cell r="A606">
            <v>800000029834</v>
          </cell>
          <cell r="K606">
            <v>0</v>
          </cell>
        </row>
        <row r="607">
          <cell r="A607">
            <v>800000029835</v>
          </cell>
          <cell r="K607">
            <v>0</v>
          </cell>
        </row>
        <row r="608">
          <cell r="A608">
            <v>800000029836</v>
          </cell>
          <cell r="K608">
            <v>0</v>
          </cell>
        </row>
        <row r="609">
          <cell r="A609">
            <v>800000029837</v>
          </cell>
          <cell r="K609">
            <v>0</v>
          </cell>
        </row>
        <row r="610">
          <cell r="A610">
            <v>800000029838</v>
          </cell>
          <cell r="K610">
            <v>0</v>
          </cell>
        </row>
        <row r="611">
          <cell r="A611">
            <v>800000029839</v>
          </cell>
          <cell r="K611">
            <v>0</v>
          </cell>
        </row>
        <row r="612">
          <cell r="A612">
            <v>800000029840</v>
          </cell>
          <cell r="K612">
            <v>0</v>
          </cell>
        </row>
        <row r="613">
          <cell r="A613">
            <v>800000029841</v>
          </cell>
          <cell r="K613">
            <v>0</v>
          </cell>
        </row>
        <row r="614">
          <cell r="A614">
            <v>800000029842</v>
          </cell>
          <cell r="K614">
            <v>0</v>
          </cell>
        </row>
        <row r="615">
          <cell r="A615">
            <v>800000029843</v>
          </cell>
          <cell r="K615">
            <v>0</v>
          </cell>
        </row>
        <row r="616">
          <cell r="A616">
            <v>800000029844</v>
          </cell>
          <cell r="K616">
            <v>0</v>
          </cell>
        </row>
        <row r="617">
          <cell r="A617">
            <v>800000029845</v>
          </cell>
          <cell r="K617">
            <v>0</v>
          </cell>
        </row>
        <row r="618">
          <cell r="A618">
            <v>800000029850</v>
          </cell>
          <cell r="K618">
            <v>0</v>
          </cell>
        </row>
        <row r="619">
          <cell r="A619">
            <v>800000029851</v>
          </cell>
          <cell r="K619">
            <v>0</v>
          </cell>
        </row>
        <row r="620">
          <cell r="A620">
            <v>800000029852</v>
          </cell>
          <cell r="K620">
            <v>0</v>
          </cell>
        </row>
        <row r="621">
          <cell r="A621">
            <v>800000029853</v>
          </cell>
          <cell r="K621">
            <v>0</v>
          </cell>
        </row>
        <row r="622">
          <cell r="A622">
            <v>800000029854</v>
          </cell>
          <cell r="K622">
            <v>0</v>
          </cell>
        </row>
        <row r="623">
          <cell r="A623">
            <v>800000029855</v>
          </cell>
          <cell r="K623">
            <v>0</v>
          </cell>
        </row>
        <row r="624">
          <cell r="A624">
            <v>800000029856</v>
          </cell>
          <cell r="K624">
            <v>0</v>
          </cell>
        </row>
        <row r="625">
          <cell r="A625">
            <v>800000029857</v>
          </cell>
          <cell r="K625">
            <v>0</v>
          </cell>
        </row>
        <row r="626">
          <cell r="A626">
            <v>800000029858</v>
          </cell>
          <cell r="K626">
            <v>0</v>
          </cell>
        </row>
        <row r="627">
          <cell r="A627">
            <v>800000029859</v>
          </cell>
          <cell r="K627">
            <v>0</v>
          </cell>
        </row>
        <row r="628">
          <cell r="A628">
            <v>800000029860</v>
          </cell>
          <cell r="K628">
            <v>0</v>
          </cell>
        </row>
        <row r="629">
          <cell r="A629">
            <v>800000029861</v>
          </cell>
          <cell r="K629">
            <v>0</v>
          </cell>
        </row>
        <row r="630">
          <cell r="A630">
            <v>800000029862</v>
          </cell>
          <cell r="K630">
            <v>0</v>
          </cell>
        </row>
        <row r="631">
          <cell r="A631">
            <v>800000029863</v>
          </cell>
          <cell r="K631">
            <v>0</v>
          </cell>
        </row>
        <row r="632">
          <cell r="A632">
            <v>800000029864</v>
          </cell>
          <cell r="K632">
            <v>0</v>
          </cell>
        </row>
        <row r="633">
          <cell r="A633">
            <v>800000029865</v>
          </cell>
          <cell r="K633">
            <v>0</v>
          </cell>
        </row>
        <row r="634">
          <cell r="A634">
            <v>800000029866</v>
          </cell>
          <cell r="K634">
            <v>0</v>
          </cell>
        </row>
        <row r="635">
          <cell r="A635">
            <v>800000029868</v>
          </cell>
          <cell r="K635">
            <v>0</v>
          </cell>
        </row>
        <row r="636">
          <cell r="A636">
            <v>800000029869</v>
          </cell>
          <cell r="K636">
            <v>0</v>
          </cell>
        </row>
        <row r="637">
          <cell r="A637">
            <v>800000029870</v>
          </cell>
          <cell r="K637">
            <v>0</v>
          </cell>
        </row>
        <row r="638">
          <cell r="A638">
            <v>800000029871</v>
          </cell>
          <cell r="K638">
            <v>0</v>
          </cell>
        </row>
        <row r="639">
          <cell r="A639">
            <v>800000029872</v>
          </cell>
          <cell r="K639">
            <v>0</v>
          </cell>
        </row>
        <row r="640">
          <cell r="A640">
            <v>800000029873</v>
          </cell>
          <cell r="K640">
            <v>0</v>
          </cell>
        </row>
        <row r="641">
          <cell r="A641">
            <v>800000029875</v>
          </cell>
          <cell r="K641">
            <v>0</v>
          </cell>
        </row>
        <row r="642">
          <cell r="A642">
            <v>800000029877</v>
          </cell>
          <cell r="K642">
            <v>0</v>
          </cell>
        </row>
        <row r="643">
          <cell r="A643">
            <v>800000029878</v>
          </cell>
          <cell r="K643">
            <v>0</v>
          </cell>
        </row>
        <row r="644">
          <cell r="A644">
            <v>800000029879</v>
          </cell>
          <cell r="K644">
            <v>0</v>
          </cell>
        </row>
        <row r="645">
          <cell r="A645">
            <v>800000029880</v>
          </cell>
          <cell r="K645">
            <v>0</v>
          </cell>
        </row>
        <row r="646">
          <cell r="A646">
            <v>800000029881</v>
          </cell>
          <cell r="K646">
            <v>0</v>
          </cell>
        </row>
        <row r="647">
          <cell r="A647">
            <v>800000029882</v>
          </cell>
          <cell r="K647">
            <v>0</v>
          </cell>
        </row>
        <row r="648">
          <cell r="A648">
            <v>800000029883</v>
          </cell>
          <cell r="K648">
            <v>0</v>
          </cell>
        </row>
        <row r="649">
          <cell r="A649">
            <v>800000029884</v>
          </cell>
          <cell r="K649">
            <v>0</v>
          </cell>
        </row>
        <row r="650">
          <cell r="A650">
            <v>800000029885</v>
          </cell>
          <cell r="K650">
            <v>0</v>
          </cell>
        </row>
        <row r="651">
          <cell r="A651">
            <v>800000029886</v>
          </cell>
          <cell r="K651">
            <v>0</v>
          </cell>
        </row>
        <row r="652">
          <cell r="A652">
            <v>800000029890</v>
          </cell>
          <cell r="K652">
            <v>0</v>
          </cell>
        </row>
        <row r="653">
          <cell r="A653">
            <v>800000029891</v>
          </cell>
          <cell r="K653">
            <v>0</v>
          </cell>
        </row>
        <row r="654">
          <cell r="A654">
            <v>800000029892</v>
          </cell>
          <cell r="K654">
            <v>0</v>
          </cell>
        </row>
        <row r="655">
          <cell r="A655">
            <v>800000029893</v>
          </cell>
          <cell r="K655">
            <v>0</v>
          </cell>
        </row>
        <row r="656">
          <cell r="A656">
            <v>800000029894</v>
          </cell>
          <cell r="K656">
            <v>0</v>
          </cell>
        </row>
        <row r="657">
          <cell r="A657">
            <v>800000029895</v>
          </cell>
          <cell r="K657">
            <v>0</v>
          </cell>
        </row>
        <row r="658">
          <cell r="A658">
            <v>800000029896</v>
          </cell>
          <cell r="K658">
            <v>0</v>
          </cell>
        </row>
        <row r="659">
          <cell r="A659">
            <v>800000029897</v>
          </cell>
          <cell r="K659">
            <v>0</v>
          </cell>
        </row>
        <row r="660">
          <cell r="A660">
            <v>800000029902</v>
          </cell>
          <cell r="K660">
            <v>0</v>
          </cell>
        </row>
        <row r="661">
          <cell r="A661">
            <v>800000029903</v>
          </cell>
          <cell r="K661">
            <v>0</v>
          </cell>
        </row>
        <row r="662">
          <cell r="A662">
            <v>800000029904</v>
          </cell>
          <cell r="K662">
            <v>0</v>
          </cell>
        </row>
        <row r="663">
          <cell r="A663">
            <v>800000029905</v>
          </cell>
          <cell r="K663">
            <v>0</v>
          </cell>
        </row>
        <row r="664">
          <cell r="A664">
            <v>800000029906</v>
          </cell>
          <cell r="K664">
            <v>0</v>
          </cell>
        </row>
        <row r="665">
          <cell r="A665">
            <v>800000029907</v>
          </cell>
          <cell r="K665">
            <v>0</v>
          </cell>
        </row>
        <row r="666">
          <cell r="A666">
            <v>800000029908</v>
          </cell>
          <cell r="K666">
            <v>0</v>
          </cell>
        </row>
        <row r="667">
          <cell r="A667">
            <v>800000029909</v>
          </cell>
          <cell r="K667">
            <v>0</v>
          </cell>
        </row>
        <row r="668">
          <cell r="A668">
            <v>800000029910</v>
          </cell>
          <cell r="K668">
            <v>0</v>
          </cell>
        </row>
        <row r="669">
          <cell r="A669">
            <v>800000029911</v>
          </cell>
          <cell r="K669">
            <v>0</v>
          </cell>
        </row>
        <row r="670">
          <cell r="A670">
            <v>800000029912</v>
          </cell>
          <cell r="K670">
            <v>0</v>
          </cell>
        </row>
        <row r="671">
          <cell r="A671">
            <v>800000029914</v>
          </cell>
          <cell r="K671">
            <v>0</v>
          </cell>
        </row>
        <row r="672">
          <cell r="A672">
            <v>800000029915</v>
          </cell>
          <cell r="K672">
            <v>0</v>
          </cell>
        </row>
        <row r="673">
          <cell r="A673">
            <v>800000029917</v>
          </cell>
          <cell r="K673">
            <v>0</v>
          </cell>
        </row>
        <row r="674">
          <cell r="A674">
            <v>800000029918</v>
          </cell>
          <cell r="K674">
            <v>0</v>
          </cell>
        </row>
        <row r="675">
          <cell r="A675">
            <v>800000029919</v>
          </cell>
          <cell r="K675">
            <v>0</v>
          </cell>
        </row>
        <row r="676">
          <cell r="A676">
            <v>800000029920</v>
          </cell>
          <cell r="K676">
            <v>0</v>
          </cell>
        </row>
        <row r="677">
          <cell r="A677">
            <v>800000029921</v>
          </cell>
          <cell r="K677">
            <v>0</v>
          </cell>
        </row>
        <row r="678">
          <cell r="A678">
            <v>800000029922</v>
          </cell>
          <cell r="K678">
            <v>0</v>
          </cell>
        </row>
        <row r="679">
          <cell r="A679">
            <v>800000029923</v>
          </cell>
          <cell r="K679">
            <v>0</v>
          </cell>
        </row>
        <row r="680">
          <cell r="A680">
            <v>800000029924</v>
          </cell>
          <cell r="K680">
            <v>0</v>
          </cell>
        </row>
        <row r="681">
          <cell r="A681">
            <v>800000029925</v>
          </cell>
          <cell r="K681">
            <v>0</v>
          </cell>
        </row>
        <row r="682">
          <cell r="A682">
            <v>800000029926</v>
          </cell>
          <cell r="K682">
            <v>0</v>
          </cell>
        </row>
        <row r="683">
          <cell r="A683">
            <v>800000029930</v>
          </cell>
          <cell r="K683">
            <v>0</v>
          </cell>
        </row>
        <row r="684">
          <cell r="A684">
            <v>800000029931</v>
          </cell>
          <cell r="K684">
            <v>0</v>
          </cell>
        </row>
        <row r="685">
          <cell r="A685">
            <v>800000029932</v>
          </cell>
          <cell r="K685">
            <v>0</v>
          </cell>
        </row>
        <row r="686">
          <cell r="A686">
            <v>800000029933</v>
          </cell>
          <cell r="K686">
            <v>0</v>
          </cell>
        </row>
        <row r="687">
          <cell r="A687">
            <v>800000029934</v>
          </cell>
          <cell r="K687">
            <v>0</v>
          </cell>
        </row>
        <row r="688">
          <cell r="A688">
            <v>800000029935</v>
          </cell>
          <cell r="K688">
            <v>0</v>
          </cell>
        </row>
        <row r="689">
          <cell r="A689">
            <v>800000029936</v>
          </cell>
          <cell r="K689">
            <v>0</v>
          </cell>
        </row>
        <row r="690">
          <cell r="A690">
            <v>800000029938</v>
          </cell>
          <cell r="K690">
            <v>0</v>
          </cell>
        </row>
        <row r="691">
          <cell r="A691">
            <v>800000029939</v>
          </cell>
          <cell r="K691">
            <v>0</v>
          </cell>
        </row>
        <row r="692">
          <cell r="A692">
            <v>800000029940</v>
          </cell>
          <cell r="K692">
            <v>0</v>
          </cell>
        </row>
        <row r="693">
          <cell r="A693">
            <v>800000029941</v>
          </cell>
          <cell r="K693">
            <v>0</v>
          </cell>
        </row>
        <row r="694">
          <cell r="A694">
            <v>800000029942</v>
          </cell>
          <cell r="K694">
            <v>0</v>
          </cell>
        </row>
        <row r="695">
          <cell r="A695">
            <v>800000029943</v>
          </cell>
          <cell r="K695">
            <v>0</v>
          </cell>
        </row>
        <row r="696">
          <cell r="A696">
            <v>800000029944</v>
          </cell>
          <cell r="K696">
            <v>0</v>
          </cell>
        </row>
        <row r="697">
          <cell r="A697">
            <v>800000029946</v>
          </cell>
          <cell r="K697">
            <v>0</v>
          </cell>
        </row>
        <row r="698">
          <cell r="A698">
            <v>800000029950</v>
          </cell>
          <cell r="K698">
            <v>0</v>
          </cell>
        </row>
        <row r="699">
          <cell r="A699">
            <v>800000029952</v>
          </cell>
          <cell r="K699">
            <v>0</v>
          </cell>
        </row>
        <row r="700">
          <cell r="A700">
            <v>800000029953</v>
          </cell>
          <cell r="K700">
            <v>0</v>
          </cell>
        </row>
        <row r="701">
          <cell r="A701">
            <v>800000029955</v>
          </cell>
          <cell r="K701">
            <v>0</v>
          </cell>
        </row>
        <row r="702">
          <cell r="A702">
            <v>800000029956</v>
          </cell>
          <cell r="K702">
            <v>0</v>
          </cell>
        </row>
        <row r="703">
          <cell r="A703">
            <v>800000029957</v>
          </cell>
          <cell r="K703">
            <v>0</v>
          </cell>
        </row>
        <row r="704">
          <cell r="A704">
            <v>800000029958</v>
          </cell>
          <cell r="K704">
            <v>0</v>
          </cell>
        </row>
        <row r="705">
          <cell r="A705">
            <v>800000029960</v>
          </cell>
          <cell r="K705">
            <v>0</v>
          </cell>
        </row>
        <row r="706">
          <cell r="A706">
            <v>800000029969</v>
          </cell>
          <cell r="K706">
            <v>0</v>
          </cell>
        </row>
        <row r="707">
          <cell r="A707">
            <v>800000029970</v>
          </cell>
          <cell r="K707">
            <v>0</v>
          </cell>
        </row>
        <row r="708">
          <cell r="A708">
            <v>800000029971</v>
          </cell>
          <cell r="K708">
            <v>0</v>
          </cell>
        </row>
        <row r="709">
          <cell r="A709">
            <v>800000029972</v>
          </cell>
          <cell r="K709">
            <v>0</v>
          </cell>
        </row>
        <row r="710">
          <cell r="A710">
            <v>800000029973</v>
          </cell>
          <cell r="K710">
            <v>0</v>
          </cell>
        </row>
        <row r="711">
          <cell r="A711">
            <v>800000029974</v>
          </cell>
          <cell r="K711">
            <v>0</v>
          </cell>
        </row>
        <row r="712">
          <cell r="A712">
            <v>800000029975</v>
          </cell>
          <cell r="K712">
            <v>0</v>
          </cell>
        </row>
        <row r="713">
          <cell r="A713">
            <v>800000029976</v>
          </cell>
          <cell r="K713">
            <v>0</v>
          </cell>
        </row>
        <row r="714">
          <cell r="A714">
            <v>800000029977</v>
          </cell>
          <cell r="K714">
            <v>0</v>
          </cell>
        </row>
        <row r="715">
          <cell r="A715">
            <v>800000029978</v>
          </cell>
          <cell r="K715">
            <v>0</v>
          </cell>
        </row>
        <row r="716">
          <cell r="A716">
            <v>800000029980</v>
          </cell>
          <cell r="K716">
            <v>0</v>
          </cell>
        </row>
        <row r="717">
          <cell r="A717">
            <v>800000029981</v>
          </cell>
          <cell r="K717">
            <v>0</v>
          </cell>
        </row>
        <row r="718">
          <cell r="A718">
            <v>800000029982</v>
          </cell>
          <cell r="K718">
            <v>0</v>
          </cell>
        </row>
        <row r="719">
          <cell r="A719">
            <v>800000029983</v>
          </cell>
          <cell r="K719">
            <v>0</v>
          </cell>
        </row>
        <row r="720">
          <cell r="A720">
            <v>800000029984</v>
          </cell>
          <cell r="K720">
            <v>0</v>
          </cell>
        </row>
        <row r="721">
          <cell r="A721">
            <v>800000029985</v>
          </cell>
          <cell r="K721">
            <v>0</v>
          </cell>
        </row>
        <row r="722">
          <cell r="A722">
            <v>800000029989</v>
          </cell>
          <cell r="K722">
            <v>0</v>
          </cell>
        </row>
        <row r="723">
          <cell r="A723">
            <v>800000029990</v>
          </cell>
          <cell r="K723">
            <v>0</v>
          </cell>
        </row>
        <row r="724">
          <cell r="A724">
            <v>800000029991</v>
          </cell>
          <cell r="K724">
            <v>0</v>
          </cell>
        </row>
        <row r="725">
          <cell r="A725">
            <v>800000029992</v>
          </cell>
          <cell r="K725">
            <v>0</v>
          </cell>
        </row>
        <row r="726">
          <cell r="A726">
            <v>800000029993</v>
          </cell>
          <cell r="K726">
            <v>0</v>
          </cell>
        </row>
        <row r="727">
          <cell r="A727">
            <v>800000029994</v>
          </cell>
          <cell r="K727">
            <v>0</v>
          </cell>
        </row>
        <row r="728">
          <cell r="A728">
            <v>800000029995</v>
          </cell>
          <cell r="K728">
            <v>0</v>
          </cell>
        </row>
        <row r="729">
          <cell r="A729">
            <v>800000029996</v>
          </cell>
          <cell r="K729">
            <v>0</v>
          </cell>
        </row>
        <row r="730">
          <cell r="A730">
            <v>800000029998</v>
          </cell>
          <cell r="K730">
            <v>0</v>
          </cell>
        </row>
        <row r="731">
          <cell r="A731">
            <v>800000030000</v>
          </cell>
          <cell r="K731">
            <v>0</v>
          </cell>
        </row>
        <row r="732">
          <cell r="A732">
            <v>800000030004</v>
          </cell>
          <cell r="K732">
            <v>0</v>
          </cell>
        </row>
        <row r="733">
          <cell r="A733">
            <v>800000030007</v>
          </cell>
          <cell r="K733">
            <v>0</v>
          </cell>
        </row>
        <row r="734">
          <cell r="A734">
            <v>800000030008</v>
          </cell>
          <cell r="K734">
            <v>0</v>
          </cell>
        </row>
        <row r="735">
          <cell r="A735">
            <v>800000030009</v>
          </cell>
          <cell r="K735">
            <v>0</v>
          </cell>
        </row>
        <row r="736">
          <cell r="A736">
            <v>800000030010</v>
          </cell>
          <cell r="K736">
            <v>0</v>
          </cell>
        </row>
        <row r="737">
          <cell r="A737">
            <v>800000030011</v>
          </cell>
          <cell r="K737">
            <v>0</v>
          </cell>
        </row>
        <row r="738">
          <cell r="A738">
            <v>800000026307</v>
          </cell>
          <cell r="K738">
            <v>2769938</v>
          </cell>
        </row>
        <row r="739">
          <cell r="A739">
            <v>800000026308</v>
          </cell>
          <cell r="K739">
            <v>1569631</v>
          </cell>
        </row>
        <row r="740">
          <cell r="A740">
            <v>800000026309</v>
          </cell>
          <cell r="K740">
            <v>1255705</v>
          </cell>
        </row>
        <row r="741">
          <cell r="A741">
            <v>800000026310</v>
          </cell>
          <cell r="K741">
            <v>1255705</v>
          </cell>
        </row>
        <row r="742">
          <cell r="A742">
            <v>800000026311</v>
          </cell>
          <cell r="K742">
            <v>1255705</v>
          </cell>
        </row>
        <row r="743">
          <cell r="A743">
            <v>800000026312</v>
          </cell>
          <cell r="K743">
            <v>1255705</v>
          </cell>
        </row>
        <row r="744">
          <cell r="A744">
            <v>800000026313</v>
          </cell>
          <cell r="K744">
            <v>1255705</v>
          </cell>
        </row>
        <row r="745">
          <cell r="A745">
            <v>800000026314</v>
          </cell>
          <cell r="K745">
            <v>1255705</v>
          </cell>
        </row>
        <row r="746">
          <cell r="A746">
            <v>800000026315</v>
          </cell>
          <cell r="K746">
            <v>1412668</v>
          </cell>
        </row>
        <row r="747">
          <cell r="A747">
            <v>800000026316</v>
          </cell>
          <cell r="K747">
            <v>2769938</v>
          </cell>
        </row>
        <row r="748">
          <cell r="A748">
            <v>800000026317</v>
          </cell>
          <cell r="K748">
            <v>1525125.21</v>
          </cell>
        </row>
        <row r="749">
          <cell r="A749">
            <v>800000026318</v>
          </cell>
          <cell r="K749">
            <v>1255705</v>
          </cell>
        </row>
        <row r="750">
          <cell r="A750">
            <v>800000026319</v>
          </cell>
          <cell r="K750">
            <v>1255705</v>
          </cell>
        </row>
        <row r="751">
          <cell r="A751">
            <v>800000026320</v>
          </cell>
          <cell r="K751">
            <v>1255705</v>
          </cell>
        </row>
        <row r="752">
          <cell r="A752">
            <v>800000026321</v>
          </cell>
          <cell r="K752">
            <v>1255705</v>
          </cell>
        </row>
        <row r="753">
          <cell r="A753">
            <v>800000026322</v>
          </cell>
          <cell r="K753">
            <v>1255705</v>
          </cell>
        </row>
        <row r="754">
          <cell r="A754">
            <v>800000026323</v>
          </cell>
          <cell r="K754">
            <v>1255705</v>
          </cell>
        </row>
        <row r="755">
          <cell r="A755">
            <v>800000026324</v>
          </cell>
          <cell r="K755">
            <v>1412668</v>
          </cell>
        </row>
        <row r="756">
          <cell r="A756">
            <v>800000026325</v>
          </cell>
          <cell r="K756">
            <v>1412668</v>
          </cell>
        </row>
        <row r="757">
          <cell r="A757">
            <v>800000024706</v>
          </cell>
          <cell r="K757">
            <v>1494706.55</v>
          </cell>
        </row>
        <row r="758">
          <cell r="A758">
            <v>800000024707</v>
          </cell>
          <cell r="K758">
            <v>1494706.55</v>
          </cell>
        </row>
        <row r="759">
          <cell r="A759">
            <v>800000024708</v>
          </cell>
          <cell r="K759">
            <v>4484119.6100000003</v>
          </cell>
        </row>
        <row r="760">
          <cell r="A760">
            <v>800000024710</v>
          </cell>
          <cell r="K760">
            <v>1547550</v>
          </cell>
        </row>
        <row r="761">
          <cell r="A761">
            <v>800000024711</v>
          </cell>
          <cell r="K761">
            <v>1987500</v>
          </cell>
        </row>
        <row r="762">
          <cell r="A762">
            <v>800000024713</v>
          </cell>
          <cell r="K762">
            <v>1605000</v>
          </cell>
        </row>
        <row r="763">
          <cell r="A763">
            <v>800000024755</v>
          </cell>
          <cell r="K763">
            <v>1987500</v>
          </cell>
        </row>
        <row r="764">
          <cell r="A764">
            <v>800000027306</v>
          </cell>
          <cell r="K764">
            <v>1547550</v>
          </cell>
        </row>
        <row r="765">
          <cell r="A765">
            <v>800000027307</v>
          </cell>
          <cell r="K765">
            <v>3095100</v>
          </cell>
        </row>
        <row r="766">
          <cell r="A766">
            <v>800000028009</v>
          </cell>
          <cell r="K766">
            <v>0</v>
          </cell>
        </row>
        <row r="767">
          <cell r="A767">
            <v>800000025719</v>
          </cell>
          <cell r="K767">
            <v>2769938</v>
          </cell>
        </row>
        <row r="768">
          <cell r="A768">
            <v>800000025720</v>
          </cell>
          <cell r="K768">
            <v>1569631</v>
          </cell>
        </row>
        <row r="769">
          <cell r="A769">
            <v>800000025721</v>
          </cell>
          <cell r="K769">
            <v>1255705</v>
          </cell>
        </row>
        <row r="770">
          <cell r="A770">
            <v>800000025722</v>
          </cell>
          <cell r="K770">
            <v>1255705</v>
          </cell>
        </row>
        <row r="771">
          <cell r="A771">
            <v>800000025723</v>
          </cell>
          <cell r="K771">
            <v>1255705</v>
          </cell>
        </row>
        <row r="772">
          <cell r="A772">
            <v>800000025724</v>
          </cell>
          <cell r="K772">
            <v>1255705</v>
          </cell>
        </row>
        <row r="773">
          <cell r="A773">
            <v>800000025725</v>
          </cell>
          <cell r="K773">
            <v>1255705</v>
          </cell>
        </row>
        <row r="774">
          <cell r="A774">
            <v>800000025726</v>
          </cell>
          <cell r="K774">
            <v>1255705</v>
          </cell>
        </row>
        <row r="775">
          <cell r="A775">
            <v>800000025727</v>
          </cell>
          <cell r="K775">
            <v>1412668</v>
          </cell>
        </row>
        <row r="776">
          <cell r="A776">
            <v>800000025728</v>
          </cell>
          <cell r="K776">
            <v>1412668</v>
          </cell>
        </row>
        <row r="777">
          <cell r="A777">
            <v>800000025729</v>
          </cell>
          <cell r="K777">
            <v>1569631</v>
          </cell>
        </row>
        <row r="778">
          <cell r="A778">
            <v>800000025730</v>
          </cell>
          <cell r="K778">
            <v>2769938</v>
          </cell>
        </row>
        <row r="779">
          <cell r="A779">
            <v>800000025731</v>
          </cell>
          <cell r="K779">
            <v>1569631</v>
          </cell>
        </row>
        <row r="780">
          <cell r="A780">
            <v>800000025732</v>
          </cell>
          <cell r="K780">
            <v>1255705</v>
          </cell>
        </row>
        <row r="781">
          <cell r="A781">
            <v>800000025733</v>
          </cell>
          <cell r="K781">
            <v>1255705</v>
          </cell>
        </row>
        <row r="782">
          <cell r="A782">
            <v>800000025734</v>
          </cell>
          <cell r="K782">
            <v>1255705</v>
          </cell>
        </row>
        <row r="783">
          <cell r="A783">
            <v>800000025735</v>
          </cell>
          <cell r="K783">
            <v>1255705</v>
          </cell>
        </row>
        <row r="784">
          <cell r="A784">
            <v>800000025736</v>
          </cell>
          <cell r="K784">
            <v>1255705</v>
          </cell>
        </row>
        <row r="785">
          <cell r="A785">
            <v>800000025737</v>
          </cell>
          <cell r="K785">
            <v>1255705</v>
          </cell>
        </row>
        <row r="786">
          <cell r="A786">
            <v>800000025738</v>
          </cell>
          <cell r="K786">
            <v>1412668</v>
          </cell>
        </row>
        <row r="787">
          <cell r="A787">
            <v>800000025739</v>
          </cell>
          <cell r="K787">
            <v>1412668</v>
          </cell>
        </row>
        <row r="788">
          <cell r="A788">
            <v>800000025740</v>
          </cell>
          <cell r="K788">
            <v>1569631</v>
          </cell>
        </row>
        <row r="789">
          <cell r="A789">
            <v>800000025741</v>
          </cell>
          <cell r="K789">
            <v>2769938</v>
          </cell>
        </row>
        <row r="790">
          <cell r="A790">
            <v>800000025742</v>
          </cell>
          <cell r="K790">
            <v>1569631</v>
          </cell>
        </row>
        <row r="791">
          <cell r="A791">
            <v>800000025743</v>
          </cell>
          <cell r="K791">
            <v>1255705</v>
          </cell>
        </row>
        <row r="792">
          <cell r="A792">
            <v>800000025744</v>
          </cell>
          <cell r="K792">
            <v>1255705</v>
          </cell>
        </row>
        <row r="793">
          <cell r="A793">
            <v>800000025745</v>
          </cell>
          <cell r="K793">
            <v>1255705</v>
          </cell>
        </row>
        <row r="794">
          <cell r="A794">
            <v>800000025746</v>
          </cell>
          <cell r="K794">
            <v>1255705</v>
          </cell>
        </row>
        <row r="795">
          <cell r="A795">
            <v>800000025747</v>
          </cell>
          <cell r="K795">
            <v>1255705</v>
          </cell>
        </row>
        <row r="796">
          <cell r="A796">
            <v>800000025748</v>
          </cell>
          <cell r="K796">
            <v>1255705</v>
          </cell>
        </row>
        <row r="797">
          <cell r="A797">
            <v>800000025749</v>
          </cell>
          <cell r="K797">
            <v>1412668</v>
          </cell>
        </row>
        <row r="798">
          <cell r="A798">
            <v>800000025750</v>
          </cell>
          <cell r="K798">
            <v>1412668</v>
          </cell>
        </row>
        <row r="799">
          <cell r="A799">
            <v>800000025751</v>
          </cell>
          <cell r="K799">
            <v>1569631</v>
          </cell>
        </row>
        <row r="800">
          <cell r="A800">
            <v>800000025752</v>
          </cell>
          <cell r="K800">
            <v>2769938</v>
          </cell>
        </row>
        <row r="801">
          <cell r="A801">
            <v>800000025753</v>
          </cell>
          <cell r="K801">
            <v>1569631</v>
          </cell>
        </row>
        <row r="802">
          <cell r="A802">
            <v>800000025754</v>
          </cell>
          <cell r="K802">
            <v>1255705</v>
          </cell>
        </row>
        <row r="803">
          <cell r="A803">
            <v>800000025755</v>
          </cell>
          <cell r="K803">
            <v>1255705</v>
          </cell>
        </row>
        <row r="804">
          <cell r="A804">
            <v>800000025756</v>
          </cell>
          <cell r="K804">
            <v>1255705</v>
          </cell>
        </row>
        <row r="805">
          <cell r="A805">
            <v>800000025757</v>
          </cell>
          <cell r="K805">
            <v>1255705</v>
          </cell>
        </row>
        <row r="806">
          <cell r="A806">
            <v>800000025758</v>
          </cell>
          <cell r="K806">
            <v>1255705</v>
          </cell>
        </row>
        <row r="807">
          <cell r="A807">
            <v>800000025759</v>
          </cell>
          <cell r="K807">
            <v>1255705</v>
          </cell>
        </row>
        <row r="808">
          <cell r="A808">
            <v>800000025760</v>
          </cell>
          <cell r="K808">
            <v>1412668</v>
          </cell>
        </row>
        <row r="809">
          <cell r="A809">
            <v>800000025761</v>
          </cell>
          <cell r="K809">
            <v>1412668</v>
          </cell>
        </row>
        <row r="810">
          <cell r="A810">
            <v>800000025762</v>
          </cell>
          <cell r="K810">
            <v>1569631</v>
          </cell>
        </row>
        <row r="811">
          <cell r="A811">
            <v>800000027504</v>
          </cell>
          <cell r="K811">
            <v>1220000</v>
          </cell>
        </row>
        <row r="812">
          <cell r="A812">
            <v>800000027511</v>
          </cell>
          <cell r="K812">
            <v>790200</v>
          </cell>
        </row>
        <row r="813">
          <cell r="A813">
            <v>800000027512</v>
          </cell>
          <cell r="K813">
            <v>658500</v>
          </cell>
        </row>
        <row r="814">
          <cell r="A814">
            <v>800000027513</v>
          </cell>
          <cell r="K814">
            <v>526800</v>
          </cell>
        </row>
        <row r="815">
          <cell r="A815">
            <v>800000027514</v>
          </cell>
          <cell r="K815">
            <v>878000</v>
          </cell>
        </row>
        <row r="816">
          <cell r="A816">
            <v>800000027515</v>
          </cell>
          <cell r="K816">
            <v>658500</v>
          </cell>
        </row>
        <row r="817">
          <cell r="A817">
            <v>800000027516</v>
          </cell>
          <cell r="K817">
            <v>1885000</v>
          </cell>
        </row>
        <row r="818">
          <cell r="A818">
            <v>800000027517</v>
          </cell>
          <cell r="K818">
            <v>1508000</v>
          </cell>
        </row>
        <row r="819">
          <cell r="A819">
            <v>800000027518</v>
          </cell>
          <cell r="K819">
            <v>1508000</v>
          </cell>
        </row>
        <row r="820">
          <cell r="A820">
            <v>800000027519</v>
          </cell>
          <cell r="K820">
            <v>1508000</v>
          </cell>
        </row>
        <row r="821">
          <cell r="A821">
            <v>800000027520</v>
          </cell>
          <cell r="K821">
            <v>1508000</v>
          </cell>
        </row>
        <row r="822">
          <cell r="A822">
            <v>800000027521</v>
          </cell>
          <cell r="K822">
            <v>1508000</v>
          </cell>
        </row>
        <row r="823">
          <cell r="A823">
            <v>800000027522</v>
          </cell>
          <cell r="K823">
            <v>1508000</v>
          </cell>
        </row>
        <row r="824">
          <cell r="A824">
            <v>800000027523</v>
          </cell>
          <cell r="K824">
            <v>1143648</v>
          </cell>
        </row>
        <row r="825">
          <cell r="A825">
            <v>800000027524</v>
          </cell>
          <cell r="K825">
            <v>1143648</v>
          </cell>
        </row>
        <row r="826">
          <cell r="A826">
            <v>800000027525</v>
          </cell>
          <cell r="K826">
            <v>1143648</v>
          </cell>
        </row>
        <row r="827">
          <cell r="A827">
            <v>800000027526</v>
          </cell>
          <cell r="K827">
            <v>1143648</v>
          </cell>
        </row>
        <row r="828">
          <cell r="A828">
            <v>800000027527</v>
          </cell>
          <cell r="K828">
            <v>1143648</v>
          </cell>
        </row>
        <row r="829">
          <cell r="A829">
            <v>800000029779</v>
          </cell>
          <cell r="K829">
            <v>0</v>
          </cell>
        </row>
        <row r="830">
          <cell r="A830">
            <v>800000029780</v>
          </cell>
          <cell r="K830">
            <v>0</v>
          </cell>
        </row>
        <row r="831">
          <cell r="A831">
            <v>800000029781</v>
          </cell>
          <cell r="K831">
            <v>0</v>
          </cell>
        </row>
        <row r="832">
          <cell r="A832">
            <v>800000029782</v>
          </cell>
          <cell r="K832">
            <v>0</v>
          </cell>
        </row>
        <row r="833">
          <cell r="A833">
            <v>800000029783</v>
          </cell>
          <cell r="K833">
            <v>0</v>
          </cell>
        </row>
        <row r="834">
          <cell r="A834">
            <v>800000029784</v>
          </cell>
          <cell r="K834">
            <v>0</v>
          </cell>
        </row>
        <row r="835">
          <cell r="A835">
            <v>800000029785</v>
          </cell>
          <cell r="K835">
            <v>0</v>
          </cell>
        </row>
        <row r="836">
          <cell r="A836">
            <v>800000029786</v>
          </cell>
          <cell r="K836">
            <v>0</v>
          </cell>
        </row>
        <row r="837">
          <cell r="A837">
            <v>800000029787</v>
          </cell>
          <cell r="K837">
            <v>0</v>
          </cell>
        </row>
        <row r="838">
          <cell r="A838">
            <v>800000028801</v>
          </cell>
          <cell r="K838">
            <v>0</v>
          </cell>
        </row>
        <row r="839">
          <cell r="A839">
            <v>800000029174</v>
          </cell>
          <cell r="K839">
            <v>0</v>
          </cell>
        </row>
        <row r="840">
          <cell r="A840">
            <v>800000029243</v>
          </cell>
          <cell r="K840">
            <v>0</v>
          </cell>
        </row>
        <row r="841">
          <cell r="A841">
            <v>800000029392</v>
          </cell>
          <cell r="K841">
            <v>0</v>
          </cell>
        </row>
        <row r="842">
          <cell r="A842">
            <v>800000029393</v>
          </cell>
          <cell r="K842">
            <v>0</v>
          </cell>
        </row>
        <row r="843">
          <cell r="A843">
            <v>800000029394</v>
          </cell>
          <cell r="K843">
            <v>0</v>
          </cell>
        </row>
        <row r="844">
          <cell r="A844">
            <v>800000029395</v>
          </cell>
          <cell r="K844">
            <v>0</v>
          </cell>
        </row>
        <row r="845">
          <cell r="A845">
            <v>800000029616</v>
          </cell>
          <cell r="K845">
            <v>0</v>
          </cell>
        </row>
        <row r="846">
          <cell r="A846">
            <v>800000025442</v>
          </cell>
          <cell r="K846">
            <v>1430000</v>
          </cell>
        </row>
        <row r="847">
          <cell r="A847">
            <v>800000025443</v>
          </cell>
          <cell r="K847">
            <v>1430000</v>
          </cell>
        </row>
        <row r="848">
          <cell r="A848">
            <v>800000026760</v>
          </cell>
          <cell r="K848">
            <v>3703000</v>
          </cell>
        </row>
        <row r="849">
          <cell r="A849">
            <v>800000026761</v>
          </cell>
          <cell r="K849">
            <v>1072500</v>
          </cell>
        </row>
        <row r="850">
          <cell r="A850">
            <v>800000026762</v>
          </cell>
          <cell r="K850">
            <v>715000</v>
          </cell>
        </row>
        <row r="851">
          <cell r="A851">
            <v>800000026763</v>
          </cell>
          <cell r="K851">
            <v>1072500</v>
          </cell>
        </row>
        <row r="852">
          <cell r="A852">
            <v>800000026765</v>
          </cell>
          <cell r="K852">
            <v>715000</v>
          </cell>
        </row>
        <row r="853">
          <cell r="A853">
            <v>800000026840</v>
          </cell>
          <cell r="K853">
            <v>3228680</v>
          </cell>
        </row>
        <row r="854">
          <cell r="A854">
            <v>800000026841</v>
          </cell>
          <cell r="K854">
            <v>3228680</v>
          </cell>
        </row>
        <row r="855">
          <cell r="A855">
            <v>800000027020</v>
          </cell>
          <cell r="K855">
            <v>3703000</v>
          </cell>
        </row>
        <row r="856">
          <cell r="A856">
            <v>800000027021</v>
          </cell>
          <cell r="K856">
            <v>1430000</v>
          </cell>
        </row>
        <row r="857">
          <cell r="A857">
            <v>800000027022</v>
          </cell>
          <cell r="K857">
            <v>1430000</v>
          </cell>
        </row>
        <row r="858">
          <cell r="A858">
            <v>800000027391</v>
          </cell>
          <cell r="K858">
            <v>2898140</v>
          </cell>
        </row>
        <row r="859">
          <cell r="A859">
            <v>800000027392</v>
          </cell>
          <cell r="K859">
            <v>3703000</v>
          </cell>
        </row>
        <row r="860">
          <cell r="A860">
            <v>800000027788</v>
          </cell>
          <cell r="K860">
            <v>0</v>
          </cell>
        </row>
        <row r="861">
          <cell r="A861">
            <v>800000027789</v>
          </cell>
          <cell r="K861">
            <v>0</v>
          </cell>
        </row>
        <row r="862">
          <cell r="A862">
            <v>800000027790</v>
          </cell>
          <cell r="K862">
            <v>0</v>
          </cell>
        </row>
        <row r="863">
          <cell r="A863">
            <v>800000028199</v>
          </cell>
          <cell r="K863">
            <v>0</v>
          </cell>
        </row>
        <row r="864">
          <cell r="A864">
            <v>800000028303</v>
          </cell>
          <cell r="K864">
            <v>0</v>
          </cell>
        </row>
        <row r="865">
          <cell r="A865">
            <v>800000028590</v>
          </cell>
          <cell r="K865">
            <v>0</v>
          </cell>
        </row>
        <row r="866">
          <cell r="A866">
            <v>800000029190</v>
          </cell>
          <cell r="K866">
            <v>0</v>
          </cell>
        </row>
        <row r="867">
          <cell r="A867">
            <v>800000029191</v>
          </cell>
          <cell r="K867">
            <v>0</v>
          </cell>
        </row>
        <row r="868">
          <cell r="A868">
            <v>800000029383</v>
          </cell>
          <cell r="K868">
            <v>0</v>
          </cell>
        </row>
        <row r="869">
          <cell r="A869">
            <v>800000017502</v>
          </cell>
          <cell r="K869">
            <v>2170200</v>
          </cell>
        </row>
        <row r="870">
          <cell r="A870">
            <v>800000017504</v>
          </cell>
          <cell r="K870">
            <v>2170200</v>
          </cell>
        </row>
        <row r="871">
          <cell r="A871">
            <v>800000017506</v>
          </cell>
          <cell r="K871">
            <v>2170200</v>
          </cell>
        </row>
        <row r="872">
          <cell r="A872">
            <v>800000017512</v>
          </cell>
          <cell r="K872">
            <v>1282800</v>
          </cell>
        </row>
        <row r="873">
          <cell r="A873">
            <v>800000017514</v>
          </cell>
          <cell r="K873">
            <v>1282800</v>
          </cell>
        </row>
        <row r="874">
          <cell r="A874">
            <v>800000017515</v>
          </cell>
          <cell r="K874">
            <v>1282800</v>
          </cell>
        </row>
        <row r="875">
          <cell r="A875">
            <v>800000017516</v>
          </cell>
          <cell r="K875">
            <v>1282800</v>
          </cell>
        </row>
        <row r="876">
          <cell r="A876">
            <v>800000017517</v>
          </cell>
          <cell r="K876">
            <v>1282800</v>
          </cell>
        </row>
        <row r="877">
          <cell r="A877">
            <v>800000017518</v>
          </cell>
          <cell r="K877">
            <v>664361.84</v>
          </cell>
        </row>
        <row r="878">
          <cell r="A878">
            <v>800000024013</v>
          </cell>
          <cell r="K878">
            <v>45000</v>
          </cell>
        </row>
        <row r="879">
          <cell r="A879">
            <v>800000028698</v>
          </cell>
          <cell r="K879">
            <v>0</v>
          </cell>
        </row>
        <row r="880">
          <cell r="A880">
            <v>800000028699</v>
          </cell>
          <cell r="K880">
            <v>0</v>
          </cell>
        </row>
        <row r="881">
          <cell r="A881">
            <v>800000028961</v>
          </cell>
          <cell r="K881">
            <v>0</v>
          </cell>
        </row>
        <row r="882">
          <cell r="A882">
            <v>800000029193</v>
          </cell>
          <cell r="K882">
            <v>0</v>
          </cell>
        </row>
        <row r="883">
          <cell r="A883">
            <v>800000029322</v>
          </cell>
          <cell r="K883">
            <v>0</v>
          </cell>
        </row>
        <row r="884">
          <cell r="A884">
            <v>800000029323</v>
          </cell>
          <cell r="K884">
            <v>0</v>
          </cell>
        </row>
        <row r="885">
          <cell r="A885">
            <v>800000023977</v>
          </cell>
          <cell r="K885">
            <v>273000</v>
          </cell>
        </row>
        <row r="886">
          <cell r="A886">
            <v>800000023978</v>
          </cell>
          <cell r="K886">
            <v>313000</v>
          </cell>
        </row>
        <row r="887">
          <cell r="A887">
            <v>800000024890</v>
          </cell>
          <cell r="K887">
            <v>925200</v>
          </cell>
        </row>
        <row r="888">
          <cell r="A888">
            <v>800000025104</v>
          </cell>
          <cell r="K888">
            <v>925200</v>
          </cell>
        </row>
        <row r="889">
          <cell r="A889">
            <v>800000025318</v>
          </cell>
          <cell r="K889">
            <v>1638750</v>
          </cell>
        </row>
        <row r="890">
          <cell r="A890">
            <v>800000025355</v>
          </cell>
          <cell r="K890">
            <v>1233600</v>
          </cell>
        </row>
        <row r="891">
          <cell r="A891">
            <v>800000025433</v>
          </cell>
          <cell r="K891">
            <v>790869.91</v>
          </cell>
        </row>
        <row r="892">
          <cell r="A892">
            <v>800000025450</v>
          </cell>
          <cell r="K892">
            <v>1339471.1399999999</v>
          </cell>
        </row>
        <row r="893">
          <cell r="A893">
            <v>800000025490</v>
          </cell>
          <cell r="K893">
            <v>1478400</v>
          </cell>
        </row>
        <row r="894">
          <cell r="A894">
            <v>800000025546</v>
          </cell>
          <cell r="K894">
            <v>739920</v>
          </cell>
        </row>
        <row r="895">
          <cell r="A895">
            <v>800000025666</v>
          </cell>
          <cell r="K895">
            <v>924900</v>
          </cell>
        </row>
        <row r="896">
          <cell r="A896">
            <v>800000025667</v>
          </cell>
          <cell r="K896">
            <v>1293600</v>
          </cell>
        </row>
        <row r="897">
          <cell r="A897">
            <v>800000026609</v>
          </cell>
          <cell r="K897">
            <v>924900</v>
          </cell>
        </row>
        <row r="898">
          <cell r="A898">
            <v>800000026651</v>
          </cell>
          <cell r="K898">
            <v>1293600</v>
          </cell>
        </row>
        <row r="899">
          <cell r="A899">
            <v>800000026792</v>
          </cell>
          <cell r="K899">
            <v>664650</v>
          </cell>
        </row>
        <row r="900">
          <cell r="A900">
            <v>800000026827</v>
          </cell>
          <cell r="K900">
            <v>924900</v>
          </cell>
        </row>
        <row r="901">
          <cell r="A901">
            <v>800000026959</v>
          </cell>
          <cell r="K901">
            <v>4916250</v>
          </cell>
        </row>
        <row r="902">
          <cell r="A902">
            <v>800000027035</v>
          </cell>
          <cell r="K902">
            <v>924900</v>
          </cell>
        </row>
        <row r="903">
          <cell r="A903">
            <v>800000027049</v>
          </cell>
          <cell r="K903">
            <v>553875</v>
          </cell>
        </row>
        <row r="904">
          <cell r="A904">
            <v>800000027226</v>
          </cell>
          <cell r="K904">
            <v>1849800</v>
          </cell>
        </row>
        <row r="905">
          <cell r="A905">
            <v>800000027241</v>
          </cell>
          <cell r="K905">
            <v>443100</v>
          </cell>
        </row>
        <row r="906">
          <cell r="A906">
            <v>800000028709</v>
          </cell>
          <cell r="K906">
            <v>0</v>
          </cell>
        </row>
        <row r="907">
          <cell r="A907">
            <v>800000029239</v>
          </cell>
          <cell r="K907">
            <v>0</v>
          </cell>
        </row>
        <row r="908">
          <cell r="A908">
            <v>800000029596</v>
          </cell>
          <cell r="K908">
            <v>0</v>
          </cell>
        </row>
        <row r="909">
          <cell r="A909">
            <v>800000026513</v>
          </cell>
          <cell r="K909">
            <v>2584000</v>
          </cell>
        </row>
        <row r="910">
          <cell r="A910">
            <v>800000026704</v>
          </cell>
          <cell r="K910">
            <v>1064000</v>
          </cell>
        </row>
        <row r="911">
          <cell r="A911">
            <v>800000026927</v>
          </cell>
          <cell r="K911">
            <v>1064000</v>
          </cell>
        </row>
        <row r="912">
          <cell r="A912">
            <v>800000027128</v>
          </cell>
          <cell r="K912">
            <v>1216000</v>
          </cell>
        </row>
        <row r="913">
          <cell r="A913">
            <v>800000026467</v>
          </cell>
          <cell r="K913">
            <v>427325.87</v>
          </cell>
        </row>
        <row r="914">
          <cell r="A914">
            <v>800000026691</v>
          </cell>
          <cell r="K914">
            <v>399744.49</v>
          </cell>
        </row>
        <row r="915">
          <cell r="A915">
            <v>800000026895</v>
          </cell>
          <cell r="K915">
            <v>360434.49</v>
          </cell>
        </row>
        <row r="916">
          <cell r="A916">
            <v>800000026901</v>
          </cell>
          <cell r="K916">
            <v>918000</v>
          </cell>
        </row>
        <row r="917">
          <cell r="A917">
            <v>800000027156</v>
          </cell>
          <cell r="K917">
            <v>816000</v>
          </cell>
        </row>
        <row r="918">
          <cell r="A918">
            <v>800000027390</v>
          </cell>
          <cell r="K918">
            <v>0</v>
          </cell>
        </row>
        <row r="919">
          <cell r="A919">
            <v>800000027449</v>
          </cell>
          <cell r="K919">
            <v>0</v>
          </cell>
        </row>
        <row r="920">
          <cell r="A920">
            <v>800000027450</v>
          </cell>
          <cell r="K920">
            <v>0</v>
          </cell>
        </row>
        <row r="921">
          <cell r="A921">
            <v>800000027900</v>
          </cell>
          <cell r="K921">
            <v>0</v>
          </cell>
        </row>
        <row r="922">
          <cell r="A922">
            <v>800000028128</v>
          </cell>
          <cell r="K922">
            <v>0</v>
          </cell>
        </row>
        <row r="923">
          <cell r="A923">
            <v>800000023259</v>
          </cell>
          <cell r="K923">
            <v>2376000</v>
          </cell>
        </row>
        <row r="924">
          <cell r="A924">
            <v>800000023994</v>
          </cell>
          <cell r="K924">
            <v>864000</v>
          </cell>
        </row>
        <row r="925">
          <cell r="A925">
            <v>800000024368</v>
          </cell>
          <cell r="K925">
            <v>1440000</v>
          </cell>
        </row>
        <row r="926">
          <cell r="A926">
            <v>800000024369</v>
          </cell>
          <cell r="K926">
            <v>1080000</v>
          </cell>
        </row>
        <row r="927">
          <cell r="A927">
            <v>800000024372</v>
          </cell>
          <cell r="K927">
            <v>1440000</v>
          </cell>
        </row>
        <row r="928">
          <cell r="A928">
            <v>800000024674</v>
          </cell>
          <cell r="K928">
            <v>421500</v>
          </cell>
        </row>
        <row r="929">
          <cell r="A929">
            <v>800000024675</v>
          </cell>
          <cell r="K929">
            <v>421500</v>
          </cell>
        </row>
        <row r="930">
          <cell r="A930">
            <v>800000024676</v>
          </cell>
          <cell r="K930">
            <v>421500</v>
          </cell>
        </row>
        <row r="931">
          <cell r="A931">
            <v>800000024678</v>
          </cell>
          <cell r="K931">
            <v>99050</v>
          </cell>
        </row>
        <row r="932">
          <cell r="A932">
            <v>800000024680</v>
          </cell>
          <cell r="K932">
            <v>583700</v>
          </cell>
        </row>
        <row r="933">
          <cell r="A933">
            <v>800000024681</v>
          </cell>
          <cell r="K933">
            <v>776500</v>
          </cell>
        </row>
        <row r="934">
          <cell r="A934">
            <v>800000024682</v>
          </cell>
          <cell r="K934">
            <v>421500</v>
          </cell>
        </row>
        <row r="935">
          <cell r="A935">
            <v>800000024939</v>
          </cell>
          <cell r="K935">
            <v>1167400</v>
          </cell>
        </row>
        <row r="936">
          <cell r="A936">
            <v>800000024943</v>
          </cell>
          <cell r="K936">
            <v>421500</v>
          </cell>
        </row>
        <row r="937">
          <cell r="A937">
            <v>800000024944</v>
          </cell>
          <cell r="K937">
            <v>421500</v>
          </cell>
        </row>
        <row r="938">
          <cell r="A938">
            <v>800000024945</v>
          </cell>
          <cell r="K938">
            <v>421500</v>
          </cell>
        </row>
        <row r="939">
          <cell r="A939">
            <v>800000024946</v>
          </cell>
          <cell r="K939">
            <v>421500</v>
          </cell>
        </row>
        <row r="940">
          <cell r="A940">
            <v>800000024949</v>
          </cell>
          <cell r="K940">
            <v>1124000</v>
          </cell>
        </row>
        <row r="941">
          <cell r="A941">
            <v>800000024950</v>
          </cell>
          <cell r="K941">
            <v>1459250</v>
          </cell>
        </row>
        <row r="942">
          <cell r="A942">
            <v>800000024952</v>
          </cell>
          <cell r="K942">
            <v>1751100</v>
          </cell>
        </row>
        <row r="943">
          <cell r="A943">
            <v>800000025297</v>
          </cell>
          <cell r="K943">
            <v>1124000</v>
          </cell>
        </row>
        <row r="944">
          <cell r="A944">
            <v>800000025298</v>
          </cell>
          <cell r="K944">
            <v>420000</v>
          </cell>
        </row>
        <row r="945">
          <cell r="A945">
            <v>800000025785</v>
          </cell>
          <cell r="K945">
            <v>2769938</v>
          </cell>
        </row>
        <row r="946">
          <cell r="A946">
            <v>800000025786</v>
          </cell>
          <cell r="K946">
            <v>1124009.5</v>
          </cell>
        </row>
        <row r="947">
          <cell r="A947">
            <v>800000025787</v>
          </cell>
          <cell r="K947">
            <v>1255705</v>
          </cell>
        </row>
        <row r="948">
          <cell r="A948">
            <v>800000025788</v>
          </cell>
          <cell r="K948">
            <v>1255705</v>
          </cell>
        </row>
        <row r="949">
          <cell r="A949">
            <v>800000025789</v>
          </cell>
          <cell r="K949">
            <v>1255705</v>
          </cell>
        </row>
        <row r="950">
          <cell r="A950">
            <v>800000025790</v>
          </cell>
          <cell r="K950">
            <v>1255705</v>
          </cell>
        </row>
        <row r="951">
          <cell r="A951">
            <v>800000025791</v>
          </cell>
          <cell r="K951">
            <v>1255705</v>
          </cell>
        </row>
        <row r="952">
          <cell r="A952">
            <v>800000025792</v>
          </cell>
          <cell r="K952">
            <v>1255705</v>
          </cell>
        </row>
        <row r="953">
          <cell r="A953">
            <v>800000025793</v>
          </cell>
          <cell r="K953">
            <v>1412668</v>
          </cell>
        </row>
        <row r="954">
          <cell r="A954">
            <v>800000025794</v>
          </cell>
          <cell r="K954">
            <v>1412668</v>
          </cell>
        </row>
        <row r="955">
          <cell r="A955">
            <v>800000025795</v>
          </cell>
          <cell r="K955">
            <v>1569631</v>
          </cell>
        </row>
        <row r="956">
          <cell r="A956">
            <v>800000025796</v>
          </cell>
          <cell r="K956">
            <v>2769938</v>
          </cell>
        </row>
        <row r="957">
          <cell r="A957">
            <v>800000025797</v>
          </cell>
          <cell r="K957">
            <v>1569631</v>
          </cell>
        </row>
        <row r="958">
          <cell r="A958">
            <v>800000025798</v>
          </cell>
          <cell r="K958">
            <v>1255705</v>
          </cell>
        </row>
        <row r="959">
          <cell r="A959">
            <v>800000025799</v>
          </cell>
          <cell r="K959">
            <v>1255705</v>
          </cell>
        </row>
        <row r="960">
          <cell r="A960">
            <v>800000025800</v>
          </cell>
          <cell r="K960">
            <v>1255705</v>
          </cell>
        </row>
        <row r="961">
          <cell r="A961">
            <v>800000025801</v>
          </cell>
          <cell r="K961">
            <v>1255705</v>
          </cell>
        </row>
        <row r="962">
          <cell r="A962">
            <v>800000025802</v>
          </cell>
          <cell r="K962">
            <v>1255705</v>
          </cell>
        </row>
        <row r="963">
          <cell r="A963">
            <v>800000025803</v>
          </cell>
          <cell r="K963">
            <v>1255705</v>
          </cell>
        </row>
        <row r="964">
          <cell r="A964">
            <v>800000025804</v>
          </cell>
          <cell r="K964">
            <v>1412668</v>
          </cell>
        </row>
        <row r="965">
          <cell r="A965">
            <v>800000025805</v>
          </cell>
          <cell r="K965">
            <v>1412668</v>
          </cell>
        </row>
        <row r="966">
          <cell r="A966">
            <v>800000025806</v>
          </cell>
          <cell r="K966">
            <v>1569631</v>
          </cell>
        </row>
        <row r="967">
          <cell r="A967">
            <v>800000025807</v>
          </cell>
          <cell r="K967">
            <v>2769938</v>
          </cell>
        </row>
        <row r="968">
          <cell r="A968">
            <v>800000025808</v>
          </cell>
          <cell r="K968">
            <v>1124009.5</v>
          </cell>
        </row>
        <row r="969">
          <cell r="A969">
            <v>800000025809</v>
          </cell>
          <cell r="K969">
            <v>1255705</v>
          </cell>
        </row>
        <row r="970">
          <cell r="A970">
            <v>800000025810</v>
          </cell>
          <cell r="K970">
            <v>1255705</v>
          </cell>
        </row>
        <row r="971">
          <cell r="A971">
            <v>800000025811</v>
          </cell>
          <cell r="K971">
            <v>1255705</v>
          </cell>
        </row>
        <row r="972">
          <cell r="A972">
            <v>800000025812</v>
          </cell>
          <cell r="K972">
            <v>1255705</v>
          </cell>
        </row>
        <row r="973">
          <cell r="A973">
            <v>800000025813</v>
          </cell>
          <cell r="K973">
            <v>1255705</v>
          </cell>
        </row>
        <row r="974">
          <cell r="A974">
            <v>800000025814</v>
          </cell>
          <cell r="K974">
            <v>1255705</v>
          </cell>
        </row>
        <row r="975">
          <cell r="A975">
            <v>800000025815</v>
          </cell>
          <cell r="K975">
            <v>1412668</v>
          </cell>
        </row>
        <row r="976">
          <cell r="A976">
            <v>800000025816</v>
          </cell>
          <cell r="K976">
            <v>1412668</v>
          </cell>
        </row>
        <row r="977">
          <cell r="A977">
            <v>800000026516</v>
          </cell>
          <cell r="K977">
            <v>1377773</v>
          </cell>
        </row>
        <row r="978">
          <cell r="A978">
            <v>800000026517</v>
          </cell>
          <cell r="K978">
            <v>1496000</v>
          </cell>
        </row>
        <row r="979">
          <cell r="A979">
            <v>800000026518</v>
          </cell>
          <cell r="K979">
            <v>1496000</v>
          </cell>
        </row>
        <row r="980">
          <cell r="A980">
            <v>800000026567</v>
          </cell>
          <cell r="K980">
            <v>420000</v>
          </cell>
        </row>
        <row r="981">
          <cell r="A981">
            <v>800000026672</v>
          </cell>
          <cell r="K981">
            <v>1496000</v>
          </cell>
        </row>
        <row r="982">
          <cell r="A982">
            <v>800000026980</v>
          </cell>
          <cell r="K982">
            <v>1496000</v>
          </cell>
        </row>
        <row r="983">
          <cell r="A983">
            <v>800000027091</v>
          </cell>
          <cell r="K983">
            <v>1496000</v>
          </cell>
        </row>
        <row r="984">
          <cell r="A984">
            <v>800000027674</v>
          </cell>
          <cell r="K984">
            <v>0</v>
          </cell>
        </row>
        <row r="985">
          <cell r="A985">
            <v>800000027679</v>
          </cell>
          <cell r="K985">
            <v>0</v>
          </cell>
        </row>
        <row r="986">
          <cell r="A986">
            <v>800000027793</v>
          </cell>
          <cell r="K986">
            <v>0</v>
          </cell>
        </row>
        <row r="987">
          <cell r="A987">
            <v>800000027801</v>
          </cell>
          <cell r="K987">
            <v>0</v>
          </cell>
        </row>
        <row r="988">
          <cell r="A988">
            <v>800000027885</v>
          </cell>
          <cell r="K988">
            <v>0</v>
          </cell>
        </row>
        <row r="989">
          <cell r="A989">
            <v>800000028499</v>
          </cell>
          <cell r="K989">
            <v>0</v>
          </cell>
        </row>
        <row r="990">
          <cell r="A990">
            <v>800000027010</v>
          </cell>
          <cell r="K990">
            <v>630000</v>
          </cell>
        </row>
        <row r="991">
          <cell r="A991">
            <v>800000027011</v>
          </cell>
          <cell r="K991">
            <v>945000</v>
          </cell>
        </row>
        <row r="992">
          <cell r="A992">
            <v>800000027012</v>
          </cell>
          <cell r="K992">
            <v>756000</v>
          </cell>
        </row>
        <row r="993">
          <cell r="A993">
            <v>800000027013</v>
          </cell>
          <cell r="K993">
            <v>504000</v>
          </cell>
        </row>
        <row r="994">
          <cell r="A994">
            <v>800000027395</v>
          </cell>
          <cell r="K994">
            <v>819000</v>
          </cell>
        </row>
        <row r="995">
          <cell r="A995">
            <v>800000027713</v>
          </cell>
          <cell r="K995">
            <v>0</v>
          </cell>
        </row>
        <row r="996">
          <cell r="A996">
            <v>800000027876</v>
          </cell>
          <cell r="K996">
            <v>0</v>
          </cell>
        </row>
        <row r="997">
          <cell r="A997">
            <v>800000028132</v>
          </cell>
          <cell r="K997">
            <v>0</v>
          </cell>
        </row>
        <row r="998">
          <cell r="A998">
            <v>800000028349</v>
          </cell>
          <cell r="K998">
            <v>0</v>
          </cell>
        </row>
        <row r="999">
          <cell r="A999">
            <v>800000029205</v>
          </cell>
          <cell r="K999">
            <v>0</v>
          </cell>
        </row>
        <row r="1000">
          <cell r="A1000">
            <v>800000029691</v>
          </cell>
          <cell r="K1000">
            <v>0</v>
          </cell>
        </row>
        <row r="1001">
          <cell r="A1001">
            <v>800000027289</v>
          </cell>
          <cell r="K1001">
            <v>740000</v>
          </cell>
        </row>
        <row r="1002">
          <cell r="A1002">
            <v>800000027290</v>
          </cell>
          <cell r="K1002">
            <v>740000</v>
          </cell>
        </row>
        <row r="1003">
          <cell r="A1003">
            <v>800000027291</v>
          </cell>
          <cell r="K1003">
            <v>740000</v>
          </cell>
        </row>
        <row r="1004">
          <cell r="A1004">
            <v>800000027293</v>
          </cell>
          <cell r="K1004">
            <v>740000</v>
          </cell>
        </row>
        <row r="1005">
          <cell r="A1005">
            <v>800000028361</v>
          </cell>
          <cell r="K1005">
            <v>0</v>
          </cell>
        </row>
        <row r="1006">
          <cell r="A1006">
            <v>800000028362</v>
          </cell>
          <cell r="K1006">
            <v>0</v>
          </cell>
        </row>
        <row r="1007">
          <cell r="A1007">
            <v>800000028363</v>
          </cell>
          <cell r="K1007">
            <v>0</v>
          </cell>
        </row>
        <row r="1008">
          <cell r="A1008">
            <v>800000028364</v>
          </cell>
          <cell r="K1008">
            <v>0</v>
          </cell>
        </row>
        <row r="1009">
          <cell r="A1009">
            <v>800000028602</v>
          </cell>
          <cell r="K1009">
            <v>0</v>
          </cell>
        </row>
        <row r="1010">
          <cell r="A1010">
            <v>800000028603</v>
          </cell>
          <cell r="K1010">
            <v>0</v>
          </cell>
        </row>
        <row r="1011">
          <cell r="A1011">
            <v>800000028604</v>
          </cell>
          <cell r="K1011">
            <v>0</v>
          </cell>
        </row>
        <row r="1012">
          <cell r="A1012">
            <v>800000028605</v>
          </cell>
          <cell r="K1012">
            <v>0</v>
          </cell>
        </row>
        <row r="1013">
          <cell r="A1013">
            <v>800000028787</v>
          </cell>
          <cell r="K1013">
            <v>0</v>
          </cell>
        </row>
        <row r="1014">
          <cell r="A1014">
            <v>800000028788</v>
          </cell>
          <cell r="K1014">
            <v>0</v>
          </cell>
        </row>
        <row r="1015">
          <cell r="A1015">
            <v>800000028789</v>
          </cell>
          <cell r="K1015">
            <v>0</v>
          </cell>
        </row>
        <row r="1016">
          <cell r="A1016">
            <v>800000028790</v>
          </cell>
          <cell r="K1016">
            <v>0</v>
          </cell>
        </row>
        <row r="1017">
          <cell r="A1017">
            <v>800000028791</v>
          </cell>
          <cell r="K1017">
            <v>0</v>
          </cell>
        </row>
        <row r="1018">
          <cell r="A1018">
            <v>800000028792</v>
          </cell>
          <cell r="K1018">
            <v>0</v>
          </cell>
        </row>
        <row r="1019">
          <cell r="A1019">
            <v>800000029022</v>
          </cell>
          <cell r="K1019">
            <v>0</v>
          </cell>
        </row>
        <row r="1020">
          <cell r="A1020">
            <v>800000029023</v>
          </cell>
          <cell r="K1020">
            <v>0</v>
          </cell>
        </row>
        <row r="1021">
          <cell r="A1021">
            <v>800000029024</v>
          </cell>
          <cell r="K1021">
            <v>0</v>
          </cell>
        </row>
        <row r="1022">
          <cell r="A1022">
            <v>800000029025</v>
          </cell>
          <cell r="K1022">
            <v>0</v>
          </cell>
        </row>
        <row r="1023">
          <cell r="A1023">
            <v>800000029129</v>
          </cell>
          <cell r="K1023">
            <v>0</v>
          </cell>
        </row>
        <row r="1024">
          <cell r="A1024">
            <v>800000029130</v>
          </cell>
          <cell r="K1024">
            <v>0</v>
          </cell>
        </row>
        <row r="1025">
          <cell r="A1025">
            <v>800000029131</v>
          </cell>
          <cell r="K1025">
            <v>0</v>
          </cell>
        </row>
        <row r="1026">
          <cell r="A1026">
            <v>800000029443</v>
          </cell>
          <cell r="K1026">
            <v>0</v>
          </cell>
        </row>
        <row r="1027">
          <cell r="A1027">
            <v>800000029444</v>
          </cell>
          <cell r="K1027">
            <v>0</v>
          </cell>
        </row>
        <row r="1028">
          <cell r="A1028">
            <v>800000029445</v>
          </cell>
          <cell r="K1028">
            <v>0</v>
          </cell>
        </row>
        <row r="1029">
          <cell r="A1029">
            <v>800000029446</v>
          </cell>
          <cell r="K1029">
            <v>0</v>
          </cell>
        </row>
        <row r="1030">
          <cell r="A1030">
            <v>800000029447</v>
          </cell>
          <cell r="K1030">
            <v>0</v>
          </cell>
        </row>
        <row r="1031">
          <cell r="A1031">
            <v>800000029448</v>
          </cell>
          <cell r="K1031">
            <v>0</v>
          </cell>
        </row>
        <row r="1032">
          <cell r="A1032">
            <v>800000029451</v>
          </cell>
          <cell r="K1032">
            <v>0</v>
          </cell>
        </row>
        <row r="1033">
          <cell r="A1033">
            <v>800000029452</v>
          </cell>
          <cell r="K1033">
            <v>0</v>
          </cell>
        </row>
        <row r="1034">
          <cell r="A1034">
            <v>800000029453</v>
          </cell>
          <cell r="K1034">
            <v>0</v>
          </cell>
        </row>
        <row r="1035">
          <cell r="A1035">
            <v>800000029454</v>
          </cell>
          <cell r="K1035">
            <v>0</v>
          </cell>
        </row>
        <row r="1036">
          <cell r="A1036">
            <v>800000029455</v>
          </cell>
          <cell r="K1036">
            <v>0</v>
          </cell>
        </row>
        <row r="1037">
          <cell r="A1037">
            <v>800000029456</v>
          </cell>
          <cell r="K1037">
            <v>0</v>
          </cell>
        </row>
        <row r="1038">
          <cell r="A1038">
            <v>800000029457</v>
          </cell>
          <cell r="K1038">
            <v>0</v>
          </cell>
        </row>
        <row r="1039">
          <cell r="A1039">
            <v>800000029458</v>
          </cell>
          <cell r="K1039">
            <v>0</v>
          </cell>
        </row>
        <row r="1040">
          <cell r="A1040">
            <v>800000029459</v>
          </cell>
          <cell r="K1040">
            <v>0</v>
          </cell>
        </row>
        <row r="1041">
          <cell r="A1041">
            <v>800000029700</v>
          </cell>
          <cell r="K1041">
            <v>0</v>
          </cell>
        </row>
        <row r="1042">
          <cell r="A1042">
            <v>800000029702</v>
          </cell>
          <cell r="K1042">
            <v>0</v>
          </cell>
        </row>
        <row r="1043">
          <cell r="A1043">
            <v>800000029703</v>
          </cell>
          <cell r="K1043">
            <v>0</v>
          </cell>
        </row>
        <row r="1044">
          <cell r="A1044">
            <v>800000029704</v>
          </cell>
          <cell r="K1044">
            <v>0</v>
          </cell>
        </row>
        <row r="1045">
          <cell r="A1045">
            <v>800000029705</v>
          </cell>
          <cell r="K1045">
            <v>0</v>
          </cell>
        </row>
        <row r="1046">
          <cell r="A1046">
            <v>800000029706</v>
          </cell>
          <cell r="K1046">
            <v>0</v>
          </cell>
        </row>
        <row r="1047">
          <cell r="A1047">
            <v>800000029707</v>
          </cell>
          <cell r="K1047">
            <v>0</v>
          </cell>
        </row>
        <row r="1048">
          <cell r="A1048">
            <v>800000029708</v>
          </cell>
          <cell r="K1048">
            <v>0</v>
          </cell>
        </row>
        <row r="1049">
          <cell r="A1049">
            <v>800000029709</v>
          </cell>
          <cell r="K1049">
            <v>0</v>
          </cell>
        </row>
        <row r="1050">
          <cell r="A1050">
            <v>800000025415</v>
          </cell>
          <cell r="K1050">
            <v>1191382</v>
          </cell>
        </row>
        <row r="1051">
          <cell r="A1051">
            <v>800000025541</v>
          </cell>
          <cell r="K1051">
            <v>1488000</v>
          </cell>
        </row>
        <row r="1052">
          <cell r="A1052">
            <v>800000026640</v>
          </cell>
          <cell r="K1052">
            <v>1302000</v>
          </cell>
        </row>
        <row r="1053">
          <cell r="A1053">
            <v>800000026772</v>
          </cell>
          <cell r="K1053">
            <v>1302000</v>
          </cell>
        </row>
        <row r="1054">
          <cell r="A1054">
            <v>800000027159</v>
          </cell>
          <cell r="K1054">
            <v>1860000</v>
          </cell>
        </row>
        <row r="1055">
          <cell r="A1055">
            <v>800000028221</v>
          </cell>
          <cell r="K1055">
            <v>0</v>
          </cell>
        </row>
        <row r="1056">
          <cell r="A1056">
            <v>800000028484</v>
          </cell>
          <cell r="K1056">
            <v>0</v>
          </cell>
        </row>
        <row r="1057">
          <cell r="A1057">
            <v>800000028485</v>
          </cell>
          <cell r="K1057">
            <v>0</v>
          </cell>
        </row>
        <row r="1058">
          <cell r="A1058">
            <v>800000028486</v>
          </cell>
          <cell r="K1058">
            <v>0</v>
          </cell>
        </row>
        <row r="1059">
          <cell r="A1059">
            <v>800000028793</v>
          </cell>
          <cell r="K1059">
            <v>0</v>
          </cell>
        </row>
        <row r="1060">
          <cell r="A1060">
            <v>800000028794</v>
          </cell>
          <cell r="K1060">
            <v>0</v>
          </cell>
        </row>
        <row r="1061">
          <cell r="A1061">
            <v>800000028809</v>
          </cell>
          <cell r="K1061">
            <v>0</v>
          </cell>
        </row>
        <row r="1062">
          <cell r="A1062">
            <v>800000029044</v>
          </cell>
          <cell r="K1062">
            <v>0</v>
          </cell>
        </row>
        <row r="1063">
          <cell r="A1063">
            <v>800000029045</v>
          </cell>
          <cell r="K1063">
            <v>0</v>
          </cell>
        </row>
        <row r="1064">
          <cell r="A1064">
            <v>800000029400</v>
          </cell>
          <cell r="K1064">
            <v>0</v>
          </cell>
        </row>
        <row r="1065">
          <cell r="A1065">
            <v>800000029401</v>
          </cell>
          <cell r="K1065">
            <v>0</v>
          </cell>
        </row>
        <row r="1066">
          <cell r="A1066">
            <v>800000029536</v>
          </cell>
          <cell r="K1066">
            <v>0</v>
          </cell>
        </row>
        <row r="1067">
          <cell r="A1067">
            <v>800000029537</v>
          </cell>
          <cell r="K1067">
            <v>0</v>
          </cell>
        </row>
        <row r="1068">
          <cell r="A1068">
            <v>800000025196</v>
          </cell>
          <cell r="K1068">
            <v>1432225.68</v>
          </cell>
        </row>
        <row r="1069">
          <cell r="A1069">
            <v>800000025197</v>
          </cell>
          <cell r="K1069">
            <v>1432225.68</v>
          </cell>
        </row>
        <row r="1070">
          <cell r="A1070">
            <v>800000027295</v>
          </cell>
          <cell r="K1070">
            <v>1253197.47</v>
          </cell>
        </row>
        <row r="1071">
          <cell r="A1071">
            <v>800000027296</v>
          </cell>
          <cell r="K1071">
            <v>1253197.47</v>
          </cell>
        </row>
        <row r="1072">
          <cell r="A1072">
            <v>800000027297</v>
          </cell>
          <cell r="K1072">
            <v>1790282.09</v>
          </cell>
        </row>
        <row r="1073">
          <cell r="A1073">
            <v>800000027298</v>
          </cell>
          <cell r="K1073">
            <v>1790282.09</v>
          </cell>
        </row>
        <row r="1074">
          <cell r="A1074">
            <v>800000027299</v>
          </cell>
          <cell r="K1074">
            <v>1790282.09</v>
          </cell>
        </row>
        <row r="1075">
          <cell r="A1075">
            <v>800000027300</v>
          </cell>
          <cell r="K1075">
            <v>2148338.5099999998</v>
          </cell>
        </row>
        <row r="1076">
          <cell r="A1076">
            <v>800000027935</v>
          </cell>
          <cell r="K1076">
            <v>0</v>
          </cell>
        </row>
        <row r="1077">
          <cell r="A1077">
            <v>800000027936</v>
          </cell>
          <cell r="K1077">
            <v>0</v>
          </cell>
        </row>
        <row r="1078">
          <cell r="A1078">
            <v>800000028163</v>
          </cell>
          <cell r="K1078">
            <v>0</v>
          </cell>
        </row>
        <row r="1079">
          <cell r="A1079">
            <v>800000028770</v>
          </cell>
          <cell r="K1079">
            <v>0</v>
          </cell>
        </row>
        <row r="1080">
          <cell r="A1080">
            <v>800000029360</v>
          </cell>
          <cell r="K1080">
            <v>0</v>
          </cell>
        </row>
        <row r="1081">
          <cell r="A1081">
            <v>800000025664</v>
          </cell>
          <cell r="K1081">
            <v>838523.96</v>
          </cell>
        </row>
        <row r="1082">
          <cell r="A1082">
            <v>800000025665</v>
          </cell>
          <cell r="K1082">
            <v>1051920</v>
          </cell>
        </row>
        <row r="1083">
          <cell r="A1083">
            <v>800000026598</v>
          </cell>
          <cell r="K1083">
            <v>935040</v>
          </cell>
        </row>
        <row r="1084">
          <cell r="A1084">
            <v>800000026819</v>
          </cell>
          <cell r="K1084">
            <v>1051920</v>
          </cell>
        </row>
        <row r="1085">
          <cell r="A1085">
            <v>800000026930</v>
          </cell>
          <cell r="K1085">
            <v>1285680</v>
          </cell>
        </row>
        <row r="1086">
          <cell r="A1086">
            <v>800000027171</v>
          </cell>
          <cell r="K1086">
            <v>1402560</v>
          </cell>
        </row>
        <row r="1087">
          <cell r="A1087">
            <v>800000026975</v>
          </cell>
          <cell r="K1087">
            <v>4363800</v>
          </cell>
        </row>
        <row r="1088">
          <cell r="A1088">
            <v>800000027256</v>
          </cell>
          <cell r="K1088">
            <v>1317400</v>
          </cell>
        </row>
        <row r="1089">
          <cell r="A1089">
            <v>800000027257</v>
          </cell>
          <cell r="K1089">
            <v>2359200</v>
          </cell>
        </row>
        <row r="1090">
          <cell r="A1090">
            <v>800000027768</v>
          </cell>
          <cell r="K1090">
            <v>0</v>
          </cell>
        </row>
        <row r="1091">
          <cell r="A1091">
            <v>800000028058</v>
          </cell>
          <cell r="K1091">
            <v>0</v>
          </cell>
        </row>
        <row r="1092">
          <cell r="A1092">
            <v>800000028118</v>
          </cell>
          <cell r="K1092">
            <v>0</v>
          </cell>
        </row>
        <row r="1093">
          <cell r="A1093">
            <v>800000028119</v>
          </cell>
          <cell r="K1093">
            <v>0</v>
          </cell>
        </row>
        <row r="1094">
          <cell r="A1094">
            <v>800000028339</v>
          </cell>
          <cell r="K1094">
            <v>0</v>
          </cell>
        </row>
        <row r="1095">
          <cell r="A1095">
            <v>800000028558</v>
          </cell>
          <cell r="K1095">
            <v>0</v>
          </cell>
        </row>
        <row r="1096">
          <cell r="A1096">
            <v>800000028829</v>
          </cell>
          <cell r="K1096">
            <v>0</v>
          </cell>
        </row>
        <row r="1097">
          <cell r="A1097">
            <v>800000028980</v>
          </cell>
          <cell r="K1097">
            <v>0</v>
          </cell>
        </row>
        <row r="1098">
          <cell r="A1098">
            <v>800000028982</v>
          </cell>
          <cell r="K1098">
            <v>0</v>
          </cell>
        </row>
        <row r="1099">
          <cell r="A1099">
            <v>800000029143</v>
          </cell>
          <cell r="K1099">
            <v>0</v>
          </cell>
        </row>
        <row r="1100">
          <cell r="A1100">
            <v>800000029354</v>
          </cell>
          <cell r="K1100">
            <v>0</v>
          </cell>
        </row>
        <row r="1101">
          <cell r="A1101">
            <v>800000029355</v>
          </cell>
          <cell r="K1101">
            <v>0</v>
          </cell>
        </row>
        <row r="1102">
          <cell r="A1102">
            <v>800000029578</v>
          </cell>
          <cell r="K1102">
            <v>0</v>
          </cell>
        </row>
        <row r="1103">
          <cell r="A1103">
            <v>800000024288</v>
          </cell>
          <cell r="K1103">
            <v>1158000</v>
          </cell>
        </row>
        <row r="1104">
          <cell r="A1104">
            <v>800000024289</v>
          </cell>
          <cell r="K1104">
            <v>1115000</v>
          </cell>
        </row>
        <row r="1105">
          <cell r="A1105">
            <v>800000024334</v>
          </cell>
          <cell r="K1105">
            <v>1288000</v>
          </cell>
        </row>
        <row r="1106">
          <cell r="A1106">
            <v>800000024335</v>
          </cell>
          <cell r="K1106">
            <v>1784000</v>
          </cell>
        </row>
        <row r="1107">
          <cell r="A1107">
            <v>800000024336</v>
          </cell>
          <cell r="K1107">
            <v>2842000</v>
          </cell>
        </row>
        <row r="1108">
          <cell r="A1108">
            <v>800000024426</v>
          </cell>
          <cell r="K1108">
            <v>1338000</v>
          </cell>
        </row>
        <row r="1109">
          <cell r="A1109">
            <v>800000024427</v>
          </cell>
          <cell r="K1109">
            <v>1288000</v>
          </cell>
        </row>
        <row r="1110">
          <cell r="A1110">
            <v>800000024428</v>
          </cell>
          <cell r="K1110">
            <v>1930000</v>
          </cell>
        </row>
        <row r="1111">
          <cell r="A1111">
            <v>800000024729</v>
          </cell>
          <cell r="K1111">
            <v>1311000</v>
          </cell>
        </row>
        <row r="1112">
          <cell r="A1112">
            <v>800000024730</v>
          </cell>
          <cell r="K1112">
            <v>1311000</v>
          </cell>
        </row>
        <row r="1113">
          <cell r="A1113">
            <v>800000024731</v>
          </cell>
          <cell r="K1113">
            <v>1930000</v>
          </cell>
        </row>
        <row r="1114">
          <cell r="A1114">
            <v>800000024736</v>
          </cell>
          <cell r="K1114">
            <v>1288000</v>
          </cell>
        </row>
        <row r="1115">
          <cell r="A1115">
            <v>800000024737</v>
          </cell>
          <cell r="K1115">
            <v>1338000</v>
          </cell>
        </row>
        <row r="1116">
          <cell r="A1116">
            <v>800000024738</v>
          </cell>
          <cell r="K1116">
            <v>1075000</v>
          </cell>
        </row>
        <row r="1117">
          <cell r="A1117">
            <v>800000024743</v>
          </cell>
          <cell r="K1117">
            <v>1075000</v>
          </cell>
        </row>
        <row r="1118">
          <cell r="A1118">
            <v>800000024744</v>
          </cell>
          <cell r="K1118">
            <v>895600</v>
          </cell>
        </row>
        <row r="1119">
          <cell r="A1119">
            <v>800000024745</v>
          </cell>
          <cell r="K1119">
            <v>1016000</v>
          </cell>
        </row>
        <row r="1120">
          <cell r="A1120">
            <v>800000025078</v>
          </cell>
          <cell r="K1120">
            <v>599000</v>
          </cell>
        </row>
        <row r="1121">
          <cell r="A1121">
            <v>800000025079</v>
          </cell>
          <cell r="K1121">
            <v>1290000</v>
          </cell>
        </row>
        <row r="1122">
          <cell r="A1122">
            <v>800000025080</v>
          </cell>
          <cell r="K1122">
            <v>409000</v>
          </cell>
        </row>
        <row r="1123">
          <cell r="A1123">
            <v>800000025081</v>
          </cell>
          <cell r="K1123">
            <v>1290000</v>
          </cell>
        </row>
        <row r="1124">
          <cell r="A1124">
            <v>800000025082</v>
          </cell>
          <cell r="K1124">
            <v>1544000</v>
          </cell>
        </row>
        <row r="1125">
          <cell r="A1125">
            <v>800000025083</v>
          </cell>
          <cell r="K1125">
            <v>1447000</v>
          </cell>
        </row>
        <row r="1126">
          <cell r="A1126">
            <v>800000025084</v>
          </cell>
          <cell r="K1126">
            <v>1530000</v>
          </cell>
        </row>
        <row r="1127">
          <cell r="A1127">
            <v>800000025085</v>
          </cell>
          <cell r="K1127">
            <v>1561000</v>
          </cell>
        </row>
        <row r="1128">
          <cell r="A1128">
            <v>800000025087</v>
          </cell>
          <cell r="K1128">
            <v>1074700</v>
          </cell>
        </row>
        <row r="1129">
          <cell r="A1129">
            <v>800000025090</v>
          </cell>
          <cell r="K1129">
            <v>762000</v>
          </cell>
        </row>
        <row r="1130">
          <cell r="A1130">
            <v>800000025365</v>
          </cell>
          <cell r="K1130">
            <v>1074700</v>
          </cell>
        </row>
        <row r="1131">
          <cell r="A1131">
            <v>800000025369</v>
          </cell>
          <cell r="K1131">
            <v>762000</v>
          </cell>
        </row>
        <row r="1132">
          <cell r="A1132">
            <v>800000025370</v>
          </cell>
          <cell r="K1132">
            <v>1530000</v>
          </cell>
        </row>
        <row r="1133">
          <cell r="A1133">
            <v>800000025371</v>
          </cell>
          <cell r="K1133">
            <v>1530000</v>
          </cell>
        </row>
        <row r="1134">
          <cell r="A1134">
            <v>800000025372</v>
          </cell>
          <cell r="K1134">
            <v>1561000</v>
          </cell>
        </row>
        <row r="1135">
          <cell r="A1135">
            <v>800000025373</v>
          </cell>
          <cell r="K1135">
            <v>1561000</v>
          </cell>
        </row>
        <row r="1136">
          <cell r="A1136">
            <v>800000025374</v>
          </cell>
          <cell r="K1136">
            <v>1288000</v>
          </cell>
        </row>
        <row r="1137">
          <cell r="A1137">
            <v>800000025375</v>
          </cell>
          <cell r="K1137">
            <v>1030000</v>
          </cell>
        </row>
        <row r="1138">
          <cell r="A1138">
            <v>800000025377</v>
          </cell>
          <cell r="K1138">
            <v>1447000</v>
          </cell>
        </row>
        <row r="1139">
          <cell r="A1139">
            <v>800000025378</v>
          </cell>
          <cell r="K1139">
            <v>1158000</v>
          </cell>
        </row>
        <row r="1140">
          <cell r="A1140">
            <v>800000025379</v>
          </cell>
          <cell r="K1140">
            <v>1290000</v>
          </cell>
        </row>
        <row r="1141">
          <cell r="A1141">
            <v>800000025380</v>
          </cell>
          <cell r="K1141">
            <v>1505000</v>
          </cell>
        </row>
        <row r="1142">
          <cell r="A1142">
            <v>800000025381</v>
          </cell>
          <cell r="K1142">
            <v>1290000</v>
          </cell>
        </row>
        <row r="1143">
          <cell r="A1143">
            <v>800000025382</v>
          </cell>
          <cell r="K1143">
            <v>1505000</v>
          </cell>
        </row>
        <row r="1144">
          <cell r="A1144">
            <v>800000025660</v>
          </cell>
          <cell r="K1144">
            <v>635000</v>
          </cell>
        </row>
        <row r="1145">
          <cell r="A1145">
            <v>800000025661</v>
          </cell>
          <cell r="K1145">
            <v>1074700</v>
          </cell>
        </row>
        <row r="1146">
          <cell r="A1146">
            <v>800000025662</v>
          </cell>
          <cell r="K1146">
            <v>1158000</v>
          </cell>
        </row>
        <row r="1147">
          <cell r="A1147">
            <v>800000025663</v>
          </cell>
          <cell r="K1147">
            <v>1784000</v>
          </cell>
        </row>
        <row r="1148">
          <cell r="A1148">
            <v>800000025668</v>
          </cell>
          <cell r="K1148">
            <v>1749000</v>
          </cell>
        </row>
        <row r="1149">
          <cell r="A1149">
            <v>800000025669</v>
          </cell>
          <cell r="K1149">
            <v>1505000</v>
          </cell>
        </row>
        <row r="1150">
          <cell r="A1150">
            <v>800000025670</v>
          </cell>
          <cell r="K1150">
            <v>1505000</v>
          </cell>
        </row>
        <row r="1151">
          <cell r="A1151">
            <v>800000025671</v>
          </cell>
          <cell r="K1151">
            <v>1505000</v>
          </cell>
        </row>
        <row r="1152">
          <cell r="A1152">
            <v>800000025672</v>
          </cell>
          <cell r="K1152">
            <v>1505000</v>
          </cell>
        </row>
        <row r="1153">
          <cell r="A1153">
            <v>800000026537</v>
          </cell>
          <cell r="K1153">
            <v>635000</v>
          </cell>
        </row>
        <row r="1154">
          <cell r="A1154">
            <v>800000026538</v>
          </cell>
          <cell r="K1154">
            <v>1737000</v>
          </cell>
        </row>
        <row r="1155">
          <cell r="A1155">
            <v>800000026540</v>
          </cell>
          <cell r="K1155">
            <v>1784000</v>
          </cell>
        </row>
        <row r="1156">
          <cell r="A1156">
            <v>800000026541</v>
          </cell>
          <cell r="K1156">
            <v>1784000</v>
          </cell>
        </row>
        <row r="1157">
          <cell r="A1157">
            <v>800000026542</v>
          </cell>
          <cell r="K1157">
            <v>1749000</v>
          </cell>
        </row>
        <row r="1158">
          <cell r="A1158">
            <v>800000026543</v>
          </cell>
          <cell r="K1158">
            <v>1749000</v>
          </cell>
        </row>
        <row r="1159">
          <cell r="A1159">
            <v>800000026546</v>
          </cell>
          <cell r="K1159">
            <v>1074700</v>
          </cell>
        </row>
        <row r="1160">
          <cell r="A1160">
            <v>800000026548</v>
          </cell>
          <cell r="K1160">
            <v>1074700</v>
          </cell>
        </row>
        <row r="1161">
          <cell r="A1161">
            <v>800000026549</v>
          </cell>
          <cell r="K1161">
            <v>1545000</v>
          </cell>
        </row>
        <row r="1162">
          <cell r="A1162">
            <v>800000026630</v>
          </cell>
          <cell r="K1162">
            <v>1720000</v>
          </cell>
        </row>
        <row r="1163">
          <cell r="A1163">
            <v>800000026632</v>
          </cell>
          <cell r="K1163">
            <v>1720000</v>
          </cell>
        </row>
        <row r="1164">
          <cell r="A1164">
            <v>800000026633</v>
          </cell>
          <cell r="K1164">
            <v>1720000</v>
          </cell>
        </row>
        <row r="1165">
          <cell r="A1165">
            <v>800000026634</v>
          </cell>
          <cell r="K1165">
            <v>1720000</v>
          </cell>
        </row>
        <row r="1166">
          <cell r="A1166">
            <v>800000026637</v>
          </cell>
          <cell r="K1166">
            <v>1512000</v>
          </cell>
        </row>
        <row r="1167">
          <cell r="A1167">
            <v>800000026718</v>
          </cell>
          <cell r="K1167">
            <v>762000</v>
          </cell>
        </row>
        <row r="1168">
          <cell r="A1168">
            <v>800000026719</v>
          </cell>
          <cell r="K1168">
            <v>1720000</v>
          </cell>
        </row>
        <row r="1169">
          <cell r="A1169">
            <v>800000026720</v>
          </cell>
          <cell r="K1169">
            <v>2316000</v>
          </cell>
        </row>
        <row r="1170">
          <cell r="A1170">
            <v>800000026721</v>
          </cell>
          <cell r="K1170">
            <v>1720000</v>
          </cell>
        </row>
        <row r="1171">
          <cell r="A1171">
            <v>800000026722</v>
          </cell>
          <cell r="K1171">
            <v>1784000</v>
          </cell>
        </row>
        <row r="1172">
          <cell r="A1172">
            <v>800000026723</v>
          </cell>
          <cell r="K1172">
            <v>1288000</v>
          </cell>
        </row>
        <row r="1173">
          <cell r="A1173">
            <v>800000027431</v>
          </cell>
          <cell r="K1173">
            <v>1720000</v>
          </cell>
        </row>
        <row r="1174">
          <cell r="A1174">
            <v>800000027432</v>
          </cell>
          <cell r="K1174">
            <v>2150000</v>
          </cell>
        </row>
        <row r="1175">
          <cell r="A1175">
            <v>800000027433</v>
          </cell>
          <cell r="K1175">
            <v>2580000</v>
          </cell>
        </row>
        <row r="1176">
          <cell r="A1176">
            <v>800000027434</v>
          </cell>
          <cell r="K1176">
            <v>825000</v>
          </cell>
        </row>
        <row r="1177">
          <cell r="A1177">
            <v>800000027435</v>
          </cell>
          <cell r="K1177">
            <v>903000</v>
          </cell>
        </row>
        <row r="1178">
          <cell r="A1178">
            <v>800000027436</v>
          </cell>
          <cell r="K1178">
            <v>1749000</v>
          </cell>
        </row>
        <row r="1179">
          <cell r="A1179">
            <v>800000027437</v>
          </cell>
          <cell r="K1179">
            <v>2186000</v>
          </cell>
        </row>
        <row r="1180">
          <cell r="A1180">
            <v>800000027438</v>
          </cell>
          <cell r="K1180">
            <v>2627000</v>
          </cell>
        </row>
        <row r="1181">
          <cell r="A1181">
            <v>800000027439</v>
          </cell>
          <cell r="K1181">
            <v>1288000</v>
          </cell>
        </row>
        <row r="1182">
          <cell r="A1182">
            <v>800000027440</v>
          </cell>
          <cell r="K1182">
            <v>2578000</v>
          </cell>
        </row>
        <row r="1183">
          <cell r="A1183">
            <v>800000027441</v>
          </cell>
          <cell r="K1183">
            <v>2230000</v>
          </cell>
        </row>
        <row r="1184">
          <cell r="A1184">
            <v>800000027442</v>
          </cell>
          <cell r="K1184">
            <v>2676000</v>
          </cell>
        </row>
        <row r="1185">
          <cell r="A1185">
            <v>800000027443</v>
          </cell>
          <cell r="K1185">
            <v>1720000</v>
          </cell>
        </row>
        <row r="1186">
          <cell r="A1186">
            <v>800000027444</v>
          </cell>
          <cell r="K1186">
            <v>2150000</v>
          </cell>
        </row>
        <row r="1187">
          <cell r="A1187">
            <v>800000027445</v>
          </cell>
          <cell r="K1187">
            <v>2580000</v>
          </cell>
        </row>
        <row r="1188">
          <cell r="A1188">
            <v>800000027446</v>
          </cell>
          <cell r="K1188">
            <v>1074700</v>
          </cell>
        </row>
        <row r="1189">
          <cell r="A1189">
            <v>800000027447</v>
          </cell>
          <cell r="K1189">
            <v>1612200</v>
          </cell>
        </row>
        <row r="1190">
          <cell r="A1190">
            <v>800000027448</v>
          </cell>
          <cell r="K1190">
            <v>3475000</v>
          </cell>
        </row>
        <row r="1191">
          <cell r="A1191">
            <v>800000028042</v>
          </cell>
          <cell r="K1191">
            <v>0</v>
          </cell>
        </row>
        <row r="1192">
          <cell r="A1192">
            <v>800000028043</v>
          </cell>
          <cell r="K1192">
            <v>0</v>
          </cell>
        </row>
        <row r="1193">
          <cell r="A1193">
            <v>800000028044</v>
          </cell>
          <cell r="K1193">
            <v>0</v>
          </cell>
        </row>
        <row r="1194">
          <cell r="A1194">
            <v>800000028045</v>
          </cell>
          <cell r="K1194">
            <v>0</v>
          </cell>
        </row>
        <row r="1195">
          <cell r="A1195">
            <v>800000028046</v>
          </cell>
          <cell r="K1195">
            <v>0</v>
          </cell>
        </row>
        <row r="1196">
          <cell r="A1196">
            <v>800000028049</v>
          </cell>
          <cell r="K1196">
            <v>0</v>
          </cell>
        </row>
        <row r="1197">
          <cell r="A1197">
            <v>800000028050</v>
          </cell>
          <cell r="K1197">
            <v>0</v>
          </cell>
        </row>
        <row r="1198">
          <cell r="A1198">
            <v>800000028051</v>
          </cell>
          <cell r="K1198">
            <v>0</v>
          </cell>
        </row>
        <row r="1199">
          <cell r="A1199">
            <v>800000028052</v>
          </cell>
          <cell r="K1199">
            <v>0</v>
          </cell>
        </row>
        <row r="1200">
          <cell r="A1200">
            <v>800000028053</v>
          </cell>
          <cell r="K1200">
            <v>0</v>
          </cell>
        </row>
        <row r="1201">
          <cell r="A1201">
            <v>800000028054</v>
          </cell>
          <cell r="K1201">
            <v>0</v>
          </cell>
        </row>
        <row r="1202">
          <cell r="A1202">
            <v>800000028059</v>
          </cell>
          <cell r="K1202">
            <v>0</v>
          </cell>
        </row>
        <row r="1203">
          <cell r="A1203">
            <v>800000028060</v>
          </cell>
          <cell r="K1203">
            <v>0</v>
          </cell>
        </row>
        <row r="1204">
          <cell r="A1204">
            <v>800000028061</v>
          </cell>
          <cell r="K1204">
            <v>0</v>
          </cell>
        </row>
        <row r="1205">
          <cell r="A1205">
            <v>800000028062</v>
          </cell>
          <cell r="K1205">
            <v>0</v>
          </cell>
        </row>
        <row r="1206">
          <cell r="A1206">
            <v>800000028063</v>
          </cell>
          <cell r="K1206">
            <v>0</v>
          </cell>
        </row>
        <row r="1207">
          <cell r="A1207">
            <v>800000028064</v>
          </cell>
          <cell r="K1207">
            <v>0</v>
          </cell>
        </row>
        <row r="1208">
          <cell r="A1208">
            <v>800000028065</v>
          </cell>
          <cell r="K1208">
            <v>0</v>
          </cell>
        </row>
        <row r="1209">
          <cell r="A1209">
            <v>800000028066</v>
          </cell>
          <cell r="K1209">
            <v>0</v>
          </cell>
        </row>
        <row r="1210">
          <cell r="A1210">
            <v>800000028067</v>
          </cell>
          <cell r="K1210">
            <v>0</v>
          </cell>
        </row>
        <row r="1211">
          <cell r="A1211">
            <v>800000028068</v>
          </cell>
          <cell r="K1211">
            <v>0</v>
          </cell>
        </row>
        <row r="1212">
          <cell r="A1212">
            <v>800000028069</v>
          </cell>
          <cell r="K1212">
            <v>0</v>
          </cell>
        </row>
        <row r="1213">
          <cell r="A1213">
            <v>800000028070</v>
          </cell>
          <cell r="K1213">
            <v>0</v>
          </cell>
        </row>
        <row r="1214">
          <cell r="A1214">
            <v>800000028071</v>
          </cell>
          <cell r="K1214">
            <v>0</v>
          </cell>
        </row>
        <row r="1215">
          <cell r="A1215">
            <v>800000028072</v>
          </cell>
          <cell r="K1215">
            <v>0</v>
          </cell>
        </row>
        <row r="1216">
          <cell r="A1216">
            <v>800000028073</v>
          </cell>
          <cell r="K1216">
            <v>0</v>
          </cell>
        </row>
        <row r="1217">
          <cell r="A1217">
            <v>800000028210</v>
          </cell>
          <cell r="K1217">
            <v>0</v>
          </cell>
        </row>
        <row r="1218">
          <cell r="A1218">
            <v>800000028211</v>
          </cell>
          <cell r="K1218">
            <v>0</v>
          </cell>
        </row>
        <row r="1219">
          <cell r="A1219">
            <v>800000028212</v>
          </cell>
          <cell r="K1219">
            <v>0</v>
          </cell>
        </row>
        <row r="1220">
          <cell r="A1220">
            <v>800000028213</v>
          </cell>
          <cell r="K1220">
            <v>0</v>
          </cell>
        </row>
        <row r="1221">
          <cell r="A1221">
            <v>800000028448</v>
          </cell>
          <cell r="K1221">
            <v>0</v>
          </cell>
        </row>
        <row r="1222">
          <cell r="A1222">
            <v>800000028449</v>
          </cell>
          <cell r="K1222">
            <v>0</v>
          </cell>
        </row>
        <row r="1223">
          <cell r="A1223">
            <v>800000028450</v>
          </cell>
          <cell r="K1223">
            <v>0</v>
          </cell>
        </row>
        <row r="1224">
          <cell r="A1224">
            <v>800000028451</v>
          </cell>
          <cell r="K1224">
            <v>0</v>
          </cell>
        </row>
        <row r="1225">
          <cell r="A1225">
            <v>800000028452</v>
          </cell>
          <cell r="K1225">
            <v>0</v>
          </cell>
        </row>
        <row r="1226">
          <cell r="A1226">
            <v>800000028453</v>
          </cell>
          <cell r="K1226">
            <v>0</v>
          </cell>
        </row>
        <row r="1227">
          <cell r="A1227">
            <v>800000028530</v>
          </cell>
          <cell r="K1227">
            <v>0</v>
          </cell>
        </row>
        <row r="1228">
          <cell r="A1228">
            <v>800000028635</v>
          </cell>
          <cell r="K1228">
            <v>0</v>
          </cell>
        </row>
        <row r="1229">
          <cell r="A1229">
            <v>800000028636</v>
          </cell>
          <cell r="K1229">
            <v>0</v>
          </cell>
        </row>
        <row r="1230">
          <cell r="A1230">
            <v>800000028637</v>
          </cell>
          <cell r="K1230">
            <v>0</v>
          </cell>
        </row>
        <row r="1231">
          <cell r="A1231">
            <v>800000028638</v>
          </cell>
          <cell r="K1231">
            <v>0</v>
          </cell>
        </row>
        <row r="1232">
          <cell r="A1232">
            <v>800000028663</v>
          </cell>
          <cell r="K1232">
            <v>0</v>
          </cell>
        </row>
        <row r="1233">
          <cell r="A1233">
            <v>800000028664</v>
          </cell>
          <cell r="K1233">
            <v>0</v>
          </cell>
        </row>
        <row r="1234">
          <cell r="A1234">
            <v>800000028665</v>
          </cell>
          <cell r="K1234">
            <v>0</v>
          </cell>
        </row>
        <row r="1235">
          <cell r="A1235">
            <v>800000028907</v>
          </cell>
          <cell r="K1235">
            <v>0</v>
          </cell>
        </row>
        <row r="1236">
          <cell r="A1236">
            <v>800000028908</v>
          </cell>
          <cell r="K1236">
            <v>0</v>
          </cell>
        </row>
        <row r="1237">
          <cell r="A1237">
            <v>800000028909</v>
          </cell>
          <cell r="K1237">
            <v>0</v>
          </cell>
        </row>
        <row r="1238">
          <cell r="A1238">
            <v>800000028910</v>
          </cell>
          <cell r="K1238">
            <v>0</v>
          </cell>
        </row>
        <row r="1239">
          <cell r="A1239">
            <v>800000028911</v>
          </cell>
          <cell r="K1239">
            <v>0</v>
          </cell>
        </row>
        <row r="1240">
          <cell r="A1240">
            <v>800000028912</v>
          </cell>
          <cell r="K1240">
            <v>0</v>
          </cell>
        </row>
        <row r="1241">
          <cell r="A1241">
            <v>800000028913</v>
          </cell>
          <cell r="K1241">
            <v>0</v>
          </cell>
        </row>
        <row r="1242">
          <cell r="A1242">
            <v>800000028914</v>
          </cell>
          <cell r="K1242">
            <v>0</v>
          </cell>
        </row>
        <row r="1243">
          <cell r="A1243">
            <v>800000029144</v>
          </cell>
          <cell r="K1243">
            <v>0</v>
          </cell>
        </row>
        <row r="1244">
          <cell r="A1244">
            <v>800000029160</v>
          </cell>
          <cell r="K1244">
            <v>0</v>
          </cell>
        </row>
        <row r="1245">
          <cell r="A1245">
            <v>800000029161</v>
          </cell>
          <cell r="K1245">
            <v>0</v>
          </cell>
        </row>
        <row r="1246">
          <cell r="A1246">
            <v>800000029162</v>
          </cell>
          <cell r="K1246">
            <v>0</v>
          </cell>
        </row>
        <row r="1247">
          <cell r="A1247">
            <v>800000029163</v>
          </cell>
          <cell r="K1247">
            <v>0</v>
          </cell>
        </row>
        <row r="1248">
          <cell r="A1248">
            <v>800000029164</v>
          </cell>
          <cell r="K1248">
            <v>0</v>
          </cell>
        </row>
        <row r="1249">
          <cell r="A1249">
            <v>800000029165</v>
          </cell>
          <cell r="K1249">
            <v>0</v>
          </cell>
        </row>
        <row r="1250">
          <cell r="A1250">
            <v>800000029233</v>
          </cell>
          <cell r="K1250">
            <v>0</v>
          </cell>
        </row>
        <row r="1251">
          <cell r="A1251">
            <v>800000029234</v>
          </cell>
          <cell r="K1251">
            <v>0</v>
          </cell>
        </row>
        <row r="1252">
          <cell r="A1252">
            <v>800000029465</v>
          </cell>
          <cell r="K1252">
            <v>0</v>
          </cell>
        </row>
        <row r="1253">
          <cell r="A1253">
            <v>800000029467</v>
          </cell>
          <cell r="K1253">
            <v>0</v>
          </cell>
        </row>
        <row r="1254">
          <cell r="A1254">
            <v>800000029469</v>
          </cell>
          <cell r="K1254">
            <v>0</v>
          </cell>
        </row>
        <row r="1255">
          <cell r="A1255">
            <v>800000029471</v>
          </cell>
          <cell r="K1255">
            <v>0</v>
          </cell>
        </row>
        <row r="1256">
          <cell r="A1256">
            <v>800000029472</v>
          </cell>
          <cell r="K1256">
            <v>0</v>
          </cell>
        </row>
        <row r="1257">
          <cell r="A1257">
            <v>800000029473</v>
          </cell>
          <cell r="K1257">
            <v>0</v>
          </cell>
        </row>
        <row r="1258">
          <cell r="A1258">
            <v>800000029695</v>
          </cell>
          <cell r="K1258">
            <v>0</v>
          </cell>
        </row>
        <row r="1259">
          <cell r="A1259">
            <v>800000029699</v>
          </cell>
          <cell r="K1259">
            <v>0</v>
          </cell>
        </row>
        <row r="1260">
          <cell r="A1260">
            <v>800000029701</v>
          </cell>
          <cell r="K1260">
            <v>0</v>
          </cell>
        </row>
        <row r="1261">
          <cell r="A1261">
            <v>800000029710</v>
          </cell>
          <cell r="K1261">
            <v>0</v>
          </cell>
        </row>
        <row r="1262">
          <cell r="A1262">
            <v>800000029711</v>
          </cell>
          <cell r="K1262">
            <v>0</v>
          </cell>
        </row>
        <row r="1263">
          <cell r="A1263">
            <v>800000029714</v>
          </cell>
          <cell r="K1263">
            <v>0</v>
          </cell>
        </row>
        <row r="1264">
          <cell r="A1264">
            <v>800000029716</v>
          </cell>
          <cell r="K1264">
            <v>0</v>
          </cell>
        </row>
        <row r="1265">
          <cell r="A1265">
            <v>800000029718</v>
          </cell>
          <cell r="K1265">
            <v>0</v>
          </cell>
        </row>
        <row r="1266">
          <cell r="A1266">
            <v>800000029719</v>
          </cell>
          <cell r="K1266">
            <v>0</v>
          </cell>
        </row>
        <row r="1267">
          <cell r="A1267">
            <v>800000029720</v>
          </cell>
          <cell r="K1267">
            <v>0</v>
          </cell>
        </row>
        <row r="1268">
          <cell r="A1268">
            <v>800000025707</v>
          </cell>
          <cell r="K1268">
            <v>1019900</v>
          </cell>
        </row>
        <row r="1269">
          <cell r="A1269">
            <v>800000025708</v>
          </cell>
          <cell r="K1269">
            <v>917910</v>
          </cell>
        </row>
        <row r="1270">
          <cell r="A1270">
            <v>800000025709</v>
          </cell>
          <cell r="K1270">
            <v>815920</v>
          </cell>
        </row>
        <row r="1271">
          <cell r="A1271">
            <v>800000025710</v>
          </cell>
          <cell r="K1271">
            <v>1019900</v>
          </cell>
        </row>
        <row r="1272">
          <cell r="A1272">
            <v>800000025711</v>
          </cell>
          <cell r="K1272">
            <v>1121890</v>
          </cell>
        </row>
        <row r="1273">
          <cell r="A1273">
            <v>800000025093</v>
          </cell>
          <cell r="K1273">
            <v>7317600</v>
          </cell>
        </row>
        <row r="1274">
          <cell r="A1274">
            <v>800000025112</v>
          </cell>
          <cell r="K1274">
            <v>1219800</v>
          </cell>
        </row>
        <row r="1275">
          <cell r="A1275">
            <v>800000025647</v>
          </cell>
          <cell r="K1275">
            <v>975840</v>
          </cell>
        </row>
        <row r="1276">
          <cell r="A1276">
            <v>800000025648</v>
          </cell>
          <cell r="K1276">
            <v>1097820</v>
          </cell>
        </row>
        <row r="1277">
          <cell r="A1277">
            <v>800000026991</v>
          </cell>
          <cell r="K1277">
            <v>1097820</v>
          </cell>
        </row>
        <row r="1278">
          <cell r="A1278">
            <v>800000026992</v>
          </cell>
          <cell r="K1278">
            <v>1341780</v>
          </cell>
        </row>
        <row r="1279">
          <cell r="A1279">
            <v>800000026993</v>
          </cell>
          <cell r="K1279">
            <v>1463760</v>
          </cell>
        </row>
        <row r="1280">
          <cell r="A1280">
            <v>800000026995</v>
          </cell>
          <cell r="K1280">
            <v>1585740</v>
          </cell>
        </row>
        <row r="1281">
          <cell r="A1281">
            <v>800000027853</v>
          </cell>
          <cell r="K1281">
            <v>0</v>
          </cell>
        </row>
        <row r="1282">
          <cell r="A1282">
            <v>800000027854</v>
          </cell>
          <cell r="K1282">
            <v>0</v>
          </cell>
        </row>
        <row r="1283">
          <cell r="A1283">
            <v>800000027855</v>
          </cell>
          <cell r="K1283">
            <v>0</v>
          </cell>
        </row>
        <row r="1284">
          <cell r="A1284">
            <v>800000028424</v>
          </cell>
          <cell r="K1284">
            <v>0</v>
          </cell>
        </row>
        <row r="1285">
          <cell r="A1285">
            <v>800000028425</v>
          </cell>
          <cell r="K1285">
            <v>0</v>
          </cell>
        </row>
        <row r="1286">
          <cell r="A1286">
            <v>800000028426</v>
          </cell>
          <cell r="K1286">
            <v>0</v>
          </cell>
        </row>
        <row r="1287">
          <cell r="A1287">
            <v>800000028427</v>
          </cell>
          <cell r="K1287">
            <v>0</v>
          </cell>
        </row>
        <row r="1288">
          <cell r="A1288">
            <v>800000028557</v>
          </cell>
          <cell r="K1288">
            <v>0</v>
          </cell>
        </row>
        <row r="1289">
          <cell r="A1289">
            <v>800000028747</v>
          </cell>
          <cell r="K1289">
            <v>0</v>
          </cell>
        </row>
        <row r="1290">
          <cell r="A1290">
            <v>800000028983</v>
          </cell>
          <cell r="K1290">
            <v>0</v>
          </cell>
        </row>
        <row r="1291">
          <cell r="A1291">
            <v>800000029227</v>
          </cell>
          <cell r="K1291">
            <v>0</v>
          </cell>
        </row>
        <row r="1292">
          <cell r="A1292">
            <v>800000029356</v>
          </cell>
          <cell r="K1292">
            <v>0</v>
          </cell>
        </row>
        <row r="1293">
          <cell r="A1293">
            <v>800000025413</v>
          </cell>
          <cell r="K1293">
            <v>1019900</v>
          </cell>
        </row>
        <row r="1294">
          <cell r="A1294">
            <v>800000025606</v>
          </cell>
          <cell r="K1294">
            <v>917910</v>
          </cell>
        </row>
        <row r="1295">
          <cell r="A1295">
            <v>800000026490</v>
          </cell>
          <cell r="K1295">
            <v>815920</v>
          </cell>
        </row>
        <row r="1296">
          <cell r="A1296">
            <v>800000026957</v>
          </cell>
          <cell r="K1296">
            <v>917910</v>
          </cell>
        </row>
        <row r="1297">
          <cell r="A1297">
            <v>800000026958</v>
          </cell>
          <cell r="K1297">
            <v>1121890</v>
          </cell>
        </row>
        <row r="1298">
          <cell r="A1298">
            <v>800000027269</v>
          </cell>
          <cell r="K1298">
            <v>1223880</v>
          </cell>
        </row>
        <row r="1299">
          <cell r="A1299">
            <v>800000017699</v>
          </cell>
          <cell r="K1299">
            <v>4008750</v>
          </cell>
        </row>
        <row r="1300">
          <cell r="A1300">
            <v>800000017700</v>
          </cell>
          <cell r="K1300">
            <v>1535344.83</v>
          </cell>
        </row>
        <row r="1301">
          <cell r="A1301">
            <v>800000026606</v>
          </cell>
          <cell r="K1301">
            <v>1545719</v>
          </cell>
        </row>
        <row r="1302">
          <cell r="A1302">
            <v>800000026607</v>
          </cell>
          <cell r="K1302">
            <v>2227450</v>
          </cell>
        </row>
        <row r="1303">
          <cell r="A1303">
            <v>800000027083</v>
          </cell>
          <cell r="K1303">
            <v>2227450</v>
          </cell>
        </row>
        <row r="1304">
          <cell r="A1304">
            <v>800000027085</v>
          </cell>
          <cell r="K1304">
            <v>2227450</v>
          </cell>
        </row>
        <row r="1305">
          <cell r="A1305">
            <v>800000027575</v>
          </cell>
          <cell r="K1305">
            <v>0</v>
          </cell>
        </row>
        <row r="1306">
          <cell r="A1306">
            <v>800000027576</v>
          </cell>
          <cell r="K1306">
            <v>0</v>
          </cell>
        </row>
        <row r="1307">
          <cell r="A1307">
            <v>800000027753</v>
          </cell>
          <cell r="K1307">
            <v>0</v>
          </cell>
        </row>
        <row r="1308">
          <cell r="A1308">
            <v>800000027754</v>
          </cell>
          <cell r="K1308">
            <v>0</v>
          </cell>
        </row>
        <row r="1309">
          <cell r="A1309">
            <v>800000028204</v>
          </cell>
          <cell r="K1309">
            <v>0</v>
          </cell>
        </row>
        <row r="1310">
          <cell r="A1310">
            <v>800000028205</v>
          </cell>
          <cell r="K1310">
            <v>0</v>
          </cell>
        </row>
        <row r="1311">
          <cell r="A1311">
            <v>800000028206</v>
          </cell>
          <cell r="K1311">
            <v>0</v>
          </cell>
        </row>
        <row r="1312">
          <cell r="A1312">
            <v>800000029279</v>
          </cell>
          <cell r="K1312">
            <v>0</v>
          </cell>
        </row>
        <row r="1313">
          <cell r="A1313">
            <v>800000029280</v>
          </cell>
          <cell r="K1313">
            <v>0</v>
          </cell>
        </row>
        <row r="1314">
          <cell r="A1314">
            <v>800000029281</v>
          </cell>
          <cell r="K1314">
            <v>0</v>
          </cell>
        </row>
        <row r="1315">
          <cell r="A1315">
            <v>800000029282</v>
          </cell>
          <cell r="K1315">
            <v>0</v>
          </cell>
        </row>
        <row r="1316">
          <cell r="A1316">
            <v>800000029629</v>
          </cell>
          <cell r="K1316">
            <v>0</v>
          </cell>
        </row>
        <row r="1317">
          <cell r="A1317">
            <v>800000029630</v>
          </cell>
          <cell r="K1317">
            <v>0</v>
          </cell>
        </row>
        <row r="1318">
          <cell r="A1318">
            <v>800000029631</v>
          </cell>
          <cell r="K1318">
            <v>0</v>
          </cell>
        </row>
        <row r="1319">
          <cell r="A1319">
            <v>800000029632</v>
          </cell>
          <cell r="K1319">
            <v>0</v>
          </cell>
        </row>
        <row r="1320">
          <cell r="A1320">
            <v>800000025615</v>
          </cell>
          <cell r="K1320">
            <v>1018295.78</v>
          </cell>
        </row>
        <row r="1321">
          <cell r="A1321">
            <v>800000025838</v>
          </cell>
          <cell r="K1321">
            <v>2769938</v>
          </cell>
        </row>
        <row r="1322">
          <cell r="A1322">
            <v>800000025839</v>
          </cell>
          <cell r="K1322">
            <v>1261123.81</v>
          </cell>
        </row>
        <row r="1323">
          <cell r="A1323">
            <v>800000025840</v>
          </cell>
          <cell r="K1323">
            <v>1255705</v>
          </cell>
        </row>
        <row r="1324">
          <cell r="A1324">
            <v>800000025841</v>
          </cell>
          <cell r="K1324">
            <v>1255705</v>
          </cell>
        </row>
        <row r="1325">
          <cell r="A1325">
            <v>800000025842</v>
          </cell>
          <cell r="K1325">
            <v>1255705</v>
          </cell>
        </row>
        <row r="1326">
          <cell r="A1326">
            <v>800000025843</v>
          </cell>
          <cell r="K1326">
            <v>1255705</v>
          </cell>
        </row>
        <row r="1327">
          <cell r="A1327">
            <v>800000025844</v>
          </cell>
          <cell r="K1327">
            <v>1255705</v>
          </cell>
        </row>
        <row r="1328">
          <cell r="A1328">
            <v>800000025845</v>
          </cell>
          <cell r="K1328">
            <v>1255705</v>
          </cell>
        </row>
        <row r="1329">
          <cell r="A1329">
            <v>800000025846</v>
          </cell>
          <cell r="K1329">
            <v>1412668</v>
          </cell>
        </row>
        <row r="1330">
          <cell r="A1330">
            <v>800000025847</v>
          </cell>
          <cell r="K1330">
            <v>1412668</v>
          </cell>
        </row>
        <row r="1331">
          <cell r="A1331">
            <v>800000025848</v>
          </cell>
          <cell r="K1331">
            <v>1569631</v>
          </cell>
        </row>
        <row r="1332">
          <cell r="A1332">
            <v>800000026783</v>
          </cell>
          <cell r="K1332">
            <v>8354010</v>
          </cell>
        </row>
        <row r="1333">
          <cell r="A1333">
            <v>800000029260</v>
          </cell>
          <cell r="K1333">
            <v>0</v>
          </cell>
        </row>
        <row r="1334">
          <cell r="A1334">
            <v>800000024910</v>
          </cell>
          <cell r="K1334">
            <v>1092000</v>
          </cell>
        </row>
        <row r="1335">
          <cell r="A1335">
            <v>800000024911</v>
          </cell>
          <cell r="K1335">
            <v>588000</v>
          </cell>
        </row>
        <row r="1336">
          <cell r="A1336">
            <v>800000025200</v>
          </cell>
          <cell r="K1336">
            <v>840000</v>
          </cell>
        </row>
        <row r="1337">
          <cell r="A1337">
            <v>800000025343</v>
          </cell>
          <cell r="K1337">
            <v>840000</v>
          </cell>
        </row>
        <row r="1338">
          <cell r="A1338">
            <v>800000025544</v>
          </cell>
          <cell r="K1338">
            <v>840000</v>
          </cell>
        </row>
        <row r="1339">
          <cell r="A1339">
            <v>800000025655</v>
          </cell>
          <cell r="K1339">
            <v>840000</v>
          </cell>
        </row>
        <row r="1340">
          <cell r="A1340">
            <v>800000025681</v>
          </cell>
          <cell r="K1340">
            <v>2941000</v>
          </cell>
        </row>
        <row r="1341">
          <cell r="A1341">
            <v>800000026565</v>
          </cell>
          <cell r="K1341">
            <v>840000</v>
          </cell>
        </row>
        <row r="1342">
          <cell r="A1342">
            <v>800000026589</v>
          </cell>
          <cell r="K1342">
            <v>1211000</v>
          </cell>
        </row>
        <row r="1343">
          <cell r="A1343">
            <v>800000026592</v>
          </cell>
          <cell r="K1343">
            <v>2023000</v>
          </cell>
        </row>
        <row r="1344">
          <cell r="A1344">
            <v>800000026644</v>
          </cell>
          <cell r="K1344">
            <v>1211000</v>
          </cell>
        </row>
        <row r="1345">
          <cell r="A1345">
            <v>800000026665</v>
          </cell>
          <cell r="K1345">
            <v>840000</v>
          </cell>
        </row>
        <row r="1346">
          <cell r="A1346">
            <v>800000026764</v>
          </cell>
          <cell r="K1346">
            <v>1008000</v>
          </cell>
        </row>
        <row r="1347">
          <cell r="A1347">
            <v>800000026846</v>
          </cell>
          <cell r="K1347">
            <v>1734000</v>
          </cell>
        </row>
        <row r="1348">
          <cell r="A1348">
            <v>800000026926</v>
          </cell>
          <cell r="K1348">
            <v>1008000</v>
          </cell>
        </row>
        <row r="1349">
          <cell r="A1349">
            <v>800000027042</v>
          </cell>
          <cell r="K1349">
            <v>1384000</v>
          </cell>
        </row>
        <row r="1350">
          <cell r="A1350">
            <v>800000027086</v>
          </cell>
          <cell r="K1350">
            <v>1734000</v>
          </cell>
        </row>
        <row r="1351">
          <cell r="A1351">
            <v>800000027199</v>
          </cell>
          <cell r="K1351">
            <v>1008000</v>
          </cell>
        </row>
        <row r="1352">
          <cell r="A1352">
            <v>800000025386</v>
          </cell>
          <cell r="K1352">
            <v>967104</v>
          </cell>
        </row>
        <row r="1353">
          <cell r="A1353">
            <v>800000025387</v>
          </cell>
          <cell r="K1353">
            <v>696000</v>
          </cell>
        </row>
        <row r="1354">
          <cell r="A1354">
            <v>800000025388</v>
          </cell>
          <cell r="K1354">
            <v>870000</v>
          </cell>
        </row>
        <row r="1355">
          <cell r="A1355">
            <v>800000026657</v>
          </cell>
          <cell r="K1355">
            <v>870000</v>
          </cell>
        </row>
        <row r="1356">
          <cell r="A1356">
            <v>800000026661</v>
          </cell>
          <cell r="K1356">
            <v>870000</v>
          </cell>
        </row>
        <row r="1357">
          <cell r="A1357">
            <v>800000026662</v>
          </cell>
          <cell r="K1357">
            <v>870000</v>
          </cell>
        </row>
        <row r="1358">
          <cell r="A1358">
            <v>800000027277</v>
          </cell>
          <cell r="K1358">
            <v>870000</v>
          </cell>
        </row>
        <row r="1359">
          <cell r="A1359">
            <v>800000027278</v>
          </cell>
          <cell r="K1359">
            <v>870000</v>
          </cell>
        </row>
        <row r="1360">
          <cell r="A1360">
            <v>800000027279</v>
          </cell>
          <cell r="K1360">
            <v>870000</v>
          </cell>
        </row>
        <row r="1361">
          <cell r="A1361">
            <v>800000027280</v>
          </cell>
          <cell r="K1361">
            <v>870000</v>
          </cell>
        </row>
        <row r="1362">
          <cell r="A1362">
            <v>800000028262</v>
          </cell>
          <cell r="K1362">
            <v>0</v>
          </cell>
        </row>
        <row r="1363">
          <cell r="A1363">
            <v>800000028263</v>
          </cell>
          <cell r="K1363">
            <v>0</v>
          </cell>
        </row>
        <row r="1364">
          <cell r="A1364">
            <v>800000029033</v>
          </cell>
          <cell r="K1364">
            <v>0</v>
          </cell>
        </row>
        <row r="1365">
          <cell r="A1365">
            <v>800000029034</v>
          </cell>
          <cell r="K1365">
            <v>0</v>
          </cell>
        </row>
        <row r="1366">
          <cell r="A1366">
            <v>800000029035</v>
          </cell>
          <cell r="K1366">
            <v>0</v>
          </cell>
        </row>
        <row r="1367">
          <cell r="A1367">
            <v>800000029036</v>
          </cell>
          <cell r="K1367">
            <v>0</v>
          </cell>
        </row>
        <row r="1368">
          <cell r="A1368">
            <v>800000029189</v>
          </cell>
          <cell r="K1368">
            <v>0</v>
          </cell>
        </row>
        <row r="1369">
          <cell r="A1369">
            <v>800000029722</v>
          </cell>
          <cell r="K1369">
            <v>0</v>
          </cell>
        </row>
        <row r="1370">
          <cell r="A1370">
            <v>800000023976</v>
          </cell>
          <cell r="K1370">
            <v>2312000</v>
          </cell>
        </row>
        <row r="1371">
          <cell r="A1371">
            <v>800000024768</v>
          </cell>
          <cell r="K1371">
            <v>2023000</v>
          </cell>
        </row>
        <row r="1372">
          <cell r="A1372">
            <v>800000026521</v>
          </cell>
          <cell r="K1372">
            <v>2023000</v>
          </cell>
        </row>
        <row r="1373">
          <cell r="A1373">
            <v>800000026533</v>
          </cell>
          <cell r="K1373">
            <v>542000</v>
          </cell>
        </row>
        <row r="1374">
          <cell r="A1374">
            <v>800000026534</v>
          </cell>
          <cell r="K1374">
            <v>1481000</v>
          </cell>
        </row>
        <row r="1375">
          <cell r="A1375">
            <v>800000026727</v>
          </cell>
          <cell r="K1375">
            <v>2023000</v>
          </cell>
        </row>
        <row r="1376">
          <cell r="A1376">
            <v>800000026950</v>
          </cell>
          <cell r="K1376">
            <v>2023000</v>
          </cell>
        </row>
        <row r="1377">
          <cell r="A1377">
            <v>800000026951</v>
          </cell>
          <cell r="K1377">
            <v>2312000</v>
          </cell>
        </row>
        <row r="1378">
          <cell r="A1378">
            <v>800000026952</v>
          </cell>
          <cell r="K1378">
            <v>2023000</v>
          </cell>
        </row>
        <row r="1379">
          <cell r="A1379">
            <v>800000026954</v>
          </cell>
          <cell r="K1379">
            <v>2469600</v>
          </cell>
        </row>
        <row r="1380">
          <cell r="A1380">
            <v>800000027064</v>
          </cell>
          <cell r="K1380">
            <v>2023000</v>
          </cell>
        </row>
        <row r="1381">
          <cell r="A1381">
            <v>800000027174</v>
          </cell>
          <cell r="K1381">
            <v>2160900</v>
          </cell>
        </row>
        <row r="1382">
          <cell r="A1382">
            <v>800000027175</v>
          </cell>
          <cell r="K1382">
            <v>2312000</v>
          </cell>
        </row>
        <row r="1383">
          <cell r="A1383">
            <v>800000027643</v>
          </cell>
          <cell r="K1383">
            <v>0</v>
          </cell>
        </row>
        <row r="1384">
          <cell r="A1384">
            <v>800000027698</v>
          </cell>
          <cell r="K1384">
            <v>0</v>
          </cell>
        </row>
        <row r="1385">
          <cell r="A1385">
            <v>800000027908</v>
          </cell>
          <cell r="K1385">
            <v>0</v>
          </cell>
        </row>
        <row r="1386">
          <cell r="A1386">
            <v>800000027961</v>
          </cell>
          <cell r="K1386">
            <v>0</v>
          </cell>
        </row>
        <row r="1387">
          <cell r="A1387">
            <v>800000028074</v>
          </cell>
          <cell r="K1387">
            <v>0</v>
          </cell>
        </row>
        <row r="1388">
          <cell r="A1388">
            <v>800000028306</v>
          </cell>
          <cell r="K1388">
            <v>0</v>
          </cell>
        </row>
        <row r="1389">
          <cell r="A1389">
            <v>800000028307</v>
          </cell>
          <cell r="K1389">
            <v>0</v>
          </cell>
        </row>
        <row r="1390">
          <cell r="A1390">
            <v>800000028500</v>
          </cell>
          <cell r="K1390">
            <v>0</v>
          </cell>
        </row>
        <row r="1391">
          <cell r="A1391">
            <v>800000028501</v>
          </cell>
          <cell r="K1391">
            <v>0</v>
          </cell>
        </row>
        <row r="1392">
          <cell r="A1392">
            <v>800000028546</v>
          </cell>
          <cell r="K1392">
            <v>0</v>
          </cell>
        </row>
        <row r="1393">
          <cell r="A1393">
            <v>800000028931</v>
          </cell>
          <cell r="K1393">
            <v>0</v>
          </cell>
        </row>
        <row r="1394">
          <cell r="A1394">
            <v>800000029128</v>
          </cell>
          <cell r="K1394">
            <v>0</v>
          </cell>
        </row>
        <row r="1395">
          <cell r="A1395">
            <v>800000029266</v>
          </cell>
          <cell r="K1395">
            <v>0</v>
          </cell>
        </row>
        <row r="1396">
          <cell r="A1396">
            <v>800000029267</v>
          </cell>
          <cell r="K1396">
            <v>0</v>
          </cell>
        </row>
        <row r="1397">
          <cell r="A1397">
            <v>800000029339</v>
          </cell>
          <cell r="K1397">
            <v>0</v>
          </cell>
        </row>
        <row r="1398">
          <cell r="A1398">
            <v>800000029659</v>
          </cell>
          <cell r="K1398">
            <v>0</v>
          </cell>
        </row>
        <row r="1399">
          <cell r="A1399">
            <v>800000029660</v>
          </cell>
          <cell r="K1399">
            <v>0</v>
          </cell>
        </row>
        <row r="1400">
          <cell r="A1400">
            <v>800000029662</v>
          </cell>
          <cell r="K1400">
            <v>0</v>
          </cell>
        </row>
        <row r="1401">
          <cell r="A1401">
            <v>800000028173</v>
          </cell>
          <cell r="K1401">
            <v>0</v>
          </cell>
        </row>
        <row r="1402">
          <cell r="A1402">
            <v>800000029268</v>
          </cell>
          <cell r="K1402">
            <v>0</v>
          </cell>
        </row>
        <row r="1403">
          <cell r="A1403">
            <v>800000029597</v>
          </cell>
          <cell r="K1403">
            <v>0</v>
          </cell>
        </row>
        <row r="1404">
          <cell r="A1404">
            <v>800000017880</v>
          </cell>
          <cell r="K1404">
            <v>2170200</v>
          </cell>
        </row>
        <row r="1405">
          <cell r="A1405">
            <v>800000019410</v>
          </cell>
          <cell r="K1405">
            <v>577390</v>
          </cell>
        </row>
        <row r="1406">
          <cell r="A1406">
            <v>800000019546</v>
          </cell>
          <cell r="K1406">
            <v>1157700</v>
          </cell>
        </row>
        <row r="1407">
          <cell r="A1407">
            <v>800000020304</v>
          </cell>
          <cell r="K1407">
            <v>964750</v>
          </cell>
        </row>
        <row r="1408">
          <cell r="A1408">
            <v>800000022174</v>
          </cell>
          <cell r="K1408">
            <v>1165700</v>
          </cell>
        </row>
        <row r="1409">
          <cell r="A1409">
            <v>800000022175</v>
          </cell>
          <cell r="K1409">
            <v>1460</v>
          </cell>
        </row>
        <row r="1410">
          <cell r="A1410">
            <v>800000022176</v>
          </cell>
          <cell r="K1410">
            <v>1534140</v>
          </cell>
        </row>
        <row r="1411">
          <cell r="A1411">
            <v>800000022376</v>
          </cell>
          <cell r="K1411">
            <v>964750</v>
          </cell>
        </row>
        <row r="1412">
          <cell r="A1412">
            <v>800000022408</v>
          </cell>
          <cell r="K1412">
            <v>1157700</v>
          </cell>
        </row>
        <row r="1413">
          <cell r="A1413">
            <v>800000028459</v>
          </cell>
          <cell r="K1413">
            <v>0</v>
          </cell>
        </row>
        <row r="1414">
          <cell r="A1414">
            <v>800000028460</v>
          </cell>
          <cell r="K1414">
            <v>0</v>
          </cell>
        </row>
        <row r="1415">
          <cell r="A1415">
            <v>800000028830</v>
          </cell>
          <cell r="K1415">
            <v>0</v>
          </cell>
        </row>
        <row r="1416">
          <cell r="A1416">
            <v>800000028831</v>
          </cell>
          <cell r="K1416">
            <v>0</v>
          </cell>
        </row>
        <row r="1417">
          <cell r="A1417">
            <v>800000029170</v>
          </cell>
          <cell r="K1417">
            <v>0</v>
          </cell>
        </row>
        <row r="1418">
          <cell r="A1418">
            <v>800000029171</v>
          </cell>
          <cell r="K1418">
            <v>0</v>
          </cell>
        </row>
        <row r="1419">
          <cell r="A1419">
            <v>800000029515</v>
          </cell>
          <cell r="K1419">
            <v>0</v>
          </cell>
        </row>
        <row r="1420">
          <cell r="A1420">
            <v>800000028157</v>
          </cell>
          <cell r="K1420">
            <v>0</v>
          </cell>
        </row>
        <row r="1421">
          <cell r="A1421">
            <v>800000028289</v>
          </cell>
          <cell r="K1421">
            <v>0</v>
          </cell>
        </row>
        <row r="1422">
          <cell r="A1422">
            <v>800000028533</v>
          </cell>
          <cell r="K1422">
            <v>0</v>
          </cell>
        </row>
        <row r="1423">
          <cell r="A1423">
            <v>800000028552</v>
          </cell>
          <cell r="K1423">
            <v>0</v>
          </cell>
        </row>
        <row r="1424">
          <cell r="A1424">
            <v>800000028553</v>
          </cell>
          <cell r="K1424">
            <v>0</v>
          </cell>
        </row>
        <row r="1425">
          <cell r="A1425">
            <v>800000028875</v>
          </cell>
          <cell r="K1425">
            <v>0</v>
          </cell>
        </row>
        <row r="1426">
          <cell r="A1426">
            <v>800000028876</v>
          </cell>
          <cell r="K1426">
            <v>0</v>
          </cell>
        </row>
        <row r="1427">
          <cell r="A1427">
            <v>800000029132</v>
          </cell>
          <cell r="K1427">
            <v>0</v>
          </cell>
        </row>
        <row r="1428">
          <cell r="A1428">
            <v>800000029133</v>
          </cell>
          <cell r="K1428">
            <v>0</v>
          </cell>
        </row>
        <row r="1429">
          <cell r="A1429">
            <v>800000029340</v>
          </cell>
          <cell r="K1429">
            <v>0</v>
          </cell>
        </row>
        <row r="1430">
          <cell r="A1430">
            <v>800000029500</v>
          </cell>
          <cell r="K1430">
            <v>0</v>
          </cell>
        </row>
        <row r="1431">
          <cell r="A1431">
            <v>800000025130</v>
          </cell>
          <cell r="K1431">
            <v>1077000</v>
          </cell>
        </row>
        <row r="1432">
          <cell r="A1432">
            <v>800000025293</v>
          </cell>
          <cell r="K1432">
            <v>718000</v>
          </cell>
        </row>
        <row r="1433">
          <cell r="A1433">
            <v>800000025637</v>
          </cell>
          <cell r="K1433">
            <v>897500</v>
          </cell>
        </row>
        <row r="1434">
          <cell r="A1434">
            <v>800000026649</v>
          </cell>
          <cell r="K1434">
            <v>897500</v>
          </cell>
        </row>
        <row r="1435">
          <cell r="A1435">
            <v>800000026948</v>
          </cell>
          <cell r="K1435">
            <v>897500</v>
          </cell>
        </row>
        <row r="1436">
          <cell r="A1436">
            <v>800000027162</v>
          </cell>
          <cell r="K1436">
            <v>1795000</v>
          </cell>
        </row>
        <row r="1437">
          <cell r="A1437">
            <v>800000028903</v>
          </cell>
          <cell r="K1437">
            <v>0</v>
          </cell>
        </row>
        <row r="1438">
          <cell r="A1438">
            <v>800000028904</v>
          </cell>
          <cell r="K1438">
            <v>0</v>
          </cell>
        </row>
        <row r="1439">
          <cell r="A1439">
            <v>800000028905</v>
          </cell>
          <cell r="K1439">
            <v>0</v>
          </cell>
        </row>
        <row r="1440">
          <cell r="A1440">
            <v>800000028906</v>
          </cell>
          <cell r="K1440">
            <v>0</v>
          </cell>
        </row>
        <row r="1441">
          <cell r="A1441">
            <v>800000024393</v>
          </cell>
          <cell r="K1441">
            <v>2667156.96</v>
          </cell>
        </row>
        <row r="1442">
          <cell r="A1442">
            <v>800000024501</v>
          </cell>
          <cell r="K1442">
            <v>1327536</v>
          </cell>
        </row>
        <row r="1443">
          <cell r="A1443">
            <v>800000024634</v>
          </cell>
          <cell r="K1443">
            <v>1400000</v>
          </cell>
        </row>
        <row r="1444">
          <cell r="A1444">
            <v>800000024648</v>
          </cell>
          <cell r="K1444">
            <v>2783200</v>
          </cell>
        </row>
        <row r="1445">
          <cell r="A1445">
            <v>800000024720</v>
          </cell>
          <cell r="K1445">
            <v>1225000</v>
          </cell>
        </row>
        <row r="1446">
          <cell r="A1446">
            <v>800000024721</v>
          </cell>
          <cell r="K1446">
            <v>1225000</v>
          </cell>
        </row>
        <row r="1447">
          <cell r="A1447">
            <v>800000024797</v>
          </cell>
          <cell r="K1447">
            <v>2435300</v>
          </cell>
        </row>
        <row r="1448">
          <cell r="A1448">
            <v>800000024888</v>
          </cell>
          <cell r="K1448">
            <v>2435300</v>
          </cell>
        </row>
        <row r="1449">
          <cell r="A1449">
            <v>800000024922</v>
          </cell>
          <cell r="K1449">
            <v>297000</v>
          </cell>
        </row>
        <row r="1450">
          <cell r="A1450">
            <v>800000025035</v>
          </cell>
          <cell r="K1450">
            <v>616000</v>
          </cell>
        </row>
        <row r="1451">
          <cell r="A1451">
            <v>800000025146</v>
          </cell>
          <cell r="K1451">
            <v>1750000</v>
          </cell>
        </row>
        <row r="1452">
          <cell r="A1452">
            <v>800000025153</v>
          </cell>
          <cell r="K1452">
            <v>3479000</v>
          </cell>
        </row>
        <row r="1453">
          <cell r="A1453">
            <v>800000025225</v>
          </cell>
          <cell r="K1453">
            <v>1750000</v>
          </cell>
        </row>
        <row r="1454">
          <cell r="A1454">
            <v>800000025235</v>
          </cell>
          <cell r="K1454">
            <v>3479000</v>
          </cell>
        </row>
        <row r="1455">
          <cell r="A1455">
            <v>800000025253</v>
          </cell>
          <cell r="K1455">
            <v>1760000</v>
          </cell>
        </row>
        <row r="1456">
          <cell r="A1456">
            <v>800000025254</v>
          </cell>
          <cell r="K1456">
            <v>1825723</v>
          </cell>
        </row>
        <row r="1457">
          <cell r="A1457">
            <v>800000025255</v>
          </cell>
          <cell r="K1457">
            <v>1760000</v>
          </cell>
        </row>
        <row r="1458">
          <cell r="A1458">
            <v>800000025328</v>
          </cell>
          <cell r="K1458">
            <v>1760000</v>
          </cell>
        </row>
        <row r="1459">
          <cell r="A1459">
            <v>800000025329</v>
          </cell>
          <cell r="K1459">
            <v>1760000</v>
          </cell>
        </row>
        <row r="1460">
          <cell r="A1460">
            <v>800000025435</v>
          </cell>
          <cell r="K1460">
            <v>1642400</v>
          </cell>
        </row>
        <row r="1461">
          <cell r="A1461">
            <v>800000025444</v>
          </cell>
          <cell r="K1461">
            <v>1642400</v>
          </cell>
        </row>
        <row r="1462">
          <cell r="A1462">
            <v>800000025445</v>
          </cell>
          <cell r="K1462">
            <v>270000</v>
          </cell>
        </row>
        <row r="1463">
          <cell r="A1463">
            <v>800000025446</v>
          </cell>
          <cell r="K1463">
            <v>560000</v>
          </cell>
        </row>
        <row r="1464">
          <cell r="A1464">
            <v>800000025447</v>
          </cell>
          <cell r="K1464">
            <v>1548000</v>
          </cell>
        </row>
        <row r="1465">
          <cell r="A1465">
            <v>800000026547</v>
          </cell>
          <cell r="K1465">
            <v>2142497.87</v>
          </cell>
        </row>
        <row r="1466">
          <cell r="A1466">
            <v>800000026575</v>
          </cell>
          <cell r="K1466">
            <v>4174800</v>
          </cell>
        </row>
        <row r="1467">
          <cell r="A1467">
            <v>800000026645</v>
          </cell>
          <cell r="K1467">
            <v>1750000</v>
          </cell>
        </row>
        <row r="1468">
          <cell r="A1468">
            <v>800000026666</v>
          </cell>
          <cell r="K1468">
            <v>2100000</v>
          </cell>
        </row>
        <row r="1469">
          <cell r="A1469">
            <v>800000026671</v>
          </cell>
          <cell r="K1469">
            <v>2275000</v>
          </cell>
        </row>
        <row r="1470">
          <cell r="A1470">
            <v>800000026706</v>
          </cell>
          <cell r="K1470">
            <v>1437100</v>
          </cell>
        </row>
        <row r="1471">
          <cell r="A1471">
            <v>800000026709</v>
          </cell>
          <cell r="K1471">
            <v>1760000</v>
          </cell>
        </row>
        <row r="1472">
          <cell r="A1472">
            <v>800000026743</v>
          </cell>
          <cell r="K1472">
            <v>310500</v>
          </cell>
        </row>
        <row r="1473">
          <cell r="A1473">
            <v>800000026777</v>
          </cell>
          <cell r="K1473">
            <v>644000</v>
          </cell>
        </row>
        <row r="1474">
          <cell r="A1474">
            <v>800000026805</v>
          </cell>
          <cell r="K1474">
            <v>1760000</v>
          </cell>
        </row>
        <row r="1475">
          <cell r="A1475">
            <v>800000026806</v>
          </cell>
          <cell r="K1475">
            <v>1980000</v>
          </cell>
        </row>
        <row r="1476">
          <cell r="A1476">
            <v>800000026808</v>
          </cell>
          <cell r="K1476">
            <v>1290000</v>
          </cell>
        </row>
        <row r="1477">
          <cell r="A1477">
            <v>800000026896</v>
          </cell>
          <cell r="K1477">
            <v>1032000</v>
          </cell>
        </row>
        <row r="1478">
          <cell r="A1478">
            <v>800000026900</v>
          </cell>
          <cell r="K1478">
            <v>1437100</v>
          </cell>
        </row>
        <row r="1479">
          <cell r="A1479">
            <v>800000027005</v>
          </cell>
          <cell r="K1479">
            <v>2625000</v>
          </cell>
        </row>
        <row r="1480">
          <cell r="A1480">
            <v>800000027006</v>
          </cell>
          <cell r="K1480">
            <v>2200000</v>
          </cell>
        </row>
        <row r="1481">
          <cell r="A1481">
            <v>800000027007</v>
          </cell>
          <cell r="K1481">
            <v>2053000</v>
          </cell>
        </row>
        <row r="1482">
          <cell r="A1482">
            <v>800000027008</v>
          </cell>
          <cell r="K1482">
            <v>1942743.9</v>
          </cell>
        </row>
        <row r="1483">
          <cell r="A1483">
            <v>800000027009</v>
          </cell>
          <cell r="K1483">
            <v>1849000</v>
          </cell>
        </row>
        <row r="1484">
          <cell r="A1484">
            <v>800000027056</v>
          </cell>
          <cell r="K1484">
            <v>2200000</v>
          </cell>
        </row>
        <row r="1485">
          <cell r="A1485">
            <v>800000027057</v>
          </cell>
          <cell r="K1485">
            <v>3080000</v>
          </cell>
        </row>
        <row r="1486">
          <cell r="A1486">
            <v>800000027058</v>
          </cell>
          <cell r="K1486">
            <v>2053000</v>
          </cell>
        </row>
        <row r="1487">
          <cell r="A1487">
            <v>800000027059</v>
          </cell>
          <cell r="K1487">
            <v>1720000</v>
          </cell>
        </row>
        <row r="1488">
          <cell r="A1488">
            <v>800000027060</v>
          </cell>
          <cell r="K1488">
            <v>1290000</v>
          </cell>
        </row>
        <row r="1489">
          <cell r="A1489">
            <v>800000027061</v>
          </cell>
          <cell r="K1489">
            <v>4522700</v>
          </cell>
        </row>
        <row r="1490">
          <cell r="A1490">
            <v>800000027361</v>
          </cell>
          <cell r="K1490">
            <v>1895000</v>
          </cell>
        </row>
        <row r="1491">
          <cell r="A1491">
            <v>800000027362</v>
          </cell>
          <cell r="K1491">
            <v>1516000</v>
          </cell>
        </row>
        <row r="1492">
          <cell r="A1492">
            <v>800000027363</v>
          </cell>
          <cell r="K1492">
            <v>2053000</v>
          </cell>
        </row>
        <row r="1493">
          <cell r="A1493">
            <v>800000027364</v>
          </cell>
          <cell r="K1493">
            <v>2463600</v>
          </cell>
        </row>
        <row r="1494">
          <cell r="A1494">
            <v>800000027365</v>
          </cell>
          <cell r="K1494">
            <v>472500</v>
          </cell>
        </row>
        <row r="1495">
          <cell r="A1495">
            <v>800000027366</v>
          </cell>
          <cell r="K1495">
            <v>980000</v>
          </cell>
        </row>
        <row r="1496">
          <cell r="A1496">
            <v>800000027367</v>
          </cell>
          <cell r="K1496">
            <v>1720000</v>
          </cell>
        </row>
        <row r="1497">
          <cell r="A1497">
            <v>800000027368</v>
          </cell>
          <cell r="K1497">
            <v>1740000</v>
          </cell>
        </row>
        <row r="1498">
          <cell r="A1498">
            <v>800000027369</v>
          </cell>
          <cell r="K1498">
            <v>1740000</v>
          </cell>
        </row>
        <row r="1499">
          <cell r="A1499">
            <v>800000028993</v>
          </cell>
          <cell r="K1499">
            <v>0</v>
          </cell>
        </row>
        <row r="1500">
          <cell r="A1500">
            <v>800000028994</v>
          </cell>
          <cell r="K1500">
            <v>0</v>
          </cell>
        </row>
        <row r="1501">
          <cell r="A1501">
            <v>800000028995</v>
          </cell>
          <cell r="K1501">
            <v>0</v>
          </cell>
        </row>
        <row r="1502">
          <cell r="A1502">
            <v>800000028996</v>
          </cell>
          <cell r="K1502">
            <v>0</v>
          </cell>
        </row>
        <row r="1503">
          <cell r="A1503">
            <v>800000028997</v>
          </cell>
          <cell r="K1503">
            <v>0</v>
          </cell>
        </row>
        <row r="1504">
          <cell r="A1504">
            <v>800000028998</v>
          </cell>
          <cell r="K1504">
            <v>0</v>
          </cell>
        </row>
        <row r="1505">
          <cell r="A1505">
            <v>800000029438</v>
          </cell>
          <cell r="K1505">
            <v>0</v>
          </cell>
        </row>
        <row r="1506">
          <cell r="A1506">
            <v>800000029439</v>
          </cell>
          <cell r="K1506">
            <v>0</v>
          </cell>
        </row>
        <row r="1507">
          <cell r="A1507">
            <v>800000029440</v>
          </cell>
          <cell r="K1507">
            <v>0</v>
          </cell>
        </row>
        <row r="1508">
          <cell r="A1508">
            <v>800000029441</v>
          </cell>
          <cell r="K1508">
            <v>0</v>
          </cell>
        </row>
        <row r="1509">
          <cell r="A1509">
            <v>800000025140</v>
          </cell>
          <cell r="K1509">
            <v>406500</v>
          </cell>
        </row>
        <row r="1510">
          <cell r="A1510">
            <v>800000025141</v>
          </cell>
          <cell r="K1510">
            <v>990000</v>
          </cell>
        </row>
        <row r="1511">
          <cell r="A1511">
            <v>800000025145</v>
          </cell>
          <cell r="K1511">
            <v>948500</v>
          </cell>
        </row>
        <row r="1512">
          <cell r="A1512">
            <v>800000025149</v>
          </cell>
          <cell r="K1512">
            <v>41600</v>
          </cell>
        </row>
        <row r="1513">
          <cell r="A1513">
            <v>800000025150</v>
          </cell>
          <cell r="K1513">
            <v>1443400</v>
          </cell>
        </row>
        <row r="1514">
          <cell r="A1514">
            <v>800000025151</v>
          </cell>
          <cell r="K1514">
            <v>2475000</v>
          </cell>
        </row>
        <row r="1515">
          <cell r="A1515">
            <v>800000025155</v>
          </cell>
          <cell r="K1515">
            <v>695000</v>
          </cell>
        </row>
        <row r="1516">
          <cell r="A1516">
            <v>800000025157</v>
          </cell>
          <cell r="K1516">
            <v>56400</v>
          </cell>
        </row>
        <row r="1517">
          <cell r="A1517">
            <v>800000025158</v>
          </cell>
          <cell r="K1517">
            <v>986100</v>
          </cell>
        </row>
        <row r="1518">
          <cell r="A1518">
            <v>800000025159</v>
          </cell>
          <cell r="K1518">
            <v>695000</v>
          </cell>
        </row>
        <row r="1519">
          <cell r="A1519">
            <v>800000025160</v>
          </cell>
          <cell r="K1519">
            <v>56400</v>
          </cell>
        </row>
        <row r="1520">
          <cell r="A1520">
            <v>800000025161</v>
          </cell>
          <cell r="K1520">
            <v>986100</v>
          </cell>
        </row>
        <row r="1521">
          <cell r="A1521">
            <v>800000025404</v>
          </cell>
          <cell r="K1521">
            <v>1737500</v>
          </cell>
        </row>
        <row r="1522">
          <cell r="A1522">
            <v>800000025405</v>
          </cell>
          <cell r="K1522">
            <v>1737500</v>
          </cell>
        </row>
        <row r="1523">
          <cell r="A1523">
            <v>800000025935</v>
          </cell>
          <cell r="K1523">
            <v>2769938</v>
          </cell>
        </row>
        <row r="1524">
          <cell r="A1524">
            <v>800000025936</v>
          </cell>
          <cell r="K1524">
            <v>1124009.5</v>
          </cell>
        </row>
        <row r="1525">
          <cell r="A1525">
            <v>800000025937</v>
          </cell>
          <cell r="K1525">
            <v>1255705</v>
          </cell>
        </row>
        <row r="1526">
          <cell r="A1526">
            <v>800000025938</v>
          </cell>
          <cell r="K1526">
            <v>1255705</v>
          </cell>
        </row>
        <row r="1527">
          <cell r="A1527">
            <v>800000025939</v>
          </cell>
          <cell r="K1527">
            <v>1255705</v>
          </cell>
        </row>
        <row r="1528">
          <cell r="A1528">
            <v>800000025940</v>
          </cell>
          <cell r="K1528">
            <v>1255705</v>
          </cell>
        </row>
        <row r="1529">
          <cell r="A1529">
            <v>800000025941</v>
          </cell>
          <cell r="K1529">
            <v>1255705</v>
          </cell>
        </row>
        <row r="1530">
          <cell r="A1530">
            <v>800000025942</v>
          </cell>
          <cell r="K1530">
            <v>1255705</v>
          </cell>
        </row>
        <row r="1531">
          <cell r="A1531">
            <v>800000025943</v>
          </cell>
          <cell r="K1531">
            <v>1412668</v>
          </cell>
        </row>
        <row r="1532">
          <cell r="A1532">
            <v>800000025944</v>
          </cell>
          <cell r="K1532">
            <v>1412668</v>
          </cell>
        </row>
        <row r="1533">
          <cell r="A1533">
            <v>800000025945</v>
          </cell>
          <cell r="K1533">
            <v>1569631</v>
          </cell>
        </row>
        <row r="1534">
          <cell r="A1534">
            <v>800000025946</v>
          </cell>
          <cell r="K1534">
            <v>2769938</v>
          </cell>
        </row>
        <row r="1535">
          <cell r="A1535">
            <v>800000025947</v>
          </cell>
          <cell r="K1535">
            <v>1124009.5</v>
          </cell>
        </row>
        <row r="1536">
          <cell r="A1536">
            <v>800000025948</v>
          </cell>
          <cell r="K1536">
            <v>1255705</v>
          </cell>
        </row>
        <row r="1537">
          <cell r="A1537">
            <v>800000025949</v>
          </cell>
          <cell r="K1537">
            <v>1255705</v>
          </cell>
        </row>
        <row r="1538">
          <cell r="A1538">
            <v>800000025950</v>
          </cell>
          <cell r="K1538">
            <v>1255705</v>
          </cell>
        </row>
        <row r="1539">
          <cell r="A1539">
            <v>800000025951</v>
          </cell>
          <cell r="K1539">
            <v>1255705</v>
          </cell>
        </row>
        <row r="1540">
          <cell r="A1540">
            <v>800000025952</v>
          </cell>
          <cell r="K1540">
            <v>1255705</v>
          </cell>
        </row>
        <row r="1541">
          <cell r="A1541">
            <v>800000025953</v>
          </cell>
          <cell r="K1541">
            <v>1255705</v>
          </cell>
        </row>
        <row r="1542">
          <cell r="A1542">
            <v>800000025954</v>
          </cell>
          <cell r="K1542">
            <v>1412668</v>
          </cell>
        </row>
        <row r="1543">
          <cell r="A1543">
            <v>800000025955</v>
          </cell>
          <cell r="K1543">
            <v>1412668</v>
          </cell>
        </row>
        <row r="1544">
          <cell r="A1544">
            <v>800000025956</v>
          </cell>
          <cell r="K1544">
            <v>1569631</v>
          </cell>
        </row>
        <row r="1545">
          <cell r="A1545">
            <v>800000025957</v>
          </cell>
          <cell r="K1545">
            <v>2769938</v>
          </cell>
        </row>
        <row r="1546">
          <cell r="A1546">
            <v>800000025958</v>
          </cell>
          <cell r="K1546">
            <v>1329680.96</v>
          </cell>
        </row>
        <row r="1547">
          <cell r="A1547">
            <v>800000025959</v>
          </cell>
          <cell r="K1547">
            <v>1255705</v>
          </cell>
        </row>
        <row r="1548">
          <cell r="A1548">
            <v>800000025960</v>
          </cell>
          <cell r="K1548">
            <v>1255705</v>
          </cell>
        </row>
        <row r="1549">
          <cell r="A1549">
            <v>800000025961</v>
          </cell>
          <cell r="K1549">
            <v>1255705</v>
          </cell>
        </row>
        <row r="1550">
          <cell r="A1550">
            <v>800000025962</v>
          </cell>
          <cell r="K1550">
            <v>1255705</v>
          </cell>
        </row>
        <row r="1551">
          <cell r="A1551">
            <v>800000025963</v>
          </cell>
          <cell r="K1551">
            <v>1255705</v>
          </cell>
        </row>
        <row r="1552">
          <cell r="A1552">
            <v>800000025964</v>
          </cell>
          <cell r="K1552">
            <v>1255705</v>
          </cell>
        </row>
        <row r="1553">
          <cell r="A1553">
            <v>800000025965</v>
          </cell>
          <cell r="K1553">
            <v>1412668</v>
          </cell>
        </row>
        <row r="1554">
          <cell r="A1554">
            <v>800000025966</v>
          </cell>
          <cell r="K1554">
            <v>2982299</v>
          </cell>
        </row>
        <row r="1555">
          <cell r="A1555">
            <v>800000025968</v>
          </cell>
          <cell r="K1555">
            <v>2769938</v>
          </cell>
        </row>
        <row r="1556">
          <cell r="A1556">
            <v>800000025969</v>
          </cell>
          <cell r="K1556">
            <v>1569631</v>
          </cell>
        </row>
        <row r="1557">
          <cell r="A1557">
            <v>800000025970</v>
          </cell>
          <cell r="K1557">
            <v>1255705</v>
          </cell>
        </row>
        <row r="1558">
          <cell r="A1558">
            <v>800000025971</v>
          </cell>
          <cell r="K1558">
            <v>1255705</v>
          </cell>
        </row>
        <row r="1559">
          <cell r="A1559">
            <v>800000025972</v>
          </cell>
          <cell r="K1559">
            <v>1255705</v>
          </cell>
        </row>
        <row r="1560">
          <cell r="A1560">
            <v>800000025973</v>
          </cell>
          <cell r="K1560">
            <v>1255705</v>
          </cell>
        </row>
        <row r="1561">
          <cell r="A1561">
            <v>800000025974</v>
          </cell>
          <cell r="K1561">
            <v>1255705</v>
          </cell>
        </row>
        <row r="1562">
          <cell r="A1562">
            <v>800000025975</v>
          </cell>
          <cell r="K1562">
            <v>1255705</v>
          </cell>
        </row>
        <row r="1563">
          <cell r="A1563">
            <v>800000025976</v>
          </cell>
          <cell r="K1563">
            <v>1412668</v>
          </cell>
        </row>
        <row r="1564">
          <cell r="A1564">
            <v>800000028222</v>
          </cell>
          <cell r="K1564">
            <v>0</v>
          </cell>
        </row>
        <row r="1565">
          <cell r="A1565">
            <v>800000028223</v>
          </cell>
          <cell r="K1565">
            <v>0</v>
          </cell>
        </row>
        <row r="1566">
          <cell r="A1566">
            <v>800000028731</v>
          </cell>
          <cell r="K1566">
            <v>0</v>
          </cell>
        </row>
        <row r="1567">
          <cell r="A1567">
            <v>800000029046</v>
          </cell>
          <cell r="K1567">
            <v>0</v>
          </cell>
        </row>
        <row r="1568">
          <cell r="A1568">
            <v>800000029047</v>
          </cell>
          <cell r="K1568">
            <v>0</v>
          </cell>
        </row>
        <row r="1569">
          <cell r="A1569">
            <v>800000029048</v>
          </cell>
          <cell r="K1569">
            <v>0</v>
          </cell>
        </row>
        <row r="1570">
          <cell r="A1570">
            <v>800000029049</v>
          </cell>
          <cell r="K1570">
            <v>0</v>
          </cell>
        </row>
        <row r="1571">
          <cell r="A1571">
            <v>800000029050</v>
          </cell>
          <cell r="K1571">
            <v>0</v>
          </cell>
        </row>
        <row r="1572">
          <cell r="A1572">
            <v>800000029051</v>
          </cell>
          <cell r="K1572">
            <v>0</v>
          </cell>
        </row>
        <row r="1573">
          <cell r="A1573">
            <v>800000029052</v>
          </cell>
          <cell r="K1573">
            <v>0</v>
          </cell>
        </row>
        <row r="1574">
          <cell r="A1574">
            <v>800000029053</v>
          </cell>
          <cell r="K1574">
            <v>0</v>
          </cell>
        </row>
        <row r="1575">
          <cell r="A1575">
            <v>800000029054</v>
          </cell>
          <cell r="K1575">
            <v>0</v>
          </cell>
        </row>
        <row r="1576">
          <cell r="A1576">
            <v>800000029055</v>
          </cell>
          <cell r="K1576">
            <v>0</v>
          </cell>
        </row>
        <row r="1577">
          <cell r="A1577">
            <v>800000029056</v>
          </cell>
          <cell r="K1577">
            <v>0</v>
          </cell>
        </row>
        <row r="1578">
          <cell r="A1578">
            <v>800000029057</v>
          </cell>
          <cell r="K1578">
            <v>0</v>
          </cell>
        </row>
        <row r="1579">
          <cell r="A1579">
            <v>800000029373</v>
          </cell>
          <cell r="K1579">
            <v>0</v>
          </cell>
        </row>
        <row r="1580">
          <cell r="A1580">
            <v>800000029374</v>
          </cell>
          <cell r="K1580">
            <v>0</v>
          </cell>
        </row>
        <row r="1581">
          <cell r="A1581">
            <v>800000029734</v>
          </cell>
          <cell r="K1581">
            <v>0</v>
          </cell>
        </row>
        <row r="1582">
          <cell r="A1582">
            <v>800000029735</v>
          </cell>
          <cell r="K1582">
            <v>0</v>
          </cell>
        </row>
        <row r="1583">
          <cell r="A1583">
            <v>800000014817</v>
          </cell>
          <cell r="K1583">
            <v>490000</v>
          </cell>
        </row>
        <row r="1584">
          <cell r="A1584">
            <v>800000015007</v>
          </cell>
          <cell r="K1584">
            <v>490000</v>
          </cell>
        </row>
        <row r="1585">
          <cell r="A1585">
            <v>800000015351</v>
          </cell>
          <cell r="K1585">
            <v>490000</v>
          </cell>
        </row>
        <row r="1586">
          <cell r="A1586">
            <v>800000015853</v>
          </cell>
          <cell r="K1586">
            <v>490000</v>
          </cell>
        </row>
        <row r="1587">
          <cell r="A1587">
            <v>800000017389</v>
          </cell>
          <cell r="K1587">
            <v>490000</v>
          </cell>
        </row>
        <row r="1588">
          <cell r="A1588">
            <v>800000017390</v>
          </cell>
          <cell r="K1588">
            <v>490000</v>
          </cell>
        </row>
        <row r="1589">
          <cell r="A1589">
            <v>800000027476</v>
          </cell>
          <cell r="K1589">
            <v>0</v>
          </cell>
        </row>
        <row r="1590">
          <cell r="A1590">
            <v>800000028032</v>
          </cell>
          <cell r="K1590">
            <v>0</v>
          </cell>
        </row>
        <row r="1591">
          <cell r="A1591">
            <v>800000028465</v>
          </cell>
          <cell r="K1591">
            <v>0</v>
          </cell>
        </row>
        <row r="1592">
          <cell r="A1592">
            <v>800000028466</v>
          </cell>
          <cell r="K1592">
            <v>0</v>
          </cell>
        </row>
        <row r="1593">
          <cell r="A1593">
            <v>800000028508</v>
          </cell>
          <cell r="K1593">
            <v>0</v>
          </cell>
        </row>
        <row r="1594">
          <cell r="A1594">
            <v>800000028509</v>
          </cell>
          <cell r="K1594">
            <v>0</v>
          </cell>
        </row>
        <row r="1595">
          <cell r="A1595">
            <v>800000028510</v>
          </cell>
          <cell r="K1595">
            <v>0</v>
          </cell>
        </row>
        <row r="1596">
          <cell r="A1596">
            <v>800000028834</v>
          </cell>
          <cell r="K1596">
            <v>0</v>
          </cell>
        </row>
        <row r="1597">
          <cell r="A1597">
            <v>800000028894</v>
          </cell>
          <cell r="K1597">
            <v>0</v>
          </cell>
        </row>
        <row r="1598">
          <cell r="A1598">
            <v>800000028895</v>
          </cell>
          <cell r="K1598">
            <v>0</v>
          </cell>
        </row>
        <row r="1599">
          <cell r="A1599">
            <v>800000029155</v>
          </cell>
          <cell r="K1599">
            <v>0</v>
          </cell>
        </row>
        <row r="1600">
          <cell r="A1600">
            <v>800000029159</v>
          </cell>
          <cell r="K1600">
            <v>0</v>
          </cell>
        </row>
        <row r="1601">
          <cell r="A1601">
            <v>800000029516</v>
          </cell>
          <cell r="K1601">
            <v>0</v>
          </cell>
        </row>
        <row r="1602">
          <cell r="A1602">
            <v>800000029518</v>
          </cell>
          <cell r="K1602">
            <v>0</v>
          </cell>
        </row>
        <row r="1603">
          <cell r="A1603">
            <v>800000029519</v>
          </cell>
          <cell r="K1603">
            <v>0</v>
          </cell>
        </row>
        <row r="1604">
          <cell r="A1604">
            <v>800000029591</v>
          </cell>
          <cell r="K1604">
            <v>0</v>
          </cell>
        </row>
        <row r="1605">
          <cell r="A1605">
            <v>800000029592</v>
          </cell>
          <cell r="K1605">
            <v>0</v>
          </cell>
        </row>
        <row r="1606">
          <cell r="A1606">
            <v>800000029593</v>
          </cell>
          <cell r="K1606">
            <v>0</v>
          </cell>
        </row>
        <row r="1607">
          <cell r="A1607">
            <v>800000026112</v>
          </cell>
          <cell r="K1607">
            <v>2769938</v>
          </cell>
        </row>
        <row r="1608">
          <cell r="A1608">
            <v>800000026113</v>
          </cell>
          <cell r="K1608">
            <v>1192566.6499999999</v>
          </cell>
        </row>
        <row r="1609">
          <cell r="A1609">
            <v>800000026114</v>
          </cell>
          <cell r="K1609">
            <v>1255705</v>
          </cell>
        </row>
        <row r="1610">
          <cell r="A1610">
            <v>800000026115</v>
          </cell>
          <cell r="K1610">
            <v>1255705</v>
          </cell>
        </row>
        <row r="1611">
          <cell r="A1611">
            <v>800000026116</v>
          </cell>
          <cell r="K1611">
            <v>1255705</v>
          </cell>
        </row>
        <row r="1612">
          <cell r="A1612">
            <v>800000026117</v>
          </cell>
          <cell r="K1612">
            <v>1255705</v>
          </cell>
        </row>
        <row r="1613">
          <cell r="A1613">
            <v>800000026118</v>
          </cell>
          <cell r="K1613">
            <v>1255705</v>
          </cell>
        </row>
        <row r="1614">
          <cell r="A1614">
            <v>800000026119</v>
          </cell>
          <cell r="K1614">
            <v>1255705</v>
          </cell>
        </row>
        <row r="1615">
          <cell r="A1615">
            <v>800000026142</v>
          </cell>
          <cell r="K1615">
            <v>2769938</v>
          </cell>
        </row>
        <row r="1616">
          <cell r="A1616">
            <v>800000026143</v>
          </cell>
          <cell r="K1616">
            <v>1124009.5</v>
          </cell>
        </row>
        <row r="1617">
          <cell r="A1617">
            <v>800000026144</v>
          </cell>
          <cell r="K1617">
            <v>1255705</v>
          </cell>
        </row>
        <row r="1618">
          <cell r="A1618">
            <v>800000026145</v>
          </cell>
          <cell r="K1618">
            <v>1255705</v>
          </cell>
        </row>
        <row r="1619">
          <cell r="A1619">
            <v>800000026146</v>
          </cell>
          <cell r="K1619">
            <v>1255705</v>
          </cell>
        </row>
        <row r="1620">
          <cell r="A1620">
            <v>800000026147</v>
          </cell>
          <cell r="K1620">
            <v>1255705</v>
          </cell>
        </row>
        <row r="1621">
          <cell r="A1621">
            <v>800000026148</v>
          </cell>
          <cell r="K1621">
            <v>1255705</v>
          </cell>
        </row>
        <row r="1622">
          <cell r="A1622">
            <v>800000026149</v>
          </cell>
          <cell r="K1622">
            <v>1255705</v>
          </cell>
        </row>
        <row r="1623">
          <cell r="A1623">
            <v>800000026150</v>
          </cell>
          <cell r="K1623">
            <v>1412668</v>
          </cell>
        </row>
        <row r="1624">
          <cell r="A1624">
            <v>800000026711</v>
          </cell>
          <cell r="K1624">
            <v>329120</v>
          </cell>
        </row>
        <row r="1625">
          <cell r="A1625">
            <v>800000026712</v>
          </cell>
          <cell r="K1625">
            <v>473110</v>
          </cell>
        </row>
        <row r="1626">
          <cell r="A1626">
            <v>800000026713</v>
          </cell>
          <cell r="K1626">
            <v>761090</v>
          </cell>
        </row>
        <row r="1627">
          <cell r="A1627">
            <v>800000026714</v>
          </cell>
          <cell r="K1627">
            <v>84032</v>
          </cell>
        </row>
        <row r="1628">
          <cell r="A1628">
            <v>800000026715</v>
          </cell>
          <cell r="K1628">
            <v>544058</v>
          </cell>
        </row>
        <row r="1629">
          <cell r="A1629">
            <v>800000026935</v>
          </cell>
          <cell r="K1629">
            <v>650480</v>
          </cell>
        </row>
        <row r="1630">
          <cell r="A1630">
            <v>800000026936</v>
          </cell>
          <cell r="K1630">
            <v>48900</v>
          </cell>
        </row>
        <row r="1631">
          <cell r="A1631">
            <v>800000026937</v>
          </cell>
          <cell r="K1631">
            <v>534820</v>
          </cell>
        </row>
        <row r="1632">
          <cell r="A1632">
            <v>800000026938</v>
          </cell>
          <cell r="K1632">
            <v>603319</v>
          </cell>
        </row>
        <row r="1633">
          <cell r="A1633">
            <v>800000026939</v>
          </cell>
          <cell r="K1633">
            <v>358275</v>
          </cell>
        </row>
        <row r="1634">
          <cell r="A1634">
            <v>800000026940</v>
          </cell>
          <cell r="K1634">
            <v>660616</v>
          </cell>
        </row>
        <row r="1635">
          <cell r="A1635">
            <v>800000026941</v>
          </cell>
          <cell r="K1635">
            <v>276772</v>
          </cell>
        </row>
        <row r="1636">
          <cell r="A1636">
            <v>800000026942</v>
          </cell>
          <cell r="K1636">
            <v>519090</v>
          </cell>
        </row>
        <row r="1637">
          <cell r="A1637">
            <v>800000026943</v>
          </cell>
          <cell r="K1637">
            <v>592891</v>
          </cell>
        </row>
        <row r="1638">
          <cell r="A1638">
            <v>800000026944</v>
          </cell>
          <cell r="K1638">
            <v>853575</v>
          </cell>
        </row>
        <row r="1639">
          <cell r="A1639">
            <v>800000027261</v>
          </cell>
          <cell r="K1639">
            <v>514250</v>
          </cell>
        </row>
        <row r="1640">
          <cell r="A1640">
            <v>800000027262</v>
          </cell>
          <cell r="K1640">
            <v>822800</v>
          </cell>
        </row>
        <row r="1641">
          <cell r="A1641">
            <v>800000027263</v>
          </cell>
          <cell r="K1641">
            <v>658240</v>
          </cell>
        </row>
        <row r="1642">
          <cell r="A1642">
            <v>800000027264</v>
          </cell>
          <cell r="K1642">
            <v>1069640</v>
          </cell>
        </row>
        <row r="1643">
          <cell r="A1643">
            <v>800000027265</v>
          </cell>
          <cell r="K1643">
            <v>808650</v>
          </cell>
        </row>
        <row r="1644">
          <cell r="A1644">
            <v>800000027266</v>
          </cell>
          <cell r="K1644">
            <v>808650</v>
          </cell>
        </row>
        <row r="1645">
          <cell r="A1645">
            <v>800000028902</v>
          </cell>
          <cell r="K1645">
            <v>0</v>
          </cell>
        </row>
        <row r="1646">
          <cell r="A1646">
            <v>800000029084</v>
          </cell>
          <cell r="K1646">
            <v>0</v>
          </cell>
        </row>
        <row r="1647">
          <cell r="A1647">
            <v>800000029306</v>
          </cell>
          <cell r="K1647">
            <v>0</v>
          </cell>
        </row>
        <row r="1648">
          <cell r="A1648">
            <v>800000029307</v>
          </cell>
          <cell r="K1648">
            <v>0</v>
          </cell>
        </row>
        <row r="1649">
          <cell r="A1649">
            <v>800000029604</v>
          </cell>
          <cell r="K1649">
            <v>0</v>
          </cell>
        </row>
        <row r="1650">
          <cell r="A1650">
            <v>800000028164</v>
          </cell>
          <cell r="K1650">
            <v>0</v>
          </cell>
        </row>
        <row r="1651">
          <cell r="A1651">
            <v>800000028650</v>
          </cell>
          <cell r="K1651">
            <v>0</v>
          </cell>
        </row>
        <row r="1652">
          <cell r="A1652">
            <v>800000029332</v>
          </cell>
          <cell r="K1652">
            <v>0</v>
          </cell>
        </row>
        <row r="1653">
          <cell r="A1653">
            <v>800000029633</v>
          </cell>
          <cell r="K1653">
            <v>0</v>
          </cell>
        </row>
        <row r="1654">
          <cell r="A1654">
            <v>800000026058</v>
          </cell>
          <cell r="K1654">
            <v>2769938</v>
          </cell>
        </row>
        <row r="1655">
          <cell r="A1655">
            <v>800000026059</v>
          </cell>
          <cell r="K1655">
            <v>1569631</v>
          </cell>
        </row>
        <row r="1656">
          <cell r="A1656">
            <v>800000026060</v>
          </cell>
          <cell r="K1656">
            <v>1255705</v>
          </cell>
        </row>
        <row r="1657">
          <cell r="A1657">
            <v>800000026061</v>
          </cell>
          <cell r="K1657">
            <v>1255705</v>
          </cell>
        </row>
        <row r="1658">
          <cell r="A1658">
            <v>800000026062</v>
          </cell>
          <cell r="K1658">
            <v>1255705</v>
          </cell>
        </row>
        <row r="1659">
          <cell r="A1659">
            <v>800000026063</v>
          </cell>
          <cell r="K1659">
            <v>1255705</v>
          </cell>
        </row>
        <row r="1660">
          <cell r="A1660">
            <v>800000026064</v>
          </cell>
          <cell r="K1660">
            <v>1255705</v>
          </cell>
        </row>
        <row r="1661">
          <cell r="A1661">
            <v>800000026065</v>
          </cell>
          <cell r="K1661">
            <v>1255705</v>
          </cell>
        </row>
        <row r="1662">
          <cell r="A1662">
            <v>800000026066</v>
          </cell>
          <cell r="K1662">
            <v>1412668</v>
          </cell>
        </row>
        <row r="1663">
          <cell r="A1663">
            <v>800000026067</v>
          </cell>
          <cell r="K1663">
            <v>1412668</v>
          </cell>
        </row>
        <row r="1664">
          <cell r="A1664">
            <v>800000026068</v>
          </cell>
          <cell r="K1664">
            <v>1569631</v>
          </cell>
        </row>
        <row r="1665">
          <cell r="A1665">
            <v>800000029147</v>
          </cell>
          <cell r="K1665">
            <v>0</v>
          </cell>
        </row>
        <row r="1666">
          <cell r="A1666">
            <v>800000029512</v>
          </cell>
          <cell r="K1666">
            <v>0</v>
          </cell>
        </row>
        <row r="1667">
          <cell r="A1667">
            <v>800000029603</v>
          </cell>
          <cell r="K1667">
            <v>0</v>
          </cell>
        </row>
        <row r="1668">
          <cell r="A1668">
            <v>800000024955</v>
          </cell>
          <cell r="K1668">
            <v>894444.4</v>
          </cell>
        </row>
        <row r="1669">
          <cell r="A1669">
            <v>800000025491</v>
          </cell>
          <cell r="K1669">
            <v>894444.4</v>
          </cell>
        </row>
        <row r="1670">
          <cell r="A1670">
            <v>800000025704</v>
          </cell>
          <cell r="K1670">
            <v>894444.4</v>
          </cell>
        </row>
        <row r="1671">
          <cell r="A1671">
            <v>800000026731</v>
          </cell>
          <cell r="K1671">
            <v>894444.4</v>
          </cell>
        </row>
        <row r="1672">
          <cell r="A1672">
            <v>800000026852</v>
          </cell>
          <cell r="K1672">
            <v>894444.4</v>
          </cell>
        </row>
        <row r="1673">
          <cell r="A1673">
            <v>800000027118</v>
          </cell>
          <cell r="K1673">
            <v>894444.4</v>
          </cell>
        </row>
        <row r="1674">
          <cell r="A1674">
            <v>800000027454</v>
          </cell>
          <cell r="K1674">
            <v>0</v>
          </cell>
        </row>
        <row r="1675">
          <cell r="A1675">
            <v>800000027725</v>
          </cell>
          <cell r="K1675">
            <v>0</v>
          </cell>
        </row>
        <row r="1676">
          <cell r="A1676">
            <v>800000027728</v>
          </cell>
          <cell r="K1676">
            <v>0</v>
          </cell>
        </row>
        <row r="1677">
          <cell r="A1677">
            <v>800000027792</v>
          </cell>
          <cell r="K1677">
            <v>0</v>
          </cell>
        </row>
        <row r="1678">
          <cell r="A1678">
            <v>800000027941</v>
          </cell>
          <cell r="K1678">
            <v>0</v>
          </cell>
        </row>
        <row r="1679">
          <cell r="A1679">
            <v>800000027942</v>
          </cell>
          <cell r="K1679">
            <v>0</v>
          </cell>
        </row>
        <row r="1680">
          <cell r="A1680">
            <v>800000027943</v>
          </cell>
          <cell r="K1680">
            <v>0</v>
          </cell>
        </row>
        <row r="1681">
          <cell r="A1681">
            <v>800000028290</v>
          </cell>
          <cell r="K1681">
            <v>0</v>
          </cell>
        </row>
        <row r="1682">
          <cell r="A1682">
            <v>800000028641</v>
          </cell>
          <cell r="K1682">
            <v>0</v>
          </cell>
        </row>
        <row r="1683">
          <cell r="A1683">
            <v>800000028879</v>
          </cell>
          <cell r="K1683">
            <v>0</v>
          </cell>
        </row>
        <row r="1684">
          <cell r="A1684">
            <v>800000029078</v>
          </cell>
          <cell r="K1684">
            <v>0</v>
          </cell>
        </row>
        <row r="1685">
          <cell r="A1685">
            <v>800000029081</v>
          </cell>
          <cell r="K1685">
            <v>0</v>
          </cell>
        </row>
        <row r="1686">
          <cell r="A1686">
            <v>800000029181</v>
          </cell>
          <cell r="K1686">
            <v>0</v>
          </cell>
        </row>
        <row r="1687">
          <cell r="A1687">
            <v>800000029372</v>
          </cell>
          <cell r="K1687">
            <v>0</v>
          </cell>
        </row>
        <row r="1688">
          <cell r="A1688">
            <v>800000029464</v>
          </cell>
          <cell r="K1688">
            <v>0</v>
          </cell>
        </row>
        <row r="1689">
          <cell r="A1689">
            <v>800000029534</v>
          </cell>
          <cell r="K1689">
            <v>0</v>
          </cell>
        </row>
        <row r="1690">
          <cell r="A1690">
            <v>800000025516</v>
          </cell>
          <cell r="K1690">
            <v>2696005.67</v>
          </cell>
        </row>
        <row r="1691">
          <cell r="A1691">
            <v>800000025517</v>
          </cell>
          <cell r="K1691">
            <v>1132274.68</v>
          </cell>
        </row>
        <row r="1692">
          <cell r="A1692">
            <v>800000026465</v>
          </cell>
          <cell r="K1692">
            <v>1543200</v>
          </cell>
        </row>
        <row r="1693">
          <cell r="A1693">
            <v>800000026466</v>
          </cell>
          <cell r="K1693">
            <v>1798000</v>
          </cell>
        </row>
        <row r="1694">
          <cell r="A1694">
            <v>800000026753</v>
          </cell>
          <cell r="K1694">
            <v>1350300</v>
          </cell>
        </row>
        <row r="1695">
          <cell r="A1695">
            <v>800000026755</v>
          </cell>
          <cell r="K1695">
            <v>1798000</v>
          </cell>
        </row>
        <row r="1696">
          <cell r="A1696">
            <v>800000027045</v>
          </cell>
          <cell r="K1696">
            <v>1350300</v>
          </cell>
        </row>
        <row r="1697">
          <cell r="A1697">
            <v>800000025376</v>
          </cell>
          <cell r="K1697">
            <v>1402046</v>
          </cell>
        </row>
        <row r="1698">
          <cell r="A1698">
            <v>800000025591</v>
          </cell>
          <cell r="K1698">
            <v>1253600</v>
          </cell>
        </row>
        <row r="1699">
          <cell r="A1699">
            <v>800000026520</v>
          </cell>
          <cell r="K1699">
            <v>1096900</v>
          </cell>
        </row>
        <row r="1700">
          <cell r="A1700">
            <v>800000026571</v>
          </cell>
          <cell r="K1700">
            <v>1885080</v>
          </cell>
        </row>
        <row r="1701">
          <cell r="A1701">
            <v>800000026573</v>
          </cell>
          <cell r="K1701">
            <v>1885080</v>
          </cell>
        </row>
        <row r="1702">
          <cell r="A1702">
            <v>800000026574</v>
          </cell>
          <cell r="K1702">
            <v>1885080</v>
          </cell>
        </row>
        <row r="1703">
          <cell r="A1703">
            <v>800000026597</v>
          </cell>
          <cell r="K1703">
            <v>1905387.03</v>
          </cell>
        </row>
        <row r="1704">
          <cell r="A1704">
            <v>800000026740</v>
          </cell>
          <cell r="K1704">
            <v>1096900</v>
          </cell>
        </row>
        <row r="1705">
          <cell r="A1705">
            <v>800000027111</v>
          </cell>
          <cell r="K1705">
            <v>1253600</v>
          </cell>
        </row>
        <row r="1706">
          <cell r="A1706">
            <v>800000027172</v>
          </cell>
          <cell r="K1706">
            <v>2199260</v>
          </cell>
        </row>
        <row r="1707">
          <cell r="A1707">
            <v>800000027173</v>
          </cell>
          <cell r="K1707">
            <v>2199260</v>
          </cell>
        </row>
        <row r="1708">
          <cell r="A1708">
            <v>800000025424</v>
          </cell>
          <cell r="K1708">
            <v>718000</v>
          </cell>
        </row>
        <row r="1709">
          <cell r="A1709">
            <v>800000026990</v>
          </cell>
          <cell r="K1709">
            <v>1436000</v>
          </cell>
        </row>
        <row r="1710">
          <cell r="A1710">
            <v>800000026994</v>
          </cell>
          <cell r="K1710">
            <v>1436000</v>
          </cell>
        </row>
        <row r="1711">
          <cell r="A1711">
            <v>800000028420</v>
          </cell>
          <cell r="K1711">
            <v>0</v>
          </cell>
        </row>
        <row r="1712">
          <cell r="A1712">
            <v>800000028462</v>
          </cell>
          <cell r="K1712">
            <v>0</v>
          </cell>
        </row>
        <row r="1713">
          <cell r="A1713">
            <v>800000028765</v>
          </cell>
          <cell r="K1713">
            <v>0</v>
          </cell>
        </row>
        <row r="1714">
          <cell r="A1714">
            <v>800000028766</v>
          </cell>
          <cell r="K1714">
            <v>0</v>
          </cell>
        </row>
        <row r="1715">
          <cell r="A1715">
            <v>800000028767</v>
          </cell>
          <cell r="K1715">
            <v>0</v>
          </cell>
        </row>
        <row r="1716">
          <cell r="A1716">
            <v>800000028768</v>
          </cell>
          <cell r="K1716">
            <v>0</v>
          </cell>
        </row>
        <row r="1717">
          <cell r="A1717">
            <v>800000028896</v>
          </cell>
          <cell r="K1717">
            <v>0</v>
          </cell>
        </row>
        <row r="1718">
          <cell r="A1718">
            <v>800000028985</v>
          </cell>
          <cell r="K1718">
            <v>0</v>
          </cell>
        </row>
        <row r="1719">
          <cell r="A1719">
            <v>800000029229</v>
          </cell>
          <cell r="K1719">
            <v>0</v>
          </cell>
        </row>
        <row r="1720">
          <cell r="A1720">
            <v>800000029230</v>
          </cell>
          <cell r="K1720">
            <v>0</v>
          </cell>
        </row>
        <row r="1721">
          <cell r="A1721">
            <v>800000029357</v>
          </cell>
          <cell r="K1721">
            <v>0</v>
          </cell>
        </row>
        <row r="1722">
          <cell r="A1722">
            <v>800000029542</v>
          </cell>
          <cell r="K1722">
            <v>0</v>
          </cell>
        </row>
        <row r="1723">
          <cell r="A1723">
            <v>800000029543</v>
          </cell>
          <cell r="K1723">
            <v>0</v>
          </cell>
        </row>
        <row r="1724">
          <cell r="A1724">
            <v>800000029544</v>
          </cell>
          <cell r="K1724">
            <v>0</v>
          </cell>
        </row>
        <row r="1725">
          <cell r="A1725">
            <v>800000026696</v>
          </cell>
          <cell r="K1725">
            <v>1941670</v>
          </cell>
        </row>
        <row r="1726">
          <cell r="A1726">
            <v>800000027225</v>
          </cell>
          <cell r="K1726">
            <v>1413040</v>
          </cell>
        </row>
        <row r="1727">
          <cell r="A1727">
            <v>800000027624</v>
          </cell>
          <cell r="K1727">
            <v>0</v>
          </cell>
        </row>
        <row r="1728">
          <cell r="A1728">
            <v>800000027625</v>
          </cell>
          <cell r="K1728">
            <v>0</v>
          </cell>
        </row>
        <row r="1729">
          <cell r="A1729">
            <v>800000027690</v>
          </cell>
          <cell r="K1729">
            <v>0</v>
          </cell>
        </row>
        <row r="1730">
          <cell r="A1730">
            <v>800000027965</v>
          </cell>
          <cell r="K1730">
            <v>0</v>
          </cell>
        </row>
        <row r="1731">
          <cell r="A1731">
            <v>800000027966</v>
          </cell>
          <cell r="K1731">
            <v>0</v>
          </cell>
        </row>
        <row r="1732">
          <cell r="A1732">
            <v>800000028149</v>
          </cell>
          <cell r="K1732">
            <v>0</v>
          </cell>
        </row>
        <row r="1733">
          <cell r="A1733">
            <v>800000028347</v>
          </cell>
          <cell r="K1733">
            <v>0</v>
          </cell>
        </row>
        <row r="1734">
          <cell r="A1734">
            <v>800000028422</v>
          </cell>
          <cell r="K1734">
            <v>0</v>
          </cell>
        </row>
        <row r="1735">
          <cell r="A1735">
            <v>800000028581</v>
          </cell>
          <cell r="K1735">
            <v>0</v>
          </cell>
        </row>
        <row r="1736">
          <cell r="A1736">
            <v>800000028582</v>
          </cell>
          <cell r="K1736">
            <v>0</v>
          </cell>
        </row>
        <row r="1737">
          <cell r="A1737">
            <v>800000028583</v>
          </cell>
          <cell r="K1737">
            <v>0</v>
          </cell>
        </row>
        <row r="1738">
          <cell r="A1738">
            <v>800000028584</v>
          </cell>
          <cell r="K1738">
            <v>0</v>
          </cell>
        </row>
        <row r="1739">
          <cell r="A1739">
            <v>800000028585</v>
          </cell>
          <cell r="K1739">
            <v>0</v>
          </cell>
        </row>
        <row r="1740">
          <cell r="A1740">
            <v>800000028586</v>
          </cell>
          <cell r="K1740">
            <v>0</v>
          </cell>
        </row>
        <row r="1741">
          <cell r="A1741">
            <v>800000029002</v>
          </cell>
          <cell r="K1741">
            <v>0</v>
          </cell>
        </row>
        <row r="1742">
          <cell r="A1742">
            <v>800000029127</v>
          </cell>
          <cell r="K1742">
            <v>0</v>
          </cell>
        </row>
        <row r="1743">
          <cell r="A1743">
            <v>800000029219</v>
          </cell>
          <cell r="K1743">
            <v>0</v>
          </cell>
        </row>
        <row r="1744">
          <cell r="A1744">
            <v>800000029352</v>
          </cell>
          <cell r="K1744">
            <v>0</v>
          </cell>
        </row>
        <row r="1745">
          <cell r="A1745">
            <v>800000029353</v>
          </cell>
          <cell r="K1745">
            <v>0</v>
          </cell>
        </row>
        <row r="1746">
          <cell r="A1746">
            <v>800000029675</v>
          </cell>
          <cell r="K1746">
            <v>0</v>
          </cell>
        </row>
        <row r="1747">
          <cell r="A1747">
            <v>800000029676</v>
          </cell>
          <cell r="K1747">
            <v>0</v>
          </cell>
        </row>
        <row r="1748">
          <cell r="A1748">
            <v>800000026619</v>
          </cell>
          <cell r="K1748">
            <v>932450</v>
          </cell>
        </row>
        <row r="1749">
          <cell r="A1749">
            <v>800000026620</v>
          </cell>
          <cell r="K1749">
            <v>1200220.44</v>
          </cell>
        </row>
        <row r="1750">
          <cell r="A1750">
            <v>800000026627</v>
          </cell>
          <cell r="K1750">
            <v>1200220.44</v>
          </cell>
        </row>
        <row r="1751">
          <cell r="A1751">
            <v>800000026628</v>
          </cell>
          <cell r="K1751">
            <v>318000</v>
          </cell>
        </row>
        <row r="1752">
          <cell r="A1752">
            <v>800000026748</v>
          </cell>
          <cell r="K1752">
            <v>1118940</v>
          </cell>
        </row>
        <row r="1753">
          <cell r="A1753">
            <v>800000026853</v>
          </cell>
          <cell r="K1753">
            <v>1200220.44</v>
          </cell>
        </row>
        <row r="1754">
          <cell r="A1754">
            <v>800000026854</v>
          </cell>
          <cell r="K1754">
            <v>1200220.44</v>
          </cell>
        </row>
        <row r="1755">
          <cell r="A1755">
            <v>800000026924</v>
          </cell>
          <cell r="K1755">
            <v>1118940</v>
          </cell>
        </row>
        <row r="1756">
          <cell r="A1756">
            <v>800000027510</v>
          </cell>
          <cell r="K1756">
            <v>0</v>
          </cell>
        </row>
        <row r="1757">
          <cell r="A1757">
            <v>800000027883</v>
          </cell>
          <cell r="K1757">
            <v>0</v>
          </cell>
        </row>
        <row r="1758">
          <cell r="A1758">
            <v>800000027884</v>
          </cell>
          <cell r="K1758">
            <v>0</v>
          </cell>
        </row>
        <row r="1759">
          <cell r="A1759">
            <v>800000028040</v>
          </cell>
          <cell r="K1759">
            <v>0</v>
          </cell>
        </row>
        <row r="1760">
          <cell r="A1760">
            <v>800000028155</v>
          </cell>
          <cell r="K1760">
            <v>0</v>
          </cell>
        </row>
        <row r="1761">
          <cell r="A1761">
            <v>800000028220</v>
          </cell>
          <cell r="K1761">
            <v>0</v>
          </cell>
        </row>
        <row r="1762">
          <cell r="A1762">
            <v>800000028478</v>
          </cell>
          <cell r="K1762">
            <v>0</v>
          </cell>
        </row>
        <row r="1763">
          <cell r="A1763">
            <v>800000028481</v>
          </cell>
          <cell r="K1763">
            <v>0</v>
          </cell>
        </row>
        <row r="1764">
          <cell r="A1764">
            <v>800000028482</v>
          </cell>
          <cell r="K1764">
            <v>0</v>
          </cell>
        </row>
        <row r="1765">
          <cell r="A1765">
            <v>800000029389</v>
          </cell>
          <cell r="K1765">
            <v>0</v>
          </cell>
        </row>
        <row r="1766">
          <cell r="A1766">
            <v>800000028409</v>
          </cell>
          <cell r="K1766">
            <v>0</v>
          </cell>
        </row>
        <row r="1767">
          <cell r="A1767">
            <v>800000028513</v>
          </cell>
          <cell r="K1767">
            <v>0</v>
          </cell>
        </row>
        <row r="1768">
          <cell r="A1768">
            <v>800000028901</v>
          </cell>
          <cell r="K1768">
            <v>0</v>
          </cell>
        </row>
        <row r="1769">
          <cell r="A1769">
            <v>800000029095</v>
          </cell>
          <cell r="K1769">
            <v>0</v>
          </cell>
        </row>
        <row r="1770">
          <cell r="A1770">
            <v>800000029321</v>
          </cell>
          <cell r="K1770">
            <v>0</v>
          </cell>
        </row>
        <row r="1771">
          <cell r="A1771">
            <v>800000029671</v>
          </cell>
          <cell r="K1771">
            <v>0</v>
          </cell>
        </row>
        <row r="1772">
          <cell r="A1772">
            <v>800000023961</v>
          </cell>
          <cell r="K1772">
            <v>1444000</v>
          </cell>
        </row>
        <row r="1773">
          <cell r="A1773">
            <v>800000024123</v>
          </cell>
          <cell r="K1773">
            <v>866400</v>
          </cell>
        </row>
        <row r="1774">
          <cell r="A1774">
            <v>800000024124</v>
          </cell>
          <cell r="K1774">
            <v>1732800</v>
          </cell>
        </row>
        <row r="1775">
          <cell r="A1775">
            <v>800000024186</v>
          </cell>
          <cell r="K1775">
            <v>462500</v>
          </cell>
        </row>
        <row r="1776">
          <cell r="A1776">
            <v>800000024187</v>
          </cell>
          <cell r="K1776">
            <v>370000</v>
          </cell>
        </row>
        <row r="1777">
          <cell r="A1777">
            <v>800000024375</v>
          </cell>
          <cell r="K1777">
            <v>370000</v>
          </cell>
        </row>
        <row r="1778">
          <cell r="A1778">
            <v>800000025132</v>
          </cell>
          <cell r="K1778">
            <v>647500</v>
          </cell>
        </row>
        <row r="1779">
          <cell r="A1779">
            <v>800000025532</v>
          </cell>
          <cell r="K1779">
            <v>1732800</v>
          </cell>
        </row>
        <row r="1780">
          <cell r="A1780">
            <v>800000025534</v>
          </cell>
          <cell r="K1780">
            <v>524300</v>
          </cell>
        </row>
        <row r="1781">
          <cell r="A1781">
            <v>800000025536</v>
          </cell>
          <cell r="K1781">
            <v>1208500</v>
          </cell>
        </row>
        <row r="1782">
          <cell r="A1782">
            <v>800000026535</v>
          </cell>
          <cell r="K1782">
            <v>881700</v>
          </cell>
        </row>
        <row r="1783">
          <cell r="A1783">
            <v>800000026536</v>
          </cell>
          <cell r="K1783">
            <v>2057300</v>
          </cell>
        </row>
        <row r="1784">
          <cell r="A1784">
            <v>800000026905</v>
          </cell>
          <cell r="K1784">
            <v>3754400</v>
          </cell>
        </row>
        <row r="1785">
          <cell r="A1785">
            <v>800000026906</v>
          </cell>
          <cell r="K1785">
            <v>3465600</v>
          </cell>
        </row>
        <row r="1786">
          <cell r="A1786">
            <v>800000027187</v>
          </cell>
          <cell r="K1786">
            <v>2888000</v>
          </cell>
        </row>
        <row r="1787">
          <cell r="A1787">
            <v>800000027292</v>
          </cell>
          <cell r="K1787">
            <v>3754400</v>
          </cell>
        </row>
        <row r="1788">
          <cell r="A1788">
            <v>800000028178</v>
          </cell>
          <cell r="K1788">
            <v>0</v>
          </cell>
        </row>
        <row r="1789">
          <cell r="A1789">
            <v>800000028179</v>
          </cell>
          <cell r="K1789">
            <v>0</v>
          </cell>
        </row>
        <row r="1790">
          <cell r="A1790">
            <v>800000028181</v>
          </cell>
          <cell r="K1790">
            <v>0</v>
          </cell>
        </row>
        <row r="1791">
          <cell r="A1791">
            <v>800000028183</v>
          </cell>
          <cell r="K1791">
            <v>0</v>
          </cell>
        </row>
        <row r="1792">
          <cell r="A1792">
            <v>800000029074</v>
          </cell>
          <cell r="K1792">
            <v>0</v>
          </cell>
        </row>
        <row r="1793">
          <cell r="A1793">
            <v>800000029075</v>
          </cell>
          <cell r="K1793">
            <v>0</v>
          </cell>
        </row>
        <row r="1794">
          <cell r="A1794">
            <v>800000029076</v>
          </cell>
          <cell r="K1794">
            <v>0</v>
          </cell>
        </row>
        <row r="1795">
          <cell r="A1795">
            <v>800000029077</v>
          </cell>
          <cell r="K1795">
            <v>0</v>
          </cell>
        </row>
        <row r="1796">
          <cell r="A1796">
            <v>800000028446</v>
          </cell>
          <cell r="K1796">
            <v>0</v>
          </cell>
        </row>
        <row r="1797">
          <cell r="A1797">
            <v>800000028447</v>
          </cell>
          <cell r="K1797">
            <v>0</v>
          </cell>
        </row>
        <row r="1798">
          <cell r="A1798">
            <v>800000029079</v>
          </cell>
          <cell r="K1798">
            <v>0</v>
          </cell>
        </row>
        <row r="1799">
          <cell r="A1799">
            <v>800000029269</v>
          </cell>
          <cell r="K1799">
            <v>0</v>
          </cell>
        </row>
        <row r="1800">
          <cell r="A1800">
            <v>800000024332</v>
          </cell>
          <cell r="K1800">
            <v>609400</v>
          </cell>
        </row>
        <row r="1801">
          <cell r="A1801">
            <v>800000024333</v>
          </cell>
          <cell r="K1801">
            <v>914000</v>
          </cell>
        </row>
        <row r="1802">
          <cell r="A1802">
            <v>800000024778</v>
          </cell>
          <cell r="K1802">
            <v>140000</v>
          </cell>
        </row>
        <row r="1803">
          <cell r="A1803">
            <v>800000024779</v>
          </cell>
          <cell r="K1803">
            <v>210000</v>
          </cell>
        </row>
        <row r="1804">
          <cell r="A1804">
            <v>800000028168</v>
          </cell>
          <cell r="K1804">
            <v>0</v>
          </cell>
        </row>
        <row r="1805">
          <cell r="A1805">
            <v>800000028423</v>
          </cell>
          <cell r="K1805">
            <v>0</v>
          </cell>
        </row>
        <row r="1806">
          <cell r="A1806">
            <v>800000029259</v>
          </cell>
          <cell r="K1806">
            <v>0</v>
          </cell>
        </row>
        <row r="1807">
          <cell r="A1807">
            <v>800000029750</v>
          </cell>
          <cell r="K1807">
            <v>0</v>
          </cell>
        </row>
        <row r="1808">
          <cell r="A1808">
            <v>800000025099</v>
          </cell>
          <cell r="K1808">
            <v>253470</v>
          </cell>
        </row>
        <row r="1809">
          <cell r="A1809">
            <v>800000025100</v>
          </cell>
          <cell r="K1809">
            <v>253470</v>
          </cell>
        </row>
        <row r="1810">
          <cell r="A1810">
            <v>800000025349</v>
          </cell>
          <cell r="K1810">
            <v>253470</v>
          </cell>
        </row>
        <row r="1811">
          <cell r="A1811">
            <v>800000025699</v>
          </cell>
          <cell r="K1811">
            <v>754200</v>
          </cell>
        </row>
        <row r="1812">
          <cell r="A1812">
            <v>800000026701</v>
          </cell>
          <cell r="K1812">
            <v>628500</v>
          </cell>
        </row>
        <row r="1813">
          <cell r="A1813">
            <v>800000028800</v>
          </cell>
          <cell r="K1813">
            <v>0</v>
          </cell>
        </row>
        <row r="1814">
          <cell r="A1814">
            <v>800000028839</v>
          </cell>
          <cell r="K1814">
            <v>0</v>
          </cell>
        </row>
        <row r="1815">
          <cell r="A1815">
            <v>800000029099</v>
          </cell>
          <cell r="K1815">
            <v>0</v>
          </cell>
        </row>
        <row r="1816">
          <cell r="A1816">
            <v>800000029100</v>
          </cell>
          <cell r="K1816">
            <v>0</v>
          </cell>
        </row>
        <row r="1817">
          <cell r="A1817">
            <v>800000026913</v>
          </cell>
          <cell r="K1817">
            <v>1377327</v>
          </cell>
        </row>
        <row r="1818">
          <cell r="A1818">
            <v>800000027596</v>
          </cell>
          <cell r="K1818">
            <v>0</v>
          </cell>
        </row>
        <row r="1819">
          <cell r="A1819">
            <v>800000027683</v>
          </cell>
          <cell r="K1819">
            <v>0</v>
          </cell>
        </row>
        <row r="1820">
          <cell r="A1820">
            <v>800000028694</v>
          </cell>
          <cell r="K1820">
            <v>0</v>
          </cell>
        </row>
        <row r="1821">
          <cell r="A1821">
            <v>800000017312</v>
          </cell>
          <cell r="K1821">
            <v>6540600</v>
          </cell>
        </row>
        <row r="1822">
          <cell r="A1822">
            <v>800000017346</v>
          </cell>
          <cell r="K1822">
            <v>3358620</v>
          </cell>
        </row>
        <row r="1823">
          <cell r="A1823">
            <v>800000017349</v>
          </cell>
          <cell r="K1823">
            <v>5263616</v>
          </cell>
        </row>
        <row r="1824">
          <cell r="A1824">
            <v>800000018435</v>
          </cell>
          <cell r="K1824">
            <v>4008750</v>
          </cell>
        </row>
        <row r="1825">
          <cell r="A1825">
            <v>800000018437</v>
          </cell>
          <cell r="K1825">
            <v>2170200</v>
          </cell>
        </row>
        <row r="1826">
          <cell r="A1826">
            <v>800000018443</v>
          </cell>
          <cell r="K1826">
            <v>4008750</v>
          </cell>
        </row>
        <row r="1827">
          <cell r="A1827">
            <v>800000018444</v>
          </cell>
          <cell r="K1827">
            <v>1566673.18</v>
          </cell>
        </row>
        <row r="1828">
          <cell r="A1828">
            <v>800000018876</v>
          </cell>
          <cell r="K1828">
            <v>1289016</v>
          </cell>
        </row>
        <row r="1829">
          <cell r="A1829">
            <v>800000019069</v>
          </cell>
          <cell r="K1829">
            <v>40380</v>
          </cell>
        </row>
        <row r="1830">
          <cell r="A1830">
            <v>800000019113</v>
          </cell>
          <cell r="K1830">
            <v>1638930</v>
          </cell>
        </row>
        <row r="1831">
          <cell r="A1831">
            <v>800000019116</v>
          </cell>
          <cell r="K1831">
            <v>1390784</v>
          </cell>
        </row>
        <row r="1832">
          <cell r="A1832">
            <v>800000019118</v>
          </cell>
          <cell r="K1832">
            <v>1241024</v>
          </cell>
        </row>
        <row r="1833">
          <cell r="A1833">
            <v>800000019120</v>
          </cell>
          <cell r="K1833">
            <v>2609872</v>
          </cell>
        </row>
        <row r="1834">
          <cell r="A1834">
            <v>800000019466</v>
          </cell>
          <cell r="K1834">
            <v>2631808</v>
          </cell>
        </row>
        <row r="1835">
          <cell r="A1835">
            <v>800000019895</v>
          </cell>
          <cell r="K1835">
            <v>2609872</v>
          </cell>
        </row>
        <row r="1836">
          <cell r="A1836">
            <v>800000020612</v>
          </cell>
          <cell r="K1836">
            <v>1679310</v>
          </cell>
        </row>
        <row r="1837">
          <cell r="A1837">
            <v>800000020613</v>
          </cell>
          <cell r="K1837">
            <v>1679310</v>
          </cell>
        </row>
        <row r="1838">
          <cell r="A1838">
            <v>800000020615</v>
          </cell>
          <cell r="K1838">
            <v>2609872</v>
          </cell>
        </row>
        <row r="1839">
          <cell r="A1839">
            <v>800000020617</v>
          </cell>
          <cell r="K1839">
            <v>2631808</v>
          </cell>
        </row>
        <row r="1840">
          <cell r="A1840">
            <v>800000020900</v>
          </cell>
          <cell r="K1840">
            <v>2631808</v>
          </cell>
        </row>
        <row r="1841">
          <cell r="A1841">
            <v>800000021154</v>
          </cell>
          <cell r="K1841">
            <v>2609872</v>
          </cell>
        </row>
        <row r="1842">
          <cell r="A1842">
            <v>800000021457</v>
          </cell>
          <cell r="K1842">
            <v>2609872</v>
          </cell>
        </row>
        <row r="1843">
          <cell r="A1843">
            <v>800000021579</v>
          </cell>
          <cell r="K1843">
            <v>2609872</v>
          </cell>
        </row>
        <row r="1844">
          <cell r="A1844">
            <v>800000021580</v>
          </cell>
          <cell r="K1844">
            <v>2609872</v>
          </cell>
        </row>
        <row r="1845">
          <cell r="A1845">
            <v>800000021581</v>
          </cell>
          <cell r="K1845">
            <v>2631808</v>
          </cell>
        </row>
        <row r="1846">
          <cell r="A1846">
            <v>800000021582</v>
          </cell>
          <cell r="K1846">
            <v>2631808</v>
          </cell>
        </row>
        <row r="1847">
          <cell r="A1847">
            <v>800000021920</v>
          </cell>
          <cell r="K1847">
            <v>1679310</v>
          </cell>
        </row>
        <row r="1848">
          <cell r="A1848">
            <v>800000021921</v>
          </cell>
          <cell r="K1848">
            <v>2015172</v>
          </cell>
        </row>
        <row r="1849">
          <cell r="A1849">
            <v>800000022977</v>
          </cell>
          <cell r="K1849">
            <v>2631808</v>
          </cell>
        </row>
        <row r="1850">
          <cell r="A1850">
            <v>800000025608</v>
          </cell>
          <cell r="K1850">
            <v>1980000</v>
          </cell>
        </row>
        <row r="1851">
          <cell r="A1851">
            <v>800000025609</v>
          </cell>
          <cell r="K1851">
            <v>1760000</v>
          </cell>
        </row>
        <row r="1852">
          <cell r="A1852">
            <v>800000026845</v>
          </cell>
          <cell r="K1852">
            <v>1540000</v>
          </cell>
        </row>
        <row r="1853">
          <cell r="A1853">
            <v>800000027014</v>
          </cell>
          <cell r="K1853">
            <v>1540000</v>
          </cell>
        </row>
        <row r="1854">
          <cell r="A1854">
            <v>800000029000</v>
          </cell>
          <cell r="K1854">
            <v>0</v>
          </cell>
        </row>
        <row r="1855">
          <cell r="A1855">
            <v>800000029001</v>
          </cell>
          <cell r="K1855">
            <v>0</v>
          </cell>
        </row>
        <row r="1856">
          <cell r="A1856">
            <v>800000029093</v>
          </cell>
          <cell r="K1856">
            <v>0</v>
          </cell>
        </row>
        <row r="1857">
          <cell r="A1857">
            <v>800000029479</v>
          </cell>
          <cell r="K1857">
            <v>0</v>
          </cell>
        </row>
        <row r="1858">
          <cell r="A1858">
            <v>800000026747</v>
          </cell>
          <cell r="K1858">
            <v>2129800</v>
          </cell>
        </row>
        <row r="1859">
          <cell r="A1859">
            <v>800000027246</v>
          </cell>
          <cell r="K1859">
            <v>1703840</v>
          </cell>
        </row>
        <row r="1860">
          <cell r="A1860">
            <v>800000027605</v>
          </cell>
          <cell r="K1860">
            <v>0</v>
          </cell>
        </row>
        <row r="1861">
          <cell r="A1861">
            <v>800000027783</v>
          </cell>
          <cell r="K1861">
            <v>0</v>
          </cell>
        </row>
        <row r="1862">
          <cell r="A1862">
            <v>800000027784</v>
          </cell>
          <cell r="K1862">
            <v>0</v>
          </cell>
        </row>
        <row r="1863">
          <cell r="A1863">
            <v>800000029090</v>
          </cell>
          <cell r="K1863">
            <v>0</v>
          </cell>
        </row>
        <row r="1864">
          <cell r="A1864">
            <v>800000029091</v>
          </cell>
          <cell r="K1864">
            <v>0</v>
          </cell>
        </row>
        <row r="1865">
          <cell r="A1865">
            <v>800000029094</v>
          </cell>
          <cell r="K1865">
            <v>0</v>
          </cell>
        </row>
        <row r="1866">
          <cell r="A1866">
            <v>800000029096</v>
          </cell>
          <cell r="K1866">
            <v>0</v>
          </cell>
        </row>
        <row r="1867">
          <cell r="A1867">
            <v>800000029113</v>
          </cell>
          <cell r="K1867">
            <v>0</v>
          </cell>
        </row>
        <row r="1868">
          <cell r="A1868">
            <v>800000026732</v>
          </cell>
          <cell r="K1868">
            <v>1168940</v>
          </cell>
        </row>
        <row r="1869">
          <cell r="A1869">
            <v>800000026736</v>
          </cell>
          <cell r="K1869">
            <v>1639760</v>
          </cell>
        </row>
        <row r="1870">
          <cell r="A1870">
            <v>800000027270</v>
          </cell>
          <cell r="K1870">
            <v>1381878</v>
          </cell>
        </row>
        <row r="1871">
          <cell r="A1871">
            <v>800000027271</v>
          </cell>
          <cell r="K1871">
            <v>2224750</v>
          </cell>
        </row>
        <row r="1872">
          <cell r="A1872">
            <v>800000027840</v>
          </cell>
          <cell r="K1872">
            <v>0</v>
          </cell>
        </row>
        <row r="1873">
          <cell r="A1873">
            <v>800000027926</v>
          </cell>
          <cell r="K1873">
            <v>0</v>
          </cell>
        </row>
        <row r="1874">
          <cell r="A1874">
            <v>800000027927</v>
          </cell>
          <cell r="K1874">
            <v>0</v>
          </cell>
        </row>
        <row r="1875">
          <cell r="A1875">
            <v>800000028687</v>
          </cell>
          <cell r="K1875">
            <v>0</v>
          </cell>
        </row>
        <row r="1876">
          <cell r="A1876">
            <v>800000028690</v>
          </cell>
          <cell r="K1876">
            <v>0</v>
          </cell>
        </row>
        <row r="1877">
          <cell r="A1877">
            <v>800000028721</v>
          </cell>
          <cell r="K1877">
            <v>0</v>
          </cell>
        </row>
        <row r="1878">
          <cell r="A1878">
            <v>800000028917</v>
          </cell>
          <cell r="K1878">
            <v>0</v>
          </cell>
        </row>
        <row r="1879">
          <cell r="A1879">
            <v>800000028918</v>
          </cell>
          <cell r="K1879">
            <v>0</v>
          </cell>
        </row>
        <row r="1880">
          <cell r="A1880">
            <v>800000028919</v>
          </cell>
          <cell r="K1880">
            <v>0</v>
          </cell>
        </row>
        <row r="1881">
          <cell r="A1881">
            <v>800000029183</v>
          </cell>
          <cell r="K1881">
            <v>0</v>
          </cell>
        </row>
        <row r="1882">
          <cell r="A1882">
            <v>800000029184</v>
          </cell>
          <cell r="K1882">
            <v>0</v>
          </cell>
        </row>
        <row r="1883">
          <cell r="A1883">
            <v>800000029185</v>
          </cell>
          <cell r="K1883">
            <v>0</v>
          </cell>
        </row>
        <row r="1884">
          <cell r="A1884">
            <v>800000029187</v>
          </cell>
          <cell r="K1884">
            <v>0</v>
          </cell>
        </row>
        <row r="1885">
          <cell r="A1885">
            <v>800000029510</v>
          </cell>
          <cell r="K1885">
            <v>0</v>
          </cell>
        </row>
        <row r="1886">
          <cell r="A1886">
            <v>800000029511</v>
          </cell>
          <cell r="K1886">
            <v>0</v>
          </cell>
        </row>
        <row r="1887">
          <cell r="A1887">
            <v>800000026572</v>
          </cell>
          <cell r="K1887">
            <v>2638500</v>
          </cell>
        </row>
        <row r="1888">
          <cell r="A1888">
            <v>800000026576</v>
          </cell>
          <cell r="K1888">
            <v>2197600</v>
          </cell>
        </row>
        <row r="1889">
          <cell r="A1889">
            <v>800000026577</v>
          </cell>
          <cell r="K1889">
            <v>5817</v>
          </cell>
        </row>
        <row r="1890">
          <cell r="A1890">
            <v>800000026578</v>
          </cell>
          <cell r="K1890">
            <v>5817</v>
          </cell>
        </row>
        <row r="1891">
          <cell r="A1891">
            <v>800000026579</v>
          </cell>
          <cell r="K1891">
            <v>1357300</v>
          </cell>
        </row>
        <row r="1892">
          <cell r="A1892">
            <v>800000026580</v>
          </cell>
          <cell r="K1892">
            <v>3296300</v>
          </cell>
        </row>
        <row r="1893">
          <cell r="A1893">
            <v>800000026581</v>
          </cell>
          <cell r="K1893">
            <v>5817</v>
          </cell>
        </row>
        <row r="1894">
          <cell r="A1894">
            <v>800000026582</v>
          </cell>
          <cell r="K1894">
            <v>5817</v>
          </cell>
        </row>
        <row r="1895">
          <cell r="A1895">
            <v>800000026583</v>
          </cell>
          <cell r="K1895">
            <v>1357300</v>
          </cell>
        </row>
        <row r="1896">
          <cell r="A1896">
            <v>800000026584</v>
          </cell>
          <cell r="K1896">
            <v>3296300</v>
          </cell>
        </row>
        <row r="1897">
          <cell r="A1897">
            <v>800000026585</v>
          </cell>
          <cell r="K1897">
            <v>5817</v>
          </cell>
        </row>
        <row r="1898">
          <cell r="A1898">
            <v>800000026586</v>
          </cell>
          <cell r="K1898">
            <v>5817</v>
          </cell>
        </row>
        <row r="1899">
          <cell r="A1899">
            <v>800000026587</v>
          </cell>
          <cell r="K1899">
            <v>1357300</v>
          </cell>
        </row>
        <row r="1900">
          <cell r="A1900">
            <v>800000026588</v>
          </cell>
          <cell r="K1900">
            <v>1759000</v>
          </cell>
        </row>
        <row r="1901">
          <cell r="A1901">
            <v>800000026608</v>
          </cell>
          <cell r="K1901">
            <v>6398700</v>
          </cell>
        </row>
        <row r="1902">
          <cell r="A1902">
            <v>800000026774</v>
          </cell>
          <cell r="K1902">
            <v>1759000</v>
          </cell>
        </row>
        <row r="1903">
          <cell r="A1903">
            <v>800000027019</v>
          </cell>
          <cell r="K1903">
            <v>1759000</v>
          </cell>
        </row>
        <row r="1904">
          <cell r="A1904">
            <v>800000027089</v>
          </cell>
          <cell r="K1904">
            <v>4614960</v>
          </cell>
        </row>
        <row r="1905">
          <cell r="A1905">
            <v>800000027274</v>
          </cell>
          <cell r="K1905">
            <v>1538320</v>
          </cell>
        </row>
        <row r="1906">
          <cell r="A1906">
            <v>800000027276</v>
          </cell>
          <cell r="K1906">
            <v>1759000</v>
          </cell>
        </row>
        <row r="1907">
          <cell r="A1907">
            <v>800000027872</v>
          </cell>
          <cell r="K1907">
            <v>0</v>
          </cell>
        </row>
        <row r="1908">
          <cell r="A1908">
            <v>800000028016</v>
          </cell>
          <cell r="K1908">
            <v>0</v>
          </cell>
        </row>
        <row r="1909">
          <cell r="A1909">
            <v>800000028017</v>
          </cell>
          <cell r="K1909">
            <v>0</v>
          </cell>
        </row>
        <row r="1910">
          <cell r="A1910">
            <v>800000028812</v>
          </cell>
          <cell r="K1910">
            <v>0</v>
          </cell>
        </row>
        <row r="1911">
          <cell r="A1911">
            <v>800000028813</v>
          </cell>
          <cell r="K1911">
            <v>0</v>
          </cell>
        </row>
        <row r="1912">
          <cell r="A1912">
            <v>800000028814</v>
          </cell>
          <cell r="K1912">
            <v>0</v>
          </cell>
        </row>
        <row r="1913">
          <cell r="A1913">
            <v>800000028816</v>
          </cell>
          <cell r="K1913">
            <v>0</v>
          </cell>
        </row>
        <row r="1914">
          <cell r="A1914">
            <v>800000028817</v>
          </cell>
          <cell r="K1914">
            <v>0</v>
          </cell>
        </row>
        <row r="1915">
          <cell r="A1915">
            <v>800000028819</v>
          </cell>
          <cell r="K1915">
            <v>0</v>
          </cell>
        </row>
        <row r="1916">
          <cell r="A1916">
            <v>800000028890</v>
          </cell>
          <cell r="K1916">
            <v>0</v>
          </cell>
        </row>
        <row r="1917">
          <cell r="A1917">
            <v>800000029082</v>
          </cell>
          <cell r="K1917">
            <v>0</v>
          </cell>
        </row>
        <row r="1918">
          <cell r="A1918">
            <v>800000029083</v>
          </cell>
          <cell r="K1918">
            <v>0</v>
          </cell>
        </row>
        <row r="1919">
          <cell r="A1919">
            <v>800000029468</v>
          </cell>
          <cell r="K1919">
            <v>0</v>
          </cell>
        </row>
        <row r="1920">
          <cell r="A1920">
            <v>800000029615</v>
          </cell>
          <cell r="K1920">
            <v>0</v>
          </cell>
        </row>
        <row r="1921">
          <cell r="A1921">
            <v>800000029657</v>
          </cell>
          <cell r="K1921">
            <v>0</v>
          </cell>
        </row>
        <row r="1922">
          <cell r="A1922">
            <v>800000029658</v>
          </cell>
          <cell r="K1922">
            <v>0</v>
          </cell>
        </row>
        <row r="1923">
          <cell r="A1923">
            <v>800000029661</v>
          </cell>
          <cell r="K1923">
            <v>0</v>
          </cell>
        </row>
        <row r="1924">
          <cell r="A1924">
            <v>800000029663</v>
          </cell>
          <cell r="K1924">
            <v>0</v>
          </cell>
        </row>
        <row r="1925">
          <cell r="A1925">
            <v>800000029664</v>
          </cell>
          <cell r="K1925">
            <v>0</v>
          </cell>
        </row>
        <row r="1926">
          <cell r="A1926">
            <v>800000023878</v>
          </cell>
          <cell r="K1926">
            <v>930539.34</v>
          </cell>
        </row>
        <row r="1927">
          <cell r="A1927">
            <v>800000023879</v>
          </cell>
          <cell r="K1927">
            <v>804790.78</v>
          </cell>
        </row>
        <row r="1928">
          <cell r="A1928">
            <v>800000023880</v>
          </cell>
          <cell r="K1928">
            <v>804790.78</v>
          </cell>
        </row>
        <row r="1929">
          <cell r="A1929">
            <v>800000023881</v>
          </cell>
          <cell r="K1929">
            <v>1156886.75</v>
          </cell>
        </row>
        <row r="1930">
          <cell r="A1930">
            <v>800000023882</v>
          </cell>
          <cell r="K1930">
            <v>1156886.75</v>
          </cell>
        </row>
        <row r="1931">
          <cell r="A1931">
            <v>800000023883</v>
          </cell>
          <cell r="K1931">
            <v>1156886.75</v>
          </cell>
        </row>
        <row r="1932">
          <cell r="A1932">
            <v>800000023888</v>
          </cell>
          <cell r="K1932">
            <v>1358084.44</v>
          </cell>
        </row>
        <row r="1933">
          <cell r="A1933">
            <v>800000023889</v>
          </cell>
          <cell r="K1933">
            <v>1358084.44</v>
          </cell>
        </row>
        <row r="1934">
          <cell r="A1934">
            <v>800000023890</v>
          </cell>
          <cell r="K1934">
            <v>1710180.41</v>
          </cell>
        </row>
        <row r="1935">
          <cell r="A1935">
            <v>800000023891</v>
          </cell>
          <cell r="K1935">
            <v>1005988.48</v>
          </cell>
        </row>
        <row r="1936">
          <cell r="A1936">
            <v>800000023895</v>
          </cell>
          <cell r="K1936">
            <v>460116.94</v>
          </cell>
        </row>
        <row r="1937">
          <cell r="A1937">
            <v>800000023896</v>
          </cell>
          <cell r="K1937">
            <v>397938.98</v>
          </cell>
        </row>
        <row r="1938">
          <cell r="A1938">
            <v>800000023897</v>
          </cell>
          <cell r="K1938">
            <v>397938.98</v>
          </cell>
        </row>
        <row r="1939">
          <cell r="A1939">
            <v>800000023898</v>
          </cell>
          <cell r="K1939">
            <v>572037.28</v>
          </cell>
        </row>
        <row r="1940">
          <cell r="A1940">
            <v>800000023899</v>
          </cell>
          <cell r="K1940">
            <v>572037.28</v>
          </cell>
        </row>
        <row r="1941">
          <cell r="A1941">
            <v>800000023900</v>
          </cell>
          <cell r="K1941">
            <v>572037.28</v>
          </cell>
        </row>
        <row r="1942">
          <cell r="A1942">
            <v>800000023905</v>
          </cell>
          <cell r="K1942">
            <v>671522.02</v>
          </cell>
        </row>
        <row r="1943">
          <cell r="A1943">
            <v>800000023906</v>
          </cell>
          <cell r="K1943">
            <v>671522.02</v>
          </cell>
        </row>
        <row r="1944">
          <cell r="A1944">
            <v>800000023907</v>
          </cell>
          <cell r="K1944">
            <v>845620.32</v>
          </cell>
        </row>
        <row r="1945">
          <cell r="A1945">
            <v>800000023908</v>
          </cell>
          <cell r="K1945">
            <v>497423.72</v>
          </cell>
        </row>
        <row r="1946">
          <cell r="A1946">
            <v>800000023912</v>
          </cell>
          <cell r="K1946">
            <v>60816.72</v>
          </cell>
        </row>
        <row r="1947">
          <cell r="A1947">
            <v>800000023913</v>
          </cell>
          <cell r="K1947">
            <v>52598.239999999998</v>
          </cell>
        </row>
        <row r="1948">
          <cell r="A1948">
            <v>800000023914</v>
          </cell>
          <cell r="K1948">
            <v>52598.239999999998</v>
          </cell>
        </row>
        <row r="1949">
          <cell r="A1949">
            <v>800000023915</v>
          </cell>
          <cell r="K1949">
            <v>75609.97</v>
          </cell>
        </row>
        <row r="1950">
          <cell r="A1950">
            <v>800000023916</v>
          </cell>
          <cell r="K1950">
            <v>75609.97</v>
          </cell>
        </row>
        <row r="1951">
          <cell r="A1951">
            <v>800000023917</v>
          </cell>
          <cell r="K1951">
            <v>75609.97</v>
          </cell>
        </row>
        <row r="1952">
          <cell r="A1952">
            <v>800000023922</v>
          </cell>
          <cell r="K1952">
            <v>88759.54</v>
          </cell>
        </row>
        <row r="1953">
          <cell r="A1953">
            <v>800000023923</v>
          </cell>
          <cell r="K1953">
            <v>88759.54</v>
          </cell>
        </row>
        <row r="1954">
          <cell r="A1954">
            <v>800000023924</v>
          </cell>
          <cell r="K1954">
            <v>111771.27</v>
          </cell>
        </row>
        <row r="1955">
          <cell r="A1955">
            <v>800000023925</v>
          </cell>
          <cell r="K1955">
            <v>65747.8</v>
          </cell>
        </row>
        <row r="1956">
          <cell r="A1956">
            <v>800000025391</v>
          </cell>
          <cell r="K1956">
            <v>3097250</v>
          </cell>
        </row>
        <row r="1957">
          <cell r="A1957">
            <v>800000025392</v>
          </cell>
          <cell r="K1957">
            <v>1906000</v>
          </cell>
        </row>
        <row r="1958">
          <cell r="A1958">
            <v>800000025393</v>
          </cell>
          <cell r="K1958">
            <v>1906000</v>
          </cell>
        </row>
        <row r="1959">
          <cell r="A1959">
            <v>800000025394</v>
          </cell>
          <cell r="K1959">
            <v>1906000</v>
          </cell>
        </row>
        <row r="1960">
          <cell r="A1960">
            <v>800000026652</v>
          </cell>
          <cell r="K1960">
            <v>910000</v>
          </cell>
        </row>
        <row r="1961">
          <cell r="A1961">
            <v>800000026653</v>
          </cell>
          <cell r="K1961">
            <v>910000</v>
          </cell>
        </row>
        <row r="1962">
          <cell r="A1962">
            <v>800000026654</v>
          </cell>
          <cell r="K1962">
            <v>1137500</v>
          </cell>
        </row>
        <row r="1963">
          <cell r="A1963">
            <v>800000027890</v>
          </cell>
          <cell r="K1963">
            <v>0</v>
          </cell>
        </row>
        <row r="1964">
          <cell r="A1964">
            <v>800000027891</v>
          </cell>
          <cell r="K1964">
            <v>0</v>
          </cell>
        </row>
        <row r="1965">
          <cell r="A1965">
            <v>800000027892</v>
          </cell>
          <cell r="K1965">
            <v>0</v>
          </cell>
        </row>
        <row r="1966">
          <cell r="A1966">
            <v>800000027893</v>
          </cell>
          <cell r="K1966">
            <v>0</v>
          </cell>
        </row>
        <row r="1967">
          <cell r="A1967">
            <v>800000027894</v>
          </cell>
          <cell r="K1967">
            <v>0</v>
          </cell>
        </row>
        <row r="1968">
          <cell r="A1968">
            <v>800000027895</v>
          </cell>
          <cell r="K1968">
            <v>0</v>
          </cell>
        </row>
        <row r="1969">
          <cell r="A1969">
            <v>800000027896</v>
          </cell>
          <cell r="K1969">
            <v>0</v>
          </cell>
        </row>
        <row r="1970">
          <cell r="A1970">
            <v>800000027897</v>
          </cell>
          <cell r="K1970">
            <v>0</v>
          </cell>
        </row>
        <row r="1971">
          <cell r="A1971">
            <v>800000025610</v>
          </cell>
          <cell r="K1971">
            <v>2050000</v>
          </cell>
        </row>
        <row r="1972">
          <cell r="A1972">
            <v>800000025611</v>
          </cell>
          <cell r="K1972">
            <v>2460000</v>
          </cell>
        </row>
        <row r="1973">
          <cell r="A1973">
            <v>800000027028</v>
          </cell>
          <cell r="K1973">
            <v>2255000</v>
          </cell>
        </row>
        <row r="1974">
          <cell r="A1974">
            <v>800000027030</v>
          </cell>
          <cell r="K1974">
            <v>2460000</v>
          </cell>
        </row>
        <row r="1975">
          <cell r="A1975">
            <v>800000027550</v>
          </cell>
          <cell r="K1975">
            <v>0</v>
          </cell>
        </row>
        <row r="1976">
          <cell r="A1976">
            <v>800000027654</v>
          </cell>
          <cell r="K1976">
            <v>0</v>
          </cell>
        </row>
        <row r="1977">
          <cell r="A1977">
            <v>800000027655</v>
          </cell>
          <cell r="K1977">
            <v>0</v>
          </cell>
        </row>
        <row r="1978">
          <cell r="A1978">
            <v>800000027757</v>
          </cell>
          <cell r="K1978">
            <v>0</v>
          </cell>
        </row>
        <row r="1979">
          <cell r="A1979">
            <v>800000027758</v>
          </cell>
          <cell r="K1979">
            <v>0</v>
          </cell>
        </row>
        <row r="1980">
          <cell r="A1980">
            <v>800000028004</v>
          </cell>
          <cell r="K1980">
            <v>0</v>
          </cell>
        </row>
        <row r="1981">
          <cell r="A1981">
            <v>800000028324</v>
          </cell>
          <cell r="K1981">
            <v>0</v>
          </cell>
        </row>
        <row r="1982">
          <cell r="A1982">
            <v>800000028531</v>
          </cell>
          <cell r="K1982">
            <v>0</v>
          </cell>
        </row>
        <row r="1983">
          <cell r="A1983">
            <v>800000028532</v>
          </cell>
          <cell r="K1983">
            <v>0</v>
          </cell>
        </row>
        <row r="1984">
          <cell r="A1984">
            <v>800000028954</v>
          </cell>
          <cell r="K1984">
            <v>0</v>
          </cell>
        </row>
        <row r="1985">
          <cell r="A1985">
            <v>800000028956</v>
          </cell>
          <cell r="K1985">
            <v>0</v>
          </cell>
        </row>
        <row r="1986">
          <cell r="A1986">
            <v>800000028957</v>
          </cell>
          <cell r="K1986">
            <v>0</v>
          </cell>
        </row>
        <row r="1987">
          <cell r="A1987">
            <v>800000028958</v>
          </cell>
          <cell r="K1987">
            <v>0</v>
          </cell>
        </row>
        <row r="1988">
          <cell r="A1988">
            <v>800000029139</v>
          </cell>
          <cell r="K1988">
            <v>0</v>
          </cell>
        </row>
        <row r="1989">
          <cell r="A1989">
            <v>800000029141</v>
          </cell>
          <cell r="K1989">
            <v>0</v>
          </cell>
        </row>
        <row r="1990">
          <cell r="A1990">
            <v>800000029142</v>
          </cell>
          <cell r="K1990">
            <v>0</v>
          </cell>
        </row>
        <row r="1991">
          <cell r="A1991">
            <v>800000029461</v>
          </cell>
          <cell r="K1991">
            <v>0</v>
          </cell>
        </row>
        <row r="1992">
          <cell r="A1992">
            <v>800000029621</v>
          </cell>
          <cell r="K1992">
            <v>0</v>
          </cell>
        </row>
        <row r="1993">
          <cell r="A1993">
            <v>800000024509</v>
          </cell>
          <cell r="K1993">
            <v>791000</v>
          </cell>
        </row>
        <row r="1994">
          <cell r="A1994">
            <v>800000024510</v>
          </cell>
          <cell r="K1994">
            <v>1347000</v>
          </cell>
        </row>
        <row r="1995">
          <cell r="A1995">
            <v>800000024511</v>
          </cell>
          <cell r="K1995">
            <v>637200</v>
          </cell>
        </row>
        <row r="1996">
          <cell r="A1996">
            <v>800000024512</v>
          </cell>
          <cell r="K1996">
            <v>357400</v>
          </cell>
        </row>
        <row r="1997">
          <cell r="A1997">
            <v>800000024513</v>
          </cell>
          <cell r="K1997">
            <v>279800</v>
          </cell>
        </row>
        <row r="1998">
          <cell r="A1998">
            <v>800000024514</v>
          </cell>
          <cell r="K1998">
            <v>940000</v>
          </cell>
        </row>
        <row r="1999">
          <cell r="A1999">
            <v>800000024515</v>
          </cell>
          <cell r="K1999">
            <v>705000</v>
          </cell>
        </row>
        <row r="2000">
          <cell r="A2000">
            <v>800000024516</v>
          </cell>
          <cell r="K2000">
            <v>705000</v>
          </cell>
        </row>
        <row r="2001">
          <cell r="A2001">
            <v>800000024517</v>
          </cell>
          <cell r="K2001">
            <v>1154500</v>
          </cell>
        </row>
        <row r="2002">
          <cell r="A2002">
            <v>800000024518</v>
          </cell>
          <cell r="K2002">
            <v>1154500</v>
          </cell>
        </row>
        <row r="2003">
          <cell r="A2003">
            <v>800000024519</v>
          </cell>
          <cell r="K2003">
            <v>1154500</v>
          </cell>
        </row>
        <row r="2004">
          <cell r="A2004">
            <v>800000024520</v>
          </cell>
          <cell r="K2004">
            <v>1154500</v>
          </cell>
        </row>
        <row r="2005">
          <cell r="A2005">
            <v>800000024521</v>
          </cell>
          <cell r="K2005">
            <v>1731750</v>
          </cell>
        </row>
        <row r="2006">
          <cell r="A2006">
            <v>800000024522</v>
          </cell>
          <cell r="K2006">
            <v>1731750</v>
          </cell>
        </row>
        <row r="2007">
          <cell r="A2007">
            <v>800000024523</v>
          </cell>
          <cell r="K2007">
            <v>1731750</v>
          </cell>
        </row>
        <row r="2008">
          <cell r="A2008">
            <v>800000024524</v>
          </cell>
          <cell r="K2008">
            <v>2048400</v>
          </cell>
        </row>
        <row r="2009">
          <cell r="A2009">
            <v>800000024525</v>
          </cell>
          <cell r="K2009">
            <v>2048400</v>
          </cell>
        </row>
        <row r="2010">
          <cell r="A2010">
            <v>800000024526</v>
          </cell>
          <cell r="K2010">
            <v>1340000</v>
          </cell>
        </row>
        <row r="2011">
          <cell r="A2011">
            <v>800000024527</v>
          </cell>
          <cell r="K2011">
            <v>1800000</v>
          </cell>
        </row>
        <row r="2012">
          <cell r="A2012">
            <v>800000024528</v>
          </cell>
          <cell r="K2012">
            <v>1202000</v>
          </cell>
        </row>
        <row r="2013">
          <cell r="A2013">
            <v>800000024529</v>
          </cell>
          <cell r="K2013">
            <v>1800000</v>
          </cell>
        </row>
        <row r="2014">
          <cell r="A2014">
            <v>800000024530</v>
          </cell>
          <cell r="K2014">
            <v>1120000</v>
          </cell>
        </row>
        <row r="2015">
          <cell r="A2015">
            <v>800000024531</v>
          </cell>
          <cell r="K2015">
            <v>2000000</v>
          </cell>
        </row>
        <row r="2016">
          <cell r="A2016">
            <v>800000024532</v>
          </cell>
          <cell r="K2016">
            <v>1202000</v>
          </cell>
        </row>
        <row r="2017">
          <cell r="A2017">
            <v>800000024533</v>
          </cell>
          <cell r="K2017">
            <v>1202000</v>
          </cell>
        </row>
        <row r="2018">
          <cell r="A2018">
            <v>800000024534</v>
          </cell>
          <cell r="K2018">
            <v>1202000</v>
          </cell>
        </row>
        <row r="2019">
          <cell r="A2019">
            <v>800000024535</v>
          </cell>
          <cell r="K2019">
            <v>2400000</v>
          </cell>
        </row>
        <row r="2020">
          <cell r="A2020">
            <v>800000024536</v>
          </cell>
          <cell r="K2020">
            <v>800000</v>
          </cell>
        </row>
        <row r="2021">
          <cell r="A2021">
            <v>800000024537</v>
          </cell>
          <cell r="K2021">
            <v>1200000</v>
          </cell>
        </row>
        <row r="2022">
          <cell r="A2022">
            <v>800000024538</v>
          </cell>
          <cell r="K2022">
            <v>2380000</v>
          </cell>
        </row>
        <row r="2023">
          <cell r="A2023">
            <v>800000024539</v>
          </cell>
          <cell r="K2023">
            <v>2662200</v>
          </cell>
        </row>
        <row r="2024">
          <cell r="A2024">
            <v>800000024540</v>
          </cell>
          <cell r="K2024">
            <v>2010000</v>
          </cell>
        </row>
        <row r="2025">
          <cell r="A2025">
            <v>800000024541</v>
          </cell>
          <cell r="K2025">
            <v>2010000</v>
          </cell>
        </row>
        <row r="2026">
          <cell r="A2026">
            <v>800000024542</v>
          </cell>
          <cell r="K2026">
            <v>1331100</v>
          </cell>
        </row>
        <row r="2027">
          <cell r="A2027">
            <v>800000024543</v>
          </cell>
          <cell r="K2027">
            <v>1479000</v>
          </cell>
        </row>
        <row r="2028">
          <cell r="A2028">
            <v>800000024544</v>
          </cell>
          <cell r="K2028">
            <v>2010000</v>
          </cell>
        </row>
        <row r="2029">
          <cell r="A2029">
            <v>800000024545</v>
          </cell>
          <cell r="K2029">
            <v>2010000</v>
          </cell>
        </row>
        <row r="2030">
          <cell r="A2030">
            <v>800000024546</v>
          </cell>
          <cell r="K2030">
            <v>2680000</v>
          </cell>
        </row>
        <row r="2031">
          <cell r="A2031">
            <v>800000024547</v>
          </cell>
          <cell r="K2031">
            <v>1340000</v>
          </cell>
        </row>
        <row r="2032">
          <cell r="A2032">
            <v>800000024548</v>
          </cell>
          <cell r="K2032">
            <v>2662200</v>
          </cell>
        </row>
        <row r="2033">
          <cell r="A2033">
            <v>800000024549</v>
          </cell>
          <cell r="K2033">
            <v>1725500</v>
          </cell>
        </row>
        <row r="2034">
          <cell r="A2034">
            <v>800000024550</v>
          </cell>
          <cell r="K2034">
            <v>1800000</v>
          </cell>
        </row>
        <row r="2035">
          <cell r="A2035">
            <v>800000024551</v>
          </cell>
          <cell r="K2035">
            <v>1800000</v>
          </cell>
        </row>
        <row r="2036">
          <cell r="A2036">
            <v>800000024552</v>
          </cell>
          <cell r="K2036">
            <v>940000</v>
          </cell>
        </row>
        <row r="2037">
          <cell r="A2037">
            <v>800000024553</v>
          </cell>
          <cell r="K2037">
            <v>1816000</v>
          </cell>
        </row>
        <row r="2038">
          <cell r="A2038">
            <v>800000024554</v>
          </cell>
          <cell r="K2038">
            <v>1816000</v>
          </cell>
        </row>
        <row r="2039">
          <cell r="A2039">
            <v>800000024555</v>
          </cell>
          <cell r="K2039">
            <v>1816000</v>
          </cell>
        </row>
        <row r="2040">
          <cell r="A2040">
            <v>800000024556</v>
          </cell>
          <cell r="K2040">
            <v>1163000</v>
          </cell>
        </row>
        <row r="2041">
          <cell r="A2041">
            <v>800000024557</v>
          </cell>
          <cell r="K2041">
            <v>1163000</v>
          </cell>
        </row>
        <row r="2042">
          <cell r="A2042">
            <v>800000024558</v>
          </cell>
          <cell r="K2042">
            <v>996000</v>
          </cell>
        </row>
        <row r="2043">
          <cell r="A2043">
            <v>800000024559</v>
          </cell>
          <cell r="K2043">
            <v>1160000</v>
          </cell>
        </row>
        <row r="2044">
          <cell r="A2044">
            <v>800000024560</v>
          </cell>
          <cell r="K2044">
            <v>996000</v>
          </cell>
        </row>
        <row r="2045">
          <cell r="A2045">
            <v>800000024561</v>
          </cell>
          <cell r="K2045">
            <v>1162000</v>
          </cell>
        </row>
        <row r="2046">
          <cell r="A2046">
            <v>800000024562</v>
          </cell>
          <cell r="K2046">
            <v>415000</v>
          </cell>
        </row>
        <row r="2047">
          <cell r="A2047">
            <v>800000024563</v>
          </cell>
          <cell r="K2047">
            <v>996000</v>
          </cell>
        </row>
        <row r="2048">
          <cell r="A2048">
            <v>800000024564</v>
          </cell>
          <cell r="K2048">
            <v>1328000</v>
          </cell>
        </row>
        <row r="2049">
          <cell r="A2049">
            <v>800000024565</v>
          </cell>
          <cell r="K2049">
            <v>1800000</v>
          </cell>
        </row>
        <row r="2050">
          <cell r="A2050">
            <v>800000024566</v>
          </cell>
          <cell r="K2050">
            <v>1800000</v>
          </cell>
        </row>
        <row r="2051">
          <cell r="A2051">
            <v>800000024567</v>
          </cell>
          <cell r="K2051">
            <v>2270000</v>
          </cell>
        </row>
        <row r="2052">
          <cell r="A2052">
            <v>800000024568</v>
          </cell>
          <cell r="K2052">
            <v>2270000</v>
          </cell>
        </row>
        <row r="2053">
          <cell r="A2053">
            <v>800000024569</v>
          </cell>
          <cell r="K2053">
            <v>4572000</v>
          </cell>
        </row>
        <row r="2054">
          <cell r="A2054">
            <v>800000024570</v>
          </cell>
          <cell r="K2054">
            <v>1328000</v>
          </cell>
        </row>
        <row r="2055">
          <cell r="A2055">
            <v>800000024571</v>
          </cell>
          <cell r="K2055">
            <v>1328000</v>
          </cell>
        </row>
        <row r="2056">
          <cell r="A2056">
            <v>800000024572</v>
          </cell>
          <cell r="K2056">
            <v>1328000</v>
          </cell>
        </row>
        <row r="2057">
          <cell r="A2057">
            <v>800000024573</v>
          </cell>
          <cell r="K2057">
            <v>1554000</v>
          </cell>
        </row>
        <row r="2058">
          <cell r="A2058">
            <v>800000024574</v>
          </cell>
          <cell r="K2058">
            <v>1554000</v>
          </cell>
        </row>
        <row r="2059">
          <cell r="A2059">
            <v>800000024575</v>
          </cell>
          <cell r="K2059">
            <v>2072000</v>
          </cell>
        </row>
        <row r="2060">
          <cell r="A2060">
            <v>800000024576</v>
          </cell>
          <cell r="K2060">
            <v>1280000</v>
          </cell>
        </row>
        <row r="2061">
          <cell r="A2061">
            <v>800000024577</v>
          </cell>
          <cell r="K2061">
            <v>1920000</v>
          </cell>
        </row>
        <row r="2062">
          <cell r="A2062">
            <v>800000024578</v>
          </cell>
          <cell r="K2062">
            <v>1328000</v>
          </cell>
        </row>
        <row r="2063">
          <cell r="A2063">
            <v>800000024579</v>
          </cell>
          <cell r="K2063">
            <v>1494000</v>
          </cell>
        </row>
        <row r="2064">
          <cell r="A2064">
            <v>800000024580</v>
          </cell>
          <cell r="K2064">
            <v>415000</v>
          </cell>
        </row>
        <row r="2065">
          <cell r="A2065">
            <v>800000024581</v>
          </cell>
          <cell r="K2065">
            <v>1474500</v>
          </cell>
        </row>
        <row r="2066">
          <cell r="A2066">
            <v>800000024582</v>
          </cell>
          <cell r="K2066">
            <v>1474500</v>
          </cell>
        </row>
        <row r="2067">
          <cell r="A2067">
            <v>800000024583</v>
          </cell>
          <cell r="K2067">
            <v>1744000</v>
          </cell>
        </row>
        <row r="2068">
          <cell r="A2068">
            <v>800000024584</v>
          </cell>
          <cell r="K2068">
            <v>1474500</v>
          </cell>
        </row>
        <row r="2069">
          <cell r="A2069">
            <v>800000024585</v>
          </cell>
          <cell r="K2069">
            <v>1474500</v>
          </cell>
        </row>
        <row r="2070">
          <cell r="A2070">
            <v>800000024588</v>
          </cell>
          <cell r="K2070">
            <v>1474500</v>
          </cell>
        </row>
        <row r="2071">
          <cell r="A2071">
            <v>800000024592</v>
          </cell>
          <cell r="K2071">
            <v>2064300</v>
          </cell>
        </row>
        <row r="2072">
          <cell r="A2072">
            <v>800000024593</v>
          </cell>
          <cell r="K2072">
            <v>2064300</v>
          </cell>
        </row>
        <row r="2073">
          <cell r="A2073">
            <v>800000024594</v>
          </cell>
          <cell r="K2073">
            <v>623700</v>
          </cell>
        </row>
        <row r="2074">
          <cell r="A2074">
            <v>800000024595</v>
          </cell>
          <cell r="K2074">
            <v>567000</v>
          </cell>
        </row>
        <row r="2075">
          <cell r="A2075">
            <v>800000024596</v>
          </cell>
          <cell r="K2075">
            <v>968000</v>
          </cell>
        </row>
        <row r="2076">
          <cell r="A2076">
            <v>800000024598</v>
          </cell>
          <cell r="K2076">
            <v>880000</v>
          </cell>
        </row>
        <row r="2077">
          <cell r="A2077">
            <v>800000024599</v>
          </cell>
          <cell r="K2077">
            <v>2064300</v>
          </cell>
        </row>
        <row r="2078">
          <cell r="A2078">
            <v>800000024602</v>
          </cell>
          <cell r="K2078">
            <v>1012000</v>
          </cell>
        </row>
        <row r="2079">
          <cell r="A2079">
            <v>800000024606</v>
          </cell>
          <cell r="K2079">
            <v>1848000</v>
          </cell>
        </row>
        <row r="2080">
          <cell r="A2080">
            <v>800000024607</v>
          </cell>
          <cell r="K2080">
            <v>2064300</v>
          </cell>
        </row>
        <row r="2081">
          <cell r="A2081">
            <v>800000024609</v>
          </cell>
          <cell r="K2081">
            <v>2064300</v>
          </cell>
        </row>
        <row r="2082">
          <cell r="A2082">
            <v>800000024610</v>
          </cell>
          <cell r="K2082">
            <v>3538800</v>
          </cell>
        </row>
        <row r="2083">
          <cell r="A2083">
            <v>800000024611</v>
          </cell>
          <cell r="K2083">
            <v>652050</v>
          </cell>
        </row>
        <row r="2084">
          <cell r="A2084">
            <v>800000024612</v>
          </cell>
          <cell r="K2084">
            <v>992250</v>
          </cell>
        </row>
        <row r="2085">
          <cell r="A2085">
            <v>800000024613</v>
          </cell>
          <cell r="K2085">
            <v>1848000</v>
          </cell>
        </row>
        <row r="2086">
          <cell r="A2086">
            <v>800000024616</v>
          </cell>
          <cell r="K2086">
            <v>1540000</v>
          </cell>
        </row>
        <row r="2087">
          <cell r="A2087">
            <v>800000024617</v>
          </cell>
          <cell r="K2087">
            <v>3538800</v>
          </cell>
        </row>
        <row r="2088">
          <cell r="A2088">
            <v>800000024618</v>
          </cell>
          <cell r="K2088">
            <v>4718400</v>
          </cell>
        </row>
        <row r="2089">
          <cell r="A2089">
            <v>800000024619</v>
          </cell>
          <cell r="K2089">
            <v>1848000</v>
          </cell>
        </row>
        <row r="2090">
          <cell r="A2090">
            <v>800000024621</v>
          </cell>
          <cell r="K2090">
            <v>1848000</v>
          </cell>
        </row>
        <row r="2091">
          <cell r="A2091">
            <v>800000024835</v>
          </cell>
          <cell r="K2091">
            <v>2310000</v>
          </cell>
        </row>
        <row r="2092">
          <cell r="A2092">
            <v>800000024837</v>
          </cell>
          <cell r="K2092">
            <v>1155000</v>
          </cell>
        </row>
        <row r="2093">
          <cell r="A2093">
            <v>800000025602</v>
          </cell>
          <cell r="K2093">
            <v>1621120</v>
          </cell>
        </row>
        <row r="2094">
          <cell r="A2094">
            <v>800000025603</v>
          </cell>
          <cell r="K2094">
            <v>1621120</v>
          </cell>
        </row>
        <row r="2095">
          <cell r="A2095">
            <v>800000025604</v>
          </cell>
          <cell r="K2095">
            <v>1621120</v>
          </cell>
        </row>
        <row r="2096">
          <cell r="A2096">
            <v>800000025605</v>
          </cell>
          <cell r="K2096">
            <v>1621120</v>
          </cell>
        </row>
        <row r="2097">
          <cell r="A2097">
            <v>800000026752</v>
          </cell>
          <cell r="K2097">
            <v>1848000</v>
          </cell>
        </row>
        <row r="2098">
          <cell r="A2098">
            <v>800000027094</v>
          </cell>
          <cell r="K2098">
            <v>2310000</v>
          </cell>
        </row>
        <row r="2099">
          <cell r="A2099">
            <v>800000027498</v>
          </cell>
          <cell r="K2099">
            <v>0</v>
          </cell>
        </row>
        <row r="2100">
          <cell r="A2100">
            <v>800000027765</v>
          </cell>
          <cell r="K2100">
            <v>0</v>
          </cell>
        </row>
        <row r="2101">
          <cell r="A2101">
            <v>800000027977</v>
          </cell>
          <cell r="K2101">
            <v>0</v>
          </cell>
        </row>
        <row r="2102">
          <cell r="A2102">
            <v>800000027978</v>
          </cell>
          <cell r="K2102">
            <v>0</v>
          </cell>
        </row>
        <row r="2103">
          <cell r="A2103">
            <v>800000028083</v>
          </cell>
          <cell r="K2103">
            <v>0</v>
          </cell>
        </row>
        <row r="2104">
          <cell r="A2104">
            <v>800000028084</v>
          </cell>
          <cell r="K2104">
            <v>0</v>
          </cell>
        </row>
        <row r="2105">
          <cell r="A2105">
            <v>800000028085</v>
          </cell>
          <cell r="K2105">
            <v>0</v>
          </cell>
        </row>
        <row r="2106">
          <cell r="A2106">
            <v>800000028086</v>
          </cell>
          <cell r="K2106">
            <v>0</v>
          </cell>
        </row>
        <row r="2107">
          <cell r="A2107">
            <v>800000028087</v>
          </cell>
          <cell r="K2107">
            <v>0</v>
          </cell>
        </row>
        <row r="2108">
          <cell r="A2108">
            <v>800000028088</v>
          </cell>
          <cell r="K2108">
            <v>0</v>
          </cell>
        </row>
        <row r="2109">
          <cell r="A2109">
            <v>800000028092</v>
          </cell>
          <cell r="K2109">
            <v>0</v>
          </cell>
        </row>
        <row r="2110">
          <cell r="A2110">
            <v>800000028344</v>
          </cell>
          <cell r="K2110">
            <v>0</v>
          </cell>
        </row>
        <row r="2111">
          <cell r="A2111">
            <v>800000028345</v>
          </cell>
          <cell r="K2111">
            <v>0</v>
          </cell>
        </row>
        <row r="2112">
          <cell r="A2112">
            <v>800000028346</v>
          </cell>
          <cell r="K2112">
            <v>0</v>
          </cell>
        </row>
        <row r="2113">
          <cell r="A2113">
            <v>800000028467</v>
          </cell>
          <cell r="K2113">
            <v>0</v>
          </cell>
        </row>
        <row r="2114">
          <cell r="A2114">
            <v>800000028946</v>
          </cell>
          <cell r="K2114">
            <v>0</v>
          </cell>
        </row>
        <row r="2115">
          <cell r="A2115">
            <v>800000028947</v>
          </cell>
          <cell r="K2115">
            <v>0</v>
          </cell>
        </row>
        <row r="2116">
          <cell r="A2116">
            <v>800000028948</v>
          </cell>
          <cell r="K2116">
            <v>0</v>
          </cell>
        </row>
        <row r="2117">
          <cell r="A2117">
            <v>800000028949</v>
          </cell>
          <cell r="K2117">
            <v>0</v>
          </cell>
        </row>
        <row r="2118">
          <cell r="A2118">
            <v>800000028950</v>
          </cell>
          <cell r="K2118">
            <v>0</v>
          </cell>
        </row>
        <row r="2119">
          <cell r="A2119">
            <v>800000028951</v>
          </cell>
          <cell r="K2119">
            <v>0</v>
          </cell>
        </row>
        <row r="2120">
          <cell r="A2120">
            <v>800000029220</v>
          </cell>
          <cell r="K2120">
            <v>0</v>
          </cell>
        </row>
        <row r="2121">
          <cell r="A2121">
            <v>800000029221</v>
          </cell>
          <cell r="K2121">
            <v>0</v>
          </cell>
        </row>
        <row r="2122">
          <cell r="A2122">
            <v>800000029222</v>
          </cell>
          <cell r="K2122">
            <v>0</v>
          </cell>
        </row>
        <row r="2123">
          <cell r="A2123">
            <v>800000029325</v>
          </cell>
          <cell r="K2123">
            <v>0</v>
          </cell>
        </row>
        <row r="2124">
          <cell r="A2124">
            <v>800000029326</v>
          </cell>
          <cell r="K2124">
            <v>0</v>
          </cell>
        </row>
        <row r="2125">
          <cell r="A2125">
            <v>800000029327</v>
          </cell>
          <cell r="K2125">
            <v>0</v>
          </cell>
        </row>
        <row r="2126">
          <cell r="A2126">
            <v>800000029328</v>
          </cell>
          <cell r="K2126">
            <v>0</v>
          </cell>
        </row>
        <row r="2127">
          <cell r="A2127">
            <v>800000029329</v>
          </cell>
          <cell r="K2127">
            <v>0</v>
          </cell>
        </row>
        <row r="2128">
          <cell r="A2128">
            <v>800000029330</v>
          </cell>
          <cell r="K2128">
            <v>0</v>
          </cell>
        </row>
        <row r="2129">
          <cell r="A2129">
            <v>800000029724</v>
          </cell>
          <cell r="K2129">
            <v>0</v>
          </cell>
        </row>
        <row r="2130">
          <cell r="A2130">
            <v>800000029725</v>
          </cell>
          <cell r="K2130">
            <v>0</v>
          </cell>
        </row>
        <row r="2131">
          <cell r="A2131">
            <v>800000029726</v>
          </cell>
          <cell r="K2131">
            <v>0</v>
          </cell>
        </row>
        <row r="2132">
          <cell r="A2132">
            <v>800000007529</v>
          </cell>
          <cell r="K2132">
            <v>1882932.62</v>
          </cell>
        </row>
        <row r="2133">
          <cell r="A2133">
            <v>800000007530</v>
          </cell>
          <cell r="K2133">
            <v>1057320</v>
          </cell>
        </row>
        <row r="2134">
          <cell r="A2134">
            <v>800000008956</v>
          </cell>
          <cell r="K2134">
            <v>1057320</v>
          </cell>
        </row>
        <row r="2135">
          <cell r="A2135">
            <v>800000008961</v>
          </cell>
          <cell r="K2135">
            <v>1057320</v>
          </cell>
        </row>
        <row r="2136">
          <cell r="A2136">
            <v>800000009617</v>
          </cell>
          <cell r="K2136">
            <v>1522244</v>
          </cell>
        </row>
        <row r="2137">
          <cell r="A2137">
            <v>800000009619</v>
          </cell>
          <cell r="K2137">
            <v>1321650</v>
          </cell>
        </row>
        <row r="2138">
          <cell r="A2138">
            <v>800000010071</v>
          </cell>
          <cell r="K2138">
            <v>1359958.4</v>
          </cell>
        </row>
        <row r="2139">
          <cell r="A2139">
            <v>800000010588</v>
          </cell>
          <cell r="K2139">
            <v>1359958.4</v>
          </cell>
        </row>
        <row r="2140">
          <cell r="A2140">
            <v>800000010589</v>
          </cell>
          <cell r="K2140">
            <v>1359958.4</v>
          </cell>
        </row>
        <row r="2141">
          <cell r="A2141">
            <v>800000010838</v>
          </cell>
          <cell r="K2141">
            <v>1057320</v>
          </cell>
        </row>
        <row r="2142">
          <cell r="A2142">
            <v>800000011539</v>
          </cell>
          <cell r="K2142">
            <v>1359958.4</v>
          </cell>
        </row>
        <row r="2143">
          <cell r="A2143">
            <v>800000014831</v>
          </cell>
          <cell r="K2143">
            <v>1713548</v>
          </cell>
        </row>
        <row r="2144">
          <cell r="A2144">
            <v>800000014832</v>
          </cell>
          <cell r="K2144">
            <v>951588</v>
          </cell>
        </row>
        <row r="2145">
          <cell r="A2145">
            <v>800000015567</v>
          </cell>
          <cell r="K2145">
            <v>3427096</v>
          </cell>
        </row>
        <row r="2146">
          <cell r="A2146">
            <v>800000022035</v>
          </cell>
          <cell r="K2146">
            <v>2445520</v>
          </cell>
        </row>
        <row r="2147">
          <cell r="A2147">
            <v>800000022036</v>
          </cell>
          <cell r="K2147">
            <v>1078466</v>
          </cell>
        </row>
        <row r="2148">
          <cell r="A2148">
            <v>800000023134</v>
          </cell>
          <cell r="K2148">
            <v>3043520</v>
          </cell>
        </row>
        <row r="2149">
          <cell r="A2149">
            <v>800000023365</v>
          </cell>
          <cell r="K2149">
            <v>1521760</v>
          </cell>
        </row>
        <row r="2150">
          <cell r="A2150">
            <v>800000023683</v>
          </cell>
          <cell r="K2150">
            <v>1521760</v>
          </cell>
        </row>
        <row r="2151">
          <cell r="A2151">
            <v>800000023687</v>
          </cell>
          <cell r="K2151">
            <v>1521760</v>
          </cell>
        </row>
        <row r="2152">
          <cell r="A2152">
            <v>800000024130</v>
          </cell>
          <cell r="K2152">
            <v>1521760</v>
          </cell>
        </row>
        <row r="2153">
          <cell r="A2153">
            <v>800000024435</v>
          </cell>
          <cell r="K2153">
            <v>1078466</v>
          </cell>
        </row>
        <row r="2154">
          <cell r="A2154">
            <v>800000024438</v>
          </cell>
          <cell r="K2154">
            <v>1222760</v>
          </cell>
        </row>
        <row r="2155">
          <cell r="A2155">
            <v>800000024948</v>
          </cell>
          <cell r="K2155">
            <v>1889720</v>
          </cell>
        </row>
        <row r="2156">
          <cell r="A2156">
            <v>800000024951</v>
          </cell>
          <cell r="K2156">
            <v>1521760</v>
          </cell>
        </row>
        <row r="2157">
          <cell r="A2157">
            <v>800000025262</v>
          </cell>
          <cell r="K2157">
            <v>1521760</v>
          </cell>
        </row>
        <row r="2158">
          <cell r="A2158">
            <v>800000025263</v>
          </cell>
          <cell r="K2158">
            <v>1348083</v>
          </cell>
        </row>
        <row r="2159">
          <cell r="A2159">
            <v>800000025359</v>
          </cell>
          <cell r="K2159">
            <v>860040</v>
          </cell>
        </row>
        <row r="2160">
          <cell r="A2160">
            <v>800000026507</v>
          </cell>
          <cell r="K2160">
            <v>1887317</v>
          </cell>
        </row>
        <row r="2161">
          <cell r="A2161">
            <v>800000026508</v>
          </cell>
          <cell r="K2161">
            <v>716700</v>
          </cell>
        </row>
        <row r="2162">
          <cell r="A2162">
            <v>800000026509</v>
          </cell>
          <cell r="K2162">
            <v>1711980</v>
          </cell>
        </row>
        <row r="2163">
          <cell r="A2163">
            <v>800000026733</v>
          </cell>
          <cell r="K2163">
            <v>573360</v>
          </cell>
        </row>
        <row r="2164">
          <cell r="A2164">
            <v>800000026738</v>
          </cell>
          <cell r="K2164">
            <v>1711980</v>
          </cell>
        </row>
        <row r="2165">
          <cell r="A2165">
            <v>800000026949</v>
          </cell>
          <cell r="K2165">
            <v>3423960</v>
          </cell>
        </row>
        <row r="2166">
          <cell r="A2166">
            <v>800000027452</v>
          </cell>
          <cell r="K2166">
            <v>1672300</v>
          </cell>
        </row>
        <row r="2167">
          <cell r="A2167">
            <v>800000027572</v>
          </cell>
          <cell r="K2167">
            <v>0</v>
          </cell>
        </row>
        <row r="2168">
          <cell r="A2168">
            <v>800000028195</v>
          </cell>
          <cell r="K2168">
            <v>0</v>
          </cell>
        </row>
        <row r="2169">
          <cell r="A2169">
            <v>800000028196</v>
          </cell>
          <cell r="K2169">
            <v>0</v>
          </cell>
        </row>
        <row r="2170">
          <cell r="A2170">
            <v>800000028429</v>
          </cell>
          <cell r="K2170">
            <v>0</v>
          </cell>
        </row>
        <row r="2171">
          <cell r="A2171">
            <v>800000028577</v>
          </cell>
          <cell r="K2171">
            <v>0</v>
          </cell>
        </row>
        <row r="2172">
          <cell r="A2172">
            <v>800000028738</v>
          </cell>
          <cell r="K2172">
            <v>0</v>
          </cell>
        </row>
        <row r="2173">
          <cell r="A2173">
            <v>800000029305</v>
          </cell>
          <cell r="K2173">
            <v>0</v>
          </cell>
        </row>
        <row r="2174">
          <cell r="A2174">
            <v>800000029418</v>
          </cell>
          <cell r="K2174">
            <v>0</v>
          </cell>
        </row>
        <row r="2175">
          <cell r="A2175">
            <v>800000029419</v>
          </cell>
          <cell r="K2175">
            <v>0</v>
          </cell>
        </row>
        <row r="2176">
          <cell r="A2176">
            <v>800000029576</v>
          </cell>
          <cell r="K2176">
            <v>0</v>
          </cell>
        </row>
        <row r="2177">
          <cell r="A2177">
            <v>800000029577</v>
          </cell>
          <cell r="K2177">
            <v>0</v>
          </cell>
        </row>
        <row r="2178">
          <cell r="A2178">
            <v>800000027200</v>
          </cell>
          <cell r="K2178">
            <v>2372185.5299999998</v>
          </cell>
        </row>
        <row r="2179">
          <cell r="A2179">
            <v>800000028151</v>
          </cell>
          <cell r="K2179">
            <v>0</v>
          </cell>
        </row>
        <row r="2180">
          <cell r="A2180">
            <v>800000028152</v>
          </cell>
          <cell r="K2180">
            <v>0</v>
          </cell>
        </row>
        <row r="2181">
          <cell r="A2181">
            <v>800000029493</v>
          </cell>
          <cell r="K2181">
            <v>0</v>
          </cell>
        </row>
        <row r="2182">
          <cell r="A2182">
            <v>800000029499</v>
          </cell>
          <cell r="K2182">
            <v>0</v>
          </cell>
        </row>
        <row r="2183">
          <cell r="A2183">
            <v>800000029557</v>
          </cell>
          <cell r="K2183">
            <v>0</v>
          </cell>
        </row>
        <row r="2184">
          <cell r="A2184">
            <v>800000001143</v>
          </cell>
          <cell r="K2184">
            <v>1077000</v>
          </cell>
        </row>
        <row r="2185">
          <cell r="A2185">
            <v>800000001302</v>
          </cell>
          <cell r="K2185">
            <v>558028</v>
          </cell>
        </row>
        <row r="2186">
          <cell r="A2186">
            <v>800000001322</v>
          </cell>
          <cell r="K2186">
            <v>1212578</v>
          </cell>
        </row>
        <row r="2187">
          <cell r="A2187">
            <v>800000001369</v>
          </cell>
          <cell r="K2187">
            <v>192927.29</v>
          </cell>
        </row>
        <row r="2188">
          <cell r="A2188">
            <v>800000001370</v>
          </cell>
          <cell r="K2188">
            <v>96322.84</v>
          </cell>
        </row>
        <row r="2189">
          <cell r="A2189">
            <v>800000001388</v>
          </cell>
          <cell r="K2189">
            <v>606636</v>
          </cell>
        </row>
        <row r="2190">
          <cell r="A2190">
            <v>800000001389</v>
          </cell>
          <cell r="K2190">
            <v>1207107</v>
          </cell>
        </row>
        <row r="2191">
          <cell r="A2191">
            <v>800000001392</v>
          </cell>
          <cell r="K2191">
            <v>1439100</v>
          </cell>
        </row>
        <row r="2192">
          <cell r="A2192">
            <v>800000001395</v>
          </cell>
          <cell r="K2192">
            <v>1215588.72</v>
          </cell>
        </row>
        <row r="2193">
          <cell r="A2193">
            <v>800000001403</v>
          </cell>
          <cell r="K2193">
            <v>428800</v>
          </cell>
        </row>
        <row r="2194">
          <cell r="A2194">
            <v>800000001406</v>
          </cell>
          <cell r="K2194">
            <v>1051650</v>
          </cell>
        </row>
        <row r="2195">
          <cell r="A2195">
            <v>800000004450</v>
          </cell>
          <cell r="K2195">
            <v>490800</v>
          </cell>
        </row>
        <row r="2196">
          <cell r="A2196">
            <v>800000006155</v>
          </cell>
          <cell r="K2196">
            <v>897500</v>
          </cell>
        </row>
        <row r="2197">
          <cell r="A2197">
            <v>800000007902</v>
          </cell>
          <cell r="K2197">
            <v>1077000</v>
          </cell>
        </row>
        <row r="2198">
          <cell r="A2198">
            <v>800000012441</v>
          </cell>
          <cell r="K2198">
            <v>606601.97</v>
          </cell>
        </row>
        <row r="2199">
          <cell r="A2199">
            <v>800000012442</v>
          </cell>
          <cell r="K2199">
            <v>551456.32999999996</v>
          </cell>
        </row>
        <row r="2200">
          <cell r="A2200">
            <v>800000012443</v>
          </cell>
          <cell r="K2200">
            <v>496310.7</v>
          </cell>
        </row>
        <row r="2201">
          <cell r="A2201">
            <v>800000018504</v>
          </cell>
          <cell r="K2201">
            <v>4569247.5</v>
          </cell>
        </row>
        <row r="2202">
          <cell r="A2202">
            <v>800000020423</v>
          </cell>
          <cell r="K2202">
            <v>300</v>
          </cell>
        </row>
        <row r="2203">
          <cell r="A2203">
            <v>800000021099</v>
          </cell>
          <cell r="K2203">
            <v>1362900</v>
          </cell>
        </row>
        <row r="2204">
          <cell r="A2204">
            <v>800000021397</v>
          </cell>
          <cell r="K2204">
            <v>1805400</v>
          </cell>
        </row>
        <row r="2205">
          <cell r="A2205">
            <v>800000022501</v>
          </cell>
          <cell r="K2205">
            <v>1628400</v>
          </cell>
        </row>
        <row r="2206">
          <cell r="A2206">
            <v>800000022603</v>
          </cell>
          <cell r="K2206">
            <v>348000</v>
          </cell>
        </row>
        <row r="2207">
          <cell r="A2207">
            <v>800000022607</v>
          </cell>
          <cell r="K2207">
            <v>348000</v>
          </cell>
        </row>
        <row r="2208">
          <cell r="A2208">
            <v>800000022608</v>
          </cell>
          <cell r="K2208">
            <v>348000</v>
          </cell>
        </row>
        <row r="2209">
          <cell r="A2209">
            <v>800000022609</v>
          </cell>
          <cell r="K2209">
            <v>348000</v>
          </cell>
        </row>
        <row r="2210">
          <cell r="A2210">
            <v>800000022612</v>
          </cell>
          <cell r="K2210">
            <v>348000</v>
          </cell>
        </row>
        <row r="2211">
          <cell r="A2211">
            <v>800000022613</v>
          </cell>
          <cell r="K2211">
            <v>348000</v>
          </cell>
        </row>
        <row r="2212">
          <cell r="A2212">
            <v>800000022614</v>
          </cell>
          <cell r="K2212">
            <v>348000</v>
          </cell>
        </row>
        <row r="2213">
          <cell r="A2213">
            <v>800000022904</v>
          </cell>
          <cell r="K2213">
            <v>1292100</v>
          </cell>
        </row>
        <row r="2214">
          <cell r="A2214">
            <v>800000023342</v>
          </cell>
          <cell r="K2214">
            <v>1386200</v>
          </cell>
        </row>
        <row r="2215">
          <cell r="A2215">
            <v>800000023344</v>
          </cell>
          <cell r="K2215">
            <v>189100</v>
          </cell>
        </row>
        <row r="2216">
          <cell r="A2216">
            <v>800000023577</v>
          </cell>
          <cell r="K2216">
            <v>2017800</v>
          </cell>
        </row>
        <row r="2217">
          <cell r="A2217">
            <v>800000023580</v>
          </cell>
          <cell r="K2217">
            <v>1787700</v>
          </cell>
        </row>
        <row r="2218">
          <cell r="A2218">
            <v>800000023709</v>
          </cell>
          <cell r="K2218">
            <v>2590860</v>
          </cell>
        </row>
        <row r="2219">
          <cell r="A2219">
            <v>800000023710</v>
          </cell>
          <cell r="K2219">
            <v>2124000</v>
          </cell>
        </row>
        <row r="2220">
          <cell r="A2220">
            <v>800000023711</v>
          </cell>
          <cell r="K2220">
            <v>1488465</v>
          </cell>
        </row>
        <row r="2221">
          <cell r="A2221">
            <v>800000023981</v>
          </cell>
          <cell r="K2221">
            <v>1846360</v>
          </cell>
        </row>
        <row r="2222">
          <cell r="A2222">
            <v>800000023982</v>
          </cell>
          <cell r="K2222">
            <v>1323080</v>
          </cell>
        </row>
        <row r="2223">
          <cell r="A2223">
            <v>800000024208</v>
          </cell>
          <cell r="K2223">
            <v>7082</v>
          </cell>
        </row>
        <row r="2224">
          <cell r="A2224">
            <v>800000024275</v>
          </cell>
          <cell r="K2224">
            <v>1340100</v>
          </cell>
        </row>
        <row r="2225">
          <cell r="A2225">
            <v>800000024278</v>
          </cell>
          <cell r="K2225">
            <v>1947000</v>
          </cell>
        </row>
        <row r="2226">
          <cell r="A2226">
            <v>800000024805</v>
          </cell>
          <cell r="K2226">
            <v>4526560</v>
          </cell>
        </row>
        <row r="2227">
          <cell r="A2227">
            <v>800000024806</v>
          </cell>
          <cell r="K2227">
            <v>1504000</v>
          </cell>
        </row>
        <row r="2228">
          <cell r="A2228">
            <v>800000024807</v>
          </cell>
          <cell r="K2228">
            <v>234530</v>
          </cell>
        </row>
        <row r="2229">
          <cell r="A2229">
            <v>800000024808</v>
          </cell>
          <cell r="K2229">
            <v>3633160</v>
          </cell>
        </row>
        <row r="2230">
          <cell r="A2230">
            <v>800000024809</v>
          </cell>
          <cell r="K2230">
            <v>1191200</v>
          </cell>
        </row>
        <row r="2231">
          <cell r="A2231">
            <v>800000024810</v>
          </cell>
          <cell r="K2231">
            <v>2260000</v>
          </cell>
        </row>
        <row r="2232">
          <cell r="A2232">
            <v>800000024812</v>
          </cell>
          <cell r="K2232">
            <v>1653850</v>
          </cell>
        </row>
        <row r="2233">
          <cell r="A2233">
            <v>800000024813</v>
          </cell>
          <cell r="K2233">
            <v>1852312</v>
          </cell>
        </row>
        <row r="2234">
          <cell r="A2234">
            <v>800000024818</v>
          </cell>
          <cell r="K2234">
            <v>1965480</v>
          </cell>
        </row>
        <row r="2235">
          <cell r="A2235">
            <v>800000024819</v>
          </cell>
          <cell r="K2235">
            <v>4945455</v>
          </cell>
        </row>
        <row r="2236">
          <cell r="A2236">
            <v>800000024820</v>
          </cell>
          <cell r="K2236">
            <v>611481</v>
          </cell>
        </row>
        <row r="2237">
          <cell r="A2237">
            <v>800000024822</v>
          </cell>
          <cell r="K2237">
            <v>2991300</v>
          </cell>
        </row>
        <row r="2238">
          <cell r="A2238">
            <v>800000024823</v>
          </cell>
          <cell r="K2238">
            <v>344505</v>
          </cell>
        </row>
        <row r="2239">
          <cell r="A2239">
            <v>800000024856</v>
          </cell>
          <cell r="K2239">
            <v>1468000</v>
          </cell>
        </row>
        <row r="2240">
          <cell r="A2240">
            <v>800000024857</v>
          </cell>
          <cell r="K2240">
            <v>230815</v>
          </cell>
        </row>
        <row r="2241">
          <cell r="A2241">
            <v>800000024862</v>
          </cell>
          <cell r="K2241">
            <v>330770</v>
          </cell>
        </row>
        <row r="2242">
          <cell r="A2242">
            <v>800000024933</v>
          </cell>
          <cell r="K2242">
            <v>4327830</v>
          </cell>
        </row>
        <row r="2243">
          <cell r="A2243">
            <v>800000024934</v>
          </cell>
          <cell r="K2243">
            <v>4824360</v>
          </cell>
        </row>
        <row r="2244">
          <cell r="A2244">
            <v>800000025295</v>
          </cell>
          <cell r="K2244">
            <v>506260</v>
          </cell>
        </row>
        <row r="2245">
          <cell r="A2245">
            <v>800000025296</v>
          </cell>
          <cell r="K2245">
            <v>3142315</v>
          </cell>
        </row>
        <row r="2246">
          <cell r="A2246">
            <v>800000025311</v>
          </cell>
          <cell r="K2246">
            <v>2531300</v>
          </cell>
        </row>
        <row r="2247">
          <cell r="A2247">
            <v>800000025312</v>
          </cell>
          <cell r="K2247">
            <v>1331640</v>
          </cell>
        </row>
        <row r="2248">
          <cell r="A2248">
            <v>800000025320</v>
          </cell>
          <cell r="K2248">
            <v>2096410</v>
          </cell>
        </row>
        <row r="2249">
          <cell r="A2249">
            <v>800000025414</v>
          </cell>
          <cell r="K2249">
            <v>831335</v>
          </cell>
        </row>
        <row r="2250">
          <cell r="A2250">
            <v>800000025429</v>
          </cell>
          <cell r="K2250">
            <v>4045295</v>
          </cell>
        </row>
        <row r="2251">
          <cell r="A2251">
            <v>800000025561</v>
          </cell>
          <cell r="K2251">
            <v>4433200</v>
          </cell>
        </row>
        <row r="2252">
          <cell r="A2252">
            <v>800000025562</v>
          </cell>
          <cell r="K2252">
            <v>2602440</v>
          </cell>
        </row>
        <row r="2253">
          <cell r="A2253">
            <v>800000026215</v>
          </cell>
          <cell r="K2253">
            <v>2769938</v>
          </cell>
        </row>
        <row r="2254">
          <cell r="A2254">
            <v>800000026216</v>
          </cell>
          <cell r="K2254">
            <v>1569631</v>
          </cell>
        </row>
        <row r="2255">
          <cell r="A2255">
            <v>800000026217</v>
          </cell>
          <cell r="K2255">
            <v>1255705</v>
          </cell>
        </row>
        <row r="2256">
          <cell r="A2256">
            <v>800000026218</v>
          </cell>
          <cell r="K2256">
            <v>1255705</v>
          </cell>
        </row>
        <row r="2257">
          <cell r="A2257">
            <v>800000026219</v>
          </cell>
          <cell r="K2257">
            <v>1255705</v>
          </cell>
        </row>
        <row r="2258">
          <cell r="A2258">
            <v>800000026220</v>
          </cell>
          <cell r="K2258">
            <v>1255705</v>
          </cell>
        </row>
        <row r="2259">
          <cell r="A2259">
            <v>800000026221</v>
          </cell>
          <cell r="K2259">
            <v>1255705</v>
          </cell>
        </row>
        <row r="2260">
          <cell r="A2260">
            <v>800000026222</v>
          </cell>
          <cell r="K2260">
            <v>1255705</v>
          </cell>
        </row>
        <row r="2261">
          <cell r="A2261">
            <v>800000026223</v>
          </cell>
          <cell r="K2261">
            <v>1412668</v>
          </cell>
        </row>
        <row r="2262">
          <cell r="A2262">
            <v>800000026224</v>
          </cell>
          <cell r="K2262">
            <v>1412668</v>
          </cell>
        </row>
        <row r="2263">
          <cell r="A2263">
            <v>800000026225</v>
          </cell>
          <cell r="K2263">
            <v>2769938</v>
          </cell>
        </row>
        <row r="2264">
          <cell r="A2264">
            <v>800000026226</v>
          </cell>
          <cell r="K2264">
            <v>867777.13</v>
          </cell>
        </row>
        <row r="2265">
          <cell r="A2265">
            <v>800000026227</v>
          </cell>
          <cell r="K2265">
            <v>3767115</v>
          </cell>
        </row>
        <row r="2266">
          <cell r="A2266">
            <v>800000026228</v>
          </cell>
          <cell r="K2266">
            <v>1255705</v>
          </cell>
        </row>
        <row r="2267">
          <cell r="A2267">
            <v>800000026229</v>
          </cell>
          <cell r="K2267">
            <v>1255705</v>
          </cell>
        </row>
        <row r="2268">
          <cell r="A2268">
            <v>800000026230</v>
          </cell>
          <cell r="K2268">
            <v>1255705</v>
          </cell>
        </row>
        <row r="2269">
          <cell r="A2269">
            <v>800000026231</v>
          </cell>
          <cell r="K2269">
            <v>1412668</v>
          </cell>
        </row>
        <row r="2270">
          <cell r="A2270">
            <v>800000026232</v>
          </cell>
          <cell r="K2270">
            <v>1412668</v>
          </cell>
        </row>
        <row r="2271">
          <cell r="A2271">
            <v>800000026233</v>
          </cell>
          <cell r="K2271">
            <v>2769938</v>
          </cell>
        </row>
        <row r="2272">
          <cell r="A2272">
            <v>800000026234</v>
          </cell>
          <cell r="K2272">
            <v>1569631</v>
          </cell>
        </row>
        <row r="2273">
          <cell r="A2273">
            <v>800000026235</v>
          </cell>
          <cell r="K2273">
            <v>1255705</v>
          </cell>
        </row>
        <row r="2274">
          <cell r="A2274">
            <v>800000026236</v>
          </cell>
          <cell r="K2274">
            <v>1255705</v>
          </cell>
        </row>
        <row r="2275">
          <cell r="A2275">
            <v>800000026237</v>
          </cell>
          <cell r="K2275">
            <v>1255705</v>
          </cell>
        </row>
        <row r="2276">
          <cell r="A2276">
            <v>800000026238</v>
          </cell>
          <cell r="K2276">
            <v>1255705</v>
          </cell>
        </row>
        <row r="2277">
          <cell r="A2277">
            <v>800000026239</v>
          </cell>
          <cell r="K2277">
            <v>1255705</v>
          </cell>
        </row>
        <row r="2278">
          <cell r="A2278">
            <v>800000026240</v>
          </cell>
          <cell r="K2278">
            <v>1255705</v>
          </cell>
        </row>
        <row r="2279">
          <cell r="A2279">
            <v>800000026482</v>
          </cell>
          <cell r="K2279">
            <v>7235760</v>
          </cell>
        </row>
        <row r="2280">
          <cell r="A2280">
            <v>800000026483</v>
          </cell>
          <cell r="K2280">
            <v>1819235</v>
          </cell>
        </row>
        <row r="2281">
          <cell r="A2281">
            <v>800000026825</v>
          </cell>
          <cell r="K2281">
            <v>2183082</v>
          </cell>
        </row>
        <row r="2282">
          <cell r="A2282">
            <v>800000026979</v>
          </cell>
          <cell r="K2282">
            <v>1042300</v>
          </cell>
        </row>
        <row r="2283">
          <cell r="A2283">
            <v>800000027597</v>
          </cell>
          <cell r="K2283">
            <v>0</v>
          </cell>
        </row>
        <row r="2284">
          <cell r="A2284">
            <v>800000027689</v>
          </cell>
          <cell r="K2284">
            <v>0</v>
          </cell>
        </row>
        <row r="2285">
          <cell r="A2285">
            <v>800000027747</v>
          </cell>
          <cell r="K2285">
            <v>0</v>
          </cell>
        </row>
        <row r="2286">
          <cell r="A2286">
            <v>800000027928</v>
          </cell>
          <cell r="K2286">
            <v>0</v>
          </cell>
        </row>
        <row r="2287">
          <cell r="A2287">
            <v>800000028019</v>
          </cell>
          <cell r="K2287">
            <v>0</v>
          </cell>
        </row>
        <row r="2288">
          <cell r="A2288">
            <v>800000028286</v>
          </cell>
          <cell r="K2288">
            <v>0</v>
          </cell>
        </row>
        <row r="2289">
          <cell r="A2289">
            <v>800000028567</v>
          </cell>
          <cell r="K2289">
            <v>0</v>
          </cell>
        </row>
        <row r="2290">
          <cell r="A2290">
            <v>800000028740</v>
          </cell>
          <cell r="K2290">
            <v>0</v>
          </cell>
        </row>
        <row r="2291">
          <cell r="A2291">
            <v>800000028866</v>
          </cell>
          <cell r="K2291">
            <v>0</v>
          </cell>
        </row>
        <row r="2292">
          <cell r="A2292">
            <v>800000028967</v>
          </cell>
          <cell r="K2292">
            <v>0</v>
          </cell>
        </row>
        <row r="2293">
          <cell r="A2293">
            <v>800000029073</v>
          </cell>
          <cell r="K2293">
            <v>0</v>
          </cell>
        </row>
        <row r="2294">
          <cell r="A2294">
            <v>800000029223</v>
          </cell>
          <cell r="K2294">
            <v>0</v>
          </cell>
        </row>
        <row r="2295">
          <cell r="A2295">
            <v>800000029506</v>
          </cell>
          <cell r="K2295">
            <v>0</v>
          </cell>
        </row>
        <row r="2296">
          <cell r="A2296">
            <v>800000029653</v>
          </cell>
          <cell r="K2296">
            <v>0</v>
          </cell>
        </row>
        <row r="2297">
          <cell r="A2297">
            <v>800000015657</v>
          </cell>
          <cell r="K2297">
            <v>1225188</v>
          </cell>
        </row>
        <row r="2298">
          <cell r="A2298">
            <v>800000015658</v>
          </cell>
          <cell r="K2298">
            <v>1361320</v>
          </cell>
        </row>
        <row r="2299">
          <cell r="A2299">
            <v>800000015659</v>
          </cell>
          <cell r="K2299">
            <v>1225188</v>
          </cell>
        </row>
        <row r="2300">
          <cell r="A2300">
            <v>800000015660</v>
          </cell>
          <cell r="K2300">
            <v>1650600.5</v>
          </cell>
        </row>
        <row r="2301">
          <cell r="A2301">
            <v>800000015661</v>
          </cell>
          <cell r="K2301">
            <v>1173270</v>
          </cell>
        </row>
        <row r="2302">
          <cell r="A2302">
            <v>800000015662</v>
          </cell>
          <cell r="K2302">
            <v>1340880</v>
          </cell>
        </row>
        <row r="2303">
          <cell r="A2303">
            <v>800000015663</v>
          </cell>
          <cell r="K2303">
            <v>1173270</v>
          </cell>
        </row>
        <row r="2304">
          <cell r="A2304">
            <v>800000015664</v>
          </cell>
          <cell r="K2304">
            <v>1592295</v>
          </cell>
        </row>
        <row r="2305">
          <cell r="A2305">
            <v>800000015953</v>
          </cell>
          <cell r="K2305">
            <v>569874</v>
          </cell>
        </row>
        <row r="2306">
          <cell r="A2306">
            <v>800000015954</v>
          </cell>
          <cell r="K2306">
            <v>1441446</v>
          </cell>
        </row>
        <row r="2307">
          <cell r="A2307">
            <v>800000015955</v>
          </cell>
          <cell r="K2307">
            <v>1474968</v>
          </cell>
        </row>
        <row r="2308">
          <cell r="A2308">
            <v>800000015959</v>
          </cell>
          <cell r="K2308">
            <v>595577.5</v>
          </cell>
        </row>
        <row r="2309">
          <cell r="A2309">
            <v>800000015960</v>
          </cell>
          <cell r="K2309">
            <v>1463419</v>
          </cell>
        </row>
        <row r="2310">
          <cell r="A2310">
            <v>800000015961</v>
          </cell>
          <cell r="K2310">
            <v>1531485</v>
          </cell>
        </row>
        <row r="2311">
          <cell r="A2311">
            <v>800000016590</v>
          </cell>
          <cell r="K2311">
            <v>2654754</v>
          </cell>
        </row>
        <row r="2312">
          <cell r="A2312">
            <v>800000016592</v>
          </cell>
          <cell r="K2312">
            <v>2581194</v>
          </cell>
        </row>
        <row r="2313">
          <cell r="A2313">
            <v>800000018511</v>
          </cell>
          <cell r="K2313">
            <v>4569247.5</v>
          </cell>
        </row>
        <row r="2314">
          <cell r="A2314">
            <v>800000018512</v>
          </cell>
          <cell r="K2314">
            <v>2071393</v>
          </cell>
        </row>
        <row r="2315">
          <cell r="A2315">
            <v>800000018513</v>
          </cell>
          <cell r="K2315">
            <v>1812468</v>
          </cell>
        </row>
        <row r="2316">
          <cell r="A2316">
            <v>800000018514</v>
          </cell>
          <cell r="K2316">
            <v>4569247.5</v>
          </cell>
        </row>
        <row r="2317">
          <cell r="A2317">
            <v>800000018515</v>
          </cell>
          <cell r="K2317">
            <v>2071393</v>
          </cell>
        </row>
        <row r="2318">
          <cell r="A2318">
            <v>800000018516</v>
          </cell>
          <cell r="K2318">
            <v>1812468</v>
          </cell>
        </row>
        <row r="2319">
          <cell r="A2319">
            <v>800000018735</v>
          </cell>
          <cell r="K2319">
            <v>2346540</v>
          </cell>
        </row>
        <row r="2320">
          <cell r="A2320">
            <v>800000018736</v>
          </cell>
          <cell r="K2320">
            <v>2382130</v>
          </cell>
        </row>
        <row r="2321">
          <cell r="A2321">
            <v>800000019255</v>
          </cell>
          <cell r="K2321">
            <v>4458426</v>
          </cell>
        </row>
        <row r="2322">
          <cell r="A2322">
            <v>800000019256</v>
          </cell>
          <cell r="K2322">
            <v>4696554</v>
          </cell>
        </row>
        <row r="2323">
          <cell r="A2323">
            <v>800000019710</v>
          </cell>
          <cell r="K2323">
            <v>2382310</v>
          </cell>
        </row>
        <row r="2324">
          <cell r="A2324">
            <v>800000019712</v>
          </cell>
          <cell r="K2324">
            <v>2346540</v>
          </cell>
        </row>
        <row r="2325">
          <cell r="A2325">
            <v>800000020070</v>
          </cell>
          <cell r="K2325">
            <v>3233135</v>
          </cell>
        </row>
        <row r="2326">
          <cell r="A2326">
            <v>800000020073</v>
          </cell>
          <cell r="K2326">
            <v>3184590</v>
          </cell>
        </row>
        <row r="2327">
          <cell r="A2327">
            <v>800000020472</v>
          </cell>
          <cell r="K2327">
            <v>5028300</v>
          </cell>
        </row>
        <row r="2328">
          <cell r="A2328">
            <v>800000021038</v>
          </cell>
          <cell r="K2328">
            <v>5955775</v>
          </cell>
        </row>
        <row r="2329">
          <cell r="A2329">
            <v>800000021041</v>
          </cell>
          <cell r="K2329">
            <v>4810407</v>
          </cell>
        </row>
        <row r="2330">
          <cell r="A2330">
            <v>800000021042</v>
          </cell>
          <cell r="K2330">
            <v>3675564</v>
          </cell>
        </row>
        <row r="2331">
          <cell r="A2331">
            <v>800000021428</v>
          </cell>
          <cell r="K2331">
            <v>988541</v>
          </cell>
        </row>
        <row r="2332">
          <cell r="A2332">
            <v>800000021570</v>
          </cell>
          <cell r="K2332">
            <v>876207</v>
          </cell>
        </row>
        <row r="2333">
          <cell r="A2333">
            <v>800000022136</v>
          </cell>
          <cell r="K2333">
            <v>1269377</v>
          </cell>
        </row>
        <row r="2334">
          <cell r="A2334">
            <v>800000022652</v>
          </cell>
          <cell r="K2334">
            <v>1325544</v>
          </cell>
        </row>
        <row r="2335">
          <cell r="A2335">
            <v>800000022653</v>
          </cell>
          <cell r="K2335">
            <v>1944600</v>
          </cell>
        </row>
        <row r="2336">
          <cell r="A2336">
            <v>800000022655</v>
          </cell>
          <cell r="K2336">
            <v>300000</v>
          </cell>
        </row>
        <row r="2337">
          <cell r="A2337">
            <v>800000022656</v>
          </cell>
          <cell r="K2337">
            <v>300000</v>
          </cell>
        </row>
        <row r="2338">
          <cell r="A2338">
            <v>800000022661</v>
          </cell>
          <cell r="K2338">
            <v>300000</v>
          </cell>
        </row>
        <row r="2339">
          <cell r="A2339">
            <v>800000022662</v>
          </cell>
          <cell r="K2339">
            <v>300000</v>
          </cell>
        </row>
        <row r="2340">
          <cell r="A2340">
            <v>800000022663</v>
          </cell>
          <cell r="K2340">
            <v>960480</v>
          </cell>
        </row>
        <row r="2341">
          <cell r="A2341">
            <v>800000022668</v>
          </cell>
          <cell r="K2341">
            <v>1617613</v>
          </cell>
        </row>
        <row r="2342">
          <cell r="A2342">
            <v>800000022669</v>
          </cell>
          <cell r="K2342">
            <v>1617613</v>
          </cell>
        </row>
        <row r="2343">
          <cell r="A2343">
            <v>800000023046</v>
          </cell>
          <cell r="K2343">
            <v>1763648</v>
          </cell>
        </row>
        <row r="2344">
          <cell r="A2344">
            <v>800000023047</v>
          </cell>
          <cell r="K2344">
            <v>1011008</v>
          </cell>
        </row>
        <row r="2345">
          <cell r="A2345">
            <v>800000023593</v>
          </cell>
          <cell r="K2345">
            <v>1097513</v>
          </cell>
        </row>
        <row r="2346">
          <cell r="A2346">
            <v>800000023596</v>
          </cell>
          <cell r="K2346">
            <v>1797348</v>
          </cell>
        </row>
        <row r="2347">
          <cell r="A2347">
            <v>800000023597</v>
          </cell>
          <cell r="K2347">
            <v>2274540</v>
          </cell>
        </row>
        <row r="2348">
          <cell r="A2348">
            <v>800000023598</v>
          </cell>
          <cell r="K2348">
            <v>1027950</v>
          </cell>
        </row>
        <row r="2349">
          <cell r="A2349">
            <v>800000023715</v>
          </cell>
          <cell r="K2349">
            <v>1631700</v>
          </cell>
        </row>
        <row r="2350">
          <cell r="A2350">
            <v>800000023798</v>
          </cell>
          <cell r="K2350">
            <v>1339800</v>
          </cell>
        </row>
        <row r="2351">
          <cell r="A2351">
            <v>800000024166</v>
          </cell>
          <cell r="K2351">
            <v>2898224</v>
          </cell>
        </row>
        <row r="2352">
          <cell r="A2352">
            <v>800000024167</v>
          </cell>
          <cell r="K2352">
            <v>1617000</v>
          </cell>
        </row>
        <row r="2353">
          <cell r="A2353">
            <v>800000024178</v>
          </cell>
          <cell r="K2353">
            <v>1126650</v>
          </cell>
        </row>
        <row r="2354">
          <cell r="A2354">
            <v>800000024327</v>
          </cell>
          <cell r="K2354">
            <v>713771</v>
          </cell>
        </row>
        <row r="2355">
          <cell r="A2355">
            <v>800000024328</v>
          </cell>
          <cell r="K2355">
            <v>1617000</v>
          </cell>
        </row>
        <row r="2356">
          <cell r="A2356">
            <v>800000026279</v>
          </cell>
          <cell r="K2356">
            <v>2769938</v>
          </cell>
        </row>
        <row r="2357">
          <cell r="A2357">
            <v>800000026280</v>
          </cell>
          <cell r="K2357">
            <v>1569631</v>
          </cell>
        </row>
        <row r="2358">
          <cell r="A2358">
            <v>800000026281</v>
          </cell>
          <cell r="K2358">
            <v>1255705</v>
          </cell>
        </row>
        <row r="2359">
          <cell r="A2359">
            <v>800000026282</v>
          </cell>
          <cell r="K2359">
            <v>1255705</v>
          </cell>
        </row>
        <row r="2360">
          <cell r="A2360">
            <v>800000026283</v>
          </cell>
          <cell r="K2360">
            <v>1255705</v>
          </cell>
        </row>
        <row r="2361">
          <cell r="A2361">
            <v>800000026284</v>
          </cell>
          <cell r="K2361">
            <v>1255705</v>
          </cell>
        </row>
        <row r="2362">
          <cell r="A2362">
            <v>800000026285</v>
          </cell>
          <cell r="K2362">
            <v>1255705</v>
          </cell>
        </row>
        <row r="2363">
          <cell r="A2363">
            <v>800000026286</v>
          </cell>
          <cell r="K2363">
            <v>1255705</v>
          </cell>
        </row>
        <row r="2364">
          <cell r="A2364">
            <v>800000026287</v>
          </cell>
          <cell r="K2364">
            <v>1412668</v>
          </cell>
        </row>
        <row r="2365">
          <cell r="A2365">
            <v>800000026288</v>
          </cell>
          <cell r="K2365">
            <v>2769938</v>
          </cell>
        </row>
        <row r="2366">
          <cell r="A2366">
            <v>800000026289</v>
          </cell>
          <cell r="K2366">
            <v>1101728.42</v>
          </cell>
        </row>
        <row r="2367">
          <cell r="A2367">
            <v>800000026290</v>
          </cell>
          <cell r="K2367">
            <v>1255705</v>
          </cell>
        </row>
        <row r="2368">
          <cell r="A2368">
            <v>800000026291</v>
          </cell>
          <cell r="K2368">
            <v>1255705</v>
          </cell>
        </row>
        <row r="2369">
          <cell r="A2369">
            <v>800000026292</v>
          </cell>
          <cell r="K2369">
            <v>1255705</v>
          </cell>
        </row>
        <row r="2370">
          <cell r="A2370">
            <v>800000026293</v>
          </cell>
          <cell r="K2370">
            <v>1255705</v>
          </cell>
        </row>
        <row r="2371">
          <cell r="A2371">
            <v>800000026294</v>
          </cell>
          <cell r="K2371">
            <v>1255705</v>
          </cell>
        </row>
        <row r="2372">
          <cell r="A2372">
            <v>800000026295</v>
          </cell>
          <cell r="K2372">
            <v>2769938</v>
          </cell>
        </row>
        <row r="2373">
          <cell r="A2373">
            <v>800000026296</v>
          </cell>
          <cell r="K2373">
            <v>1569631</v>
          </cell>
        </row>
        <row r="2374">
          <cell r="A2374">
            <v>800000026297</v>
          </cell>
          <cell r="K2374">
            <v>1255705</v>
          </cell>
        </row>
        <row r="2375">
          <cell r="A2375">
            <v>800000026298</v>
          </cell>
          <cell r="K2375">
            <v>1255705</v>
          </cell>
        </row>
        <row r="2376">
          <cell r="A2376">
            <v>800000026299</v>
          </cell>
          <cell r="K2376">
            <v>2769938</v>
          </cell>
        </row>
        <row r="2377">
          <cell r="A2377">
            <v>800000026300</v>
          </cell>
          <cell r="K2377">
            <v>1569631</v>
          </cell>
        </row>
        <row r="2378">
          <cell r="A2378">
            <v>800000026301</v>
          </cell>
          <cell r="K2378">
            <v>1255705</v>
          </cell>
        </row>
        <row r="2379">
          <cell r="A2379">
            <v>800000026302</v>
          </cell>
          <cell r="K2379">
            <v>1255705</v>
          </cell>
        </row>
        <row r="2380">
          <cell r="A2380">
            <v>800000026303</v>
          </cell>
          <cell r="K2380">
            <v>1255705</v>
          </cell>
        </row>
        <row r="2381">
          <cell r="A2381">
            <v>800000026304</v>
          </cell>
          <cell r="K2381">
            <v>1255705</v>
          </cell>
        </row>
        <row r="2382">
          <cell r="A2382">
            <v>800000026305</v>
          </cell>
          <cell r="K2382">
            <v>1255705</v>
          </cell>
        </row>
        <row r="2383">
          <cell r="A2383">
            <v>800000026306</v>
          </cell>
          <cell r="K2383">
            <v>1255705</v>
          </cell>
        </row>
        <row r="2384">
          <cell r="A2384">
            <v>800000026590</v>
          </cell>
          <cell r="K2384">
            <v>1293390</v>
          </cell>
        </row>
        <row r="2385">
          <cell r="A2385">
            <v>800000026591</v>
          </cell>
          <cell r="K2385">
            <v>431110</v>
          </cell>
        </row>
        <row r="2386">
          <cell r="A2386">
            <v>800000026593</v>
          </cell>
          <cell r="K2386">
            <v>681205</v>
          </cell>
        </row>
        <row r="2387">
          <cell r="A2387">
            <v>800000026594</v>
          </cell>
          <cell r="K2387">
            <v>1241654</v>
          </cell>
        </row>
        <row r="2388">
          <cell r="A2388">
            <v>800000026595</v>
          </cell>
          <cell r="K2388">
            <v>1207164</v>
          </cell>
        </row>
        <row r="2389">
          <cell r="A2389">
            <v>800000026596</v>
          </cell>
          <cell r="K2389">
            <v>1655539</v>
          </cell>
        </row>
        <row r="2390">
          <cell r="A2390">
            <v>800000026610</v>
          </cell>
          <cell r="K2390">
            <v>2112538</v>
          </cell>
        </row>
        <row r="2391">
          <cell r="A2391">
            <v>800000026611</v>
          </cell>
          <cell r="K2391">
            <v>1716928</v>
          </cell>
        </row>
        <row r="2392">
          <cell r="A2392">
            <v>800000026612</v>
          </cell>
          <cell r="K2392">
            <v>1373543</v>
          </cell>
        </row>
        <row r="2393">
          <cell r="A2393">
            <v>800000026613</v>
          </cell>
          <cell r="K2393">
            <v>1239724</v>
          </cell>
        </row>
        <row r="2394">
          <cell r="A2394">
            <v>800000026614</v>
          </cell>
          <cell r="K2394">
            <v>244976</v>
          </cell>
        </row>
        <row r="2395">
          <cell r="A2395">
            <v>800000026618</v>
          </cell>
          <cell r="K2395">
            <v>942784</v>
          </cell>
        </row>
        <row r="2396">
          <cell r="A2396">
            <v>800000026621</v>
          </cell>
          <cell r="K2396">
            <v>1809261</v>
          </cell>
        </row>
        <row r="2397">
          <cell r="A2397">
            <v>800000026622</v>
          </cell>
          <cell r="K2397">
            <v>357439</v>
          </cell>
        </row>
        <row r="2398">
          <cell r="A2398">
            <v>800000026623</v>
          </cell>
          <cell r="K2398">
            <v>899293</v>
          </cell>
        </row>
        <row r="2399">
          <cell r="A2399">
            <v>800000026625</v>
          </cell>
          <cell r="K2399">
            <v>950208</v>
          </cell>
        </row>
        <row r="2400">
          <cell r="A2400">
            <v>800000027023</v>
          </cell>
          <cell r="K2400">
            <v>392800</v>
          </cell>
        </row>
        <row r="2401">
          <cell r="A2401">
            <v>800000027024</v>
          </cell>
          <cell r="K2401">
            <v>292636</v>
          </cell>
        </row>
        <row r="2402">
          <cell r="A2402">
            <v>800000027026</v>
          </cell>
          <cell r="K2402">
            <v>3876295</v>
          </cell>
        </row>
        <row r="2403">
          <cell r="A2403">
            <v>800000027027</v>
          </cell>
          <cell r="K2403">
            <v>1326402</v>
          </cell>
        </row>
        <row r="2404">
          <cell r="A2404">
            <v>800000027029</v>
          </cell>
          <cell r="K2404">
            <v>1600830</v>
          </cell>
        </row>
        <row r="2405">
          <cell r="A2405">
            <v>800000027031</v>
          </cell>
          <cell r="K2405">
            <v>1165500</v>
          </cell>
        </row>
        <row r="2406">
          <cell r="A2406">
            <v>800000027078</v>
          </cell>
          <cell r="K2406">
            <v>179829</v>
          </cell>
        </row>
        <row r="2407">
          <cell r="A2407">
            <v>800000027080</v>
          </cell>
          <cell r="K2407">
            <v>1504396</v>
          </cell>
        </row>
        <row r="2408">
          <cell r="A2408">
            <v>800000027087</v>
          </cell>
          <cell r="K2408">
            <v>1767675</v>
          </cell>
        </row>
        <row r="2409">
          <cell r="A2409">
            <v>800000027088</v>
          </cell>
          <cell r="K2409">
            <v>1252913</v>
          </cell>
        </row>
        <row r="2410">
          <cell r="A2410">
            <v>800000027455</v>
          </cell>
          <cell r="K2410">
            <v>1165500</v>
          </cell>
        </row>
        <row r="2411">
          <cell r="A2411">
            <v>800000027456</v>
          </cell>
          <cell r="K2411">
            <v>1058663</v>
          </cell>
        </row>
        <row r="2412">
          <cell r="A2412">
            <v>800000027539</v>
          </cell>
          <cell r="K2412">
            <v>1686300</v>
          </cell>
        </row>
        <row r="2413">
          <cell r="A2413">
            <v>800000027540</v>
          </cell>
          <cell r="K2413">
            <v>981750</v>
          </cell>
        </row>
        <row r="2414">
          <cell r="A2414">
            <v>800000027541</v>
          </cell>
          <cell r="K2414">
            <v>750750</v>
          </cell>
        </row>
        <row r="2415">
          <cell r="A2415">
            <v>800000027557</v>
          </cell>
          <cell r="K2415">
            <v>0</v>
          </cell>
        </row>
        <row r="2416">
          <cell r="A2416">
            <v>800000027592</v>
          </cell>
          <cell r="K2416">
            <v>10949102</v>
          </cell>
        </row>
        <row r="2417">
          <cell r="A2417">
            <v>800000027691</v>
          </cell>
          <cell r="K2417">
            <v>0</v>
          </cell>
        </row>
        <row r="2418">
          <cell r="A2418">
            <v>800000027692</v>
          </cell>
          <cell r="K2418">
            <v>0</v>
          </cell>
        </row>
        <row r="2419">
          <cell r="A2419">
            <v>800000027693</v>
          </cell>
          <cell r="K2419">
            <v>0</v>
          </cell>
        </row>
        <row r="2420">
          <cell r="A2420">
            <v>800000027694</v>
          </cell>
          <cell r="K2420">
            <v>0</v>
          </cell>
        </row>
        <row r="2421">
          <cell r="A2421">
            <v>800000027695</v>
          </cell>
          <cell r="K2421">
            <v>0</v>
          </cell>
        </row>
        <row r="2422">
          <cell r="A2422">
            <v>800000027696</v>
          </cell>
          <cell r="K2422">
            <v>0</v>
          </cell>
        </row>
        <row r="2423">
          <cell r="A2423">
            <v>800000027697</v>
          </cell>
          <cell r="K2423">
            <v>0</v>
          </cell>
        </row>
        <row r="2424">
          <cell r="A2424">
            <v>800000027828</v>
          </cell>
          <cell r="K2424">
            <v>0</v>
          </cell>
        </row>
        <row r="2425">
          <cell r="A2425">
            <v>800000027829</v>
          </cell>
          <cell r="K2425">
            <v>0</v>
          </cell>
        </row>
        <row r="2426">
          <cell r="A2426">
            <v>800000027833</v>
          </cell>
          <cell r="K2426">
            <v>0</v>
          </cell>
        </row>
        <row r="2427">
          <cell r="A2427">
            <v>800000027834</v>
          </cell>
          <cell r="K2427">
            <v>0</v>
          </cell>
        </row>
        <row r="2428">
          <cell r="A2428">
            <v>800000027835</v>
          </cell>
          <cell r="K2428">
            <v>0</v>
          </cell>
        </row>
        <row r="2429">
          <cell r="A2429">
            <v>800000027967</v>
          </cell>
          <cell r="K2429">
            <v>0</v>
          </cell>
        </row>
        <row r="2430">
          <cell r="A2430">
            <v>800000027968</v>
          </cell>
          <cell r="K2430">
            <v>0</v>
          </cell>
        </row>
        <row r="2431">
          <cell r="A2431">
            <v>800000027969</v>
          </cell>
          <cell r="K2431">
            <v>0</v>
          </cell>
        </row>
        <row r="2432">
          <cell r="A2432">
            <v>800000027970</v>
          </cell>
          <cell r="K2432">
            <v>0</v>
          </cell>
        </row>
        <row r="2433">
          <cell r="A2433">
            <v>800000027971</v>
          </cell>
          <cell r="K2433">
            <v>0</v>
          </cell>
        </row>
        <row r="2434">
          <cell r="A2434">
            <v>800000027972</v>
          </cell>
          <cell r="K2434">
            <v>0</v>
          </cell>
        </row>
        <row r="2435">
          <cell r="A2435">
            <v>800000027973</v>
          </cell>
          <cell r="K2435">
            <v>0</v>
          </cell>
        </row>
        <row r="2436">
          <cell r="A2436">
            <v>800000027974</v>
          </cell>
          <cell r="K2436">
            <v>0</v>
          </cell>
        </row>
        <row r="2437">
          <cell r="A2437">
            <v>800000027975</v>
          </cell>
          <cell r="K2437">
            <v>0</v>
          </cell>
        </row>
        <row r="2438">
          <cell r="A2438">
            <v>800000027976</v>
          </cell>
          <cell r="K2438">
            <v>0</v>
          </cell>
        </row>
        <row r="2439">
          <cell r="A2439">
            <v>800000028137</v>
          </cell>
          <cell r="K2439">
            <v>0</v>
          </cell>
        </row>
        <row r="2440">
          <cell r="A2440">
            <v>800000028138</v>
          </cell>
          <cell r="K2440">
            <v>0</v>
          </cell>
        </row>
        <row r="2441">
          <cell r="A2441">
            <v>800000028139</v>
          </cell>
          <cell r="K2441">
            <v>0</v>
          </cell>
        </row>
        <row r="2442">
          <cell r="A2442">
            <v>800000028140</v>
          </cell>
          <cell r="K2442">
            <v>0</v>
          </cell>
        </row>
        <row r="2443">
          <cell r="A2443">
            <v>800000028280</v>
          </cell>
          <cell r="K2443">
            <v>0</v>
          </cell>
        </row>
        <row r="2444">
          <cell r="A2444">
            <v>800000028281</v>
          </cell>
          <cell r="K2444">
            <v>0</v>
          </cell>
        </row>
        <row r="2445">
          <cell r="A2445">
            <v>800000028282</v>
          </cell>
          <cell r="K2445">
            <v>0</v>
          </cell>
        </row>
        <row r="2446">
          <cell r="A2446">
            <v>800000028356</v>
          </cell>
          <cell r="K2446">
            <v>0</v>
          </cell>
        </row>
        <row r="2447">
          <cell r="A2447">
            <v>800000028357</v>
          </cell>
          <cell r="K2447">
            <v>0</v>
          </cell>
        </row>
        <row r="2448">
          <cell r="A2448">
            <v>800000028358</v>
          </cell>
          <cell r="K2448">
            <v>0</v>
          </cell>
        </row>
        <row r="2449">
          <cell r="A2449">
            <v>800000028375</v>
          </cell>
          <cell r="K2449">
            <v>0</v>
          </cell>
        </row>
        <row r="2450">
          <cell r="A2450">
            <v>800000028376</v>
          </cell>
          <cell r="K2450">
            <v>0</v>
          </cell>
        </row>
        <row r="2451">
          <cell r="A2451">
            <v>800000028377</v>
          </cell>
          <cell r="K2451">
            <v>0</v>
          </cell>
        </row>
        <row r="2452">
          <cell r="A2452">
            <v>800000028554</v>
          </cell>
          <cell r="K2452">
            <v>0</v>
          </cell>
        </row>
        <row r="2453">
          <cell r="A2453">
            <v>800000028555</v>
          </cell>
          <cell r="K2453">
            <v>0</v>
          </cell>
        </row>
        <row r="2454">
          <cell r="A2454">
            <v>800000028556</v>
          </cell>
          <cell r="K2454">
            <v>0</v>
          </cell>
        </row>
        <row r="2455">
          <cell r="A2455">
            <v>800000028578</v>
          </cell>
          <cell r="K2455">
            <v>0</v>
          </cell>
        </row>
        <row r="2456">
          <cell r="A2456">
            <v>800000028579</v>
          </cell>
          <cell r="K2456">
            <v>0</v>
          </cell>
        </row>
        <row r="2457">
          <cell r="A2457">
            <v>800000028580</v>
          </cell>
          <cell r="K2457">
            <v>0</v>
          </cell>
        </row>
        <row r="2458">
          <cell r="A2458">
            <v>800000028587</v>
          </cell>
          <cell r="K2458">
            <v>0</v>
          </cell>
        </row>
        <row r="2459">
          <cell r="A2459">
            <v>800000028742</v>
          </cell>
          <cell r="K2459">
            <v>0</v>
          </cell>
        </row>
        <row r="2460">
          <cell r="A2460">
            <v>800000028743</v>
          </cell>
          <cell r="K2460">
            <v>0</v>
          </cell>
        </row>
        <row r="2461">
          <cell r="A2461">
            <v>800000028745</v>
          </cell>
          <cell r="K2461">
            <v>0</v>
          </cell>
        </row>
        <row r="2462">
          <cell r="A2462">
            <v>800000028746</v>
          </cell>
          <cell r="K2462">
            <v>0</v>
          </cell>
        </row>
        <row r="2463">
          <cell r="A2463">
            <v>800000029101</v>
          </cell>
          <cell r="K2463">
            <v>0</v>
          </cell>
        </row>
        <row r="2464">
          <cell r="A2464">
            <v>800000029102</v>
          </cell>
          <cell r="K2464">
            <v>0</v>
          </cell>
        </row>
        <row r="2465">
          <cell r="A2465">
            <v>800000029103</v>
          </cell>
          <cell r="K2465">
            <v>0</v>
          </cell>
        </row>
        <row r="2466">
          <cell r="A2466">
            <v>800000029104</v>
          </cell>
          <cell r="K2466">
            <v>0</v>
          </cell>
        </row>
        <row r="2467">
          <cell r="A2467">
            <v>800000029105</v>
          </cell>
          <cell r="K2467">
            <v>0</v>
          </cell>
        </row>
        <row r="2468">
          <cell r="A2468">
            <v>800000029106</v>
          </cell>
          <cell r="K2468">
            <v>0</v>
          </cell>
        </row>
        <row r="2469">
          <cell r="A2469">
            <v>800000029107</v>
          </cell>
          <cell r="K2469">
            <v>0</v>
          </cell>
        </row>
        <row r="2470">
          <cell r="A2470">
            <v>800000029108</v>
          </cell>
          <cell r="K2470">
            <v>0</v>
          </cell>
        </row>
        <row r="2471">
          <cell r="A2471">
            <v>800000029109</v>
          </cell>
          <cell r="K2471">
            <v>0</v>
          </cell>
        </row>
        <row r="2472">
          <cell r="A2472">
            <v>800000029110</v>
          </cell>
          <cell r="K2472">
            <v>0</v>
          </cell>
        </row>
        <row r="2473">
          <cell r="A2473">
            <v>800000024799</v>
          </cell>
          <cell r="K2473">
            <v>2103750</v>
          </cell>
        </row>
        <row r="2474">
          <cell r="A2474">
            <v>800000024921</v>
          </cell>
          <cell r="K2474">
            <v>2103750</v>
          </cell>
        </row>
        <row r="2475">
          <cell r="A2475">
            <v>800000025292</v>
          </cell>
          <cell r="K2475">
            <v>2286900</v>
          </cell>
        </row>
        <row r="2476">
          <cell r="A2476">
            <v>800000025470</v>
          </cell>
          <cell r="K2476">
            <v>1829520</v>
          </cell>
        </row>
        <row r="2477">
          <cell r="A2477">
            <v>800000025548</v>
          </cell>
          <cell r="K2477">
            <v>1881000</v>
          </cell>
        </row>
        <row r="2478">
          <cell r="A2478">
            <v>800000026600</v>
          </cell>
          <cell r="K2478">
            <v>1683000</v>
          </cell>
        </row>
        <row r="2479">
          <cell r="A2479">
            <v>800000026605</v>
          </cell>
          <cell r="K2479">
            <v>1829520</v>
          </cell>
        </row>
        <row r="2480">
          <cell r="A2480">
            <v>800000026716</v>
          </cell>
          <cell r="K2480">
            <v>1504800</v>
          </cell>
        </row>
        <row r="2481">
          <cell r="A2481">
            <v>800000026717</v>
          </cell>
          <cell r="K2481">
            <v>1829520</v>
          </cell>
        </row>
        <row r="2482">
          <cell r="A2482">
            <v>800000026868</v>
          </cell>
          <cell r="K2482">
            <v>1683000</v>
          </cell>
        </row>
        <row r="2483">
          <cell r="A2483">
            <v>800000026916</v>
          </cell>
          <cell r="K2483">
            <v>1881000</v>
          </cell>
        </row>
        <row r="2484">
          <cell r="A2484">
            <v>800000027206</v>
          </cell>
          <cell r="K2484">
            <v>1504800</v>
          </cell>
        </row>
        <row r="2485">
          <cell r="A2485">
            <v>800000027207</v>
          </cell>
          <cell r="K2485">
            <v>1683000</v>
          </cell>
        </row>
        <row r="2486">
          <cell r="A2486">
            <v>800000027268</v>
          </cell>
          <cell r="K2486">
            <v>1504800</v>
          </cell>
        </row>
        <row r="2487">
          <cell r="A2487">
            <v>800000027537</v>
          </cell>
          <cell r="K2487">
            <v>0</v>
          </cell>
        </row>
        <row r="2488">
          <cell r="A2488">
            <v>800000027604</v>
          </cell>
          <cell r="K2488">
            <v>0</v>
          </cell>
        </row>
        <row r="2489">
          <cell r="A2489">
            <v>800000027684</v>
          </cell>
          <cell r="K2489">
            <v>0</v>
          </cell>
        </row>
        <row r="2490">
          <cell r="A2490">
            <v>800000027685</v>
          </cell>
          <cell r="K2490">
            <v>0</v>
          </cell>
        </row>
        <row r="2491">
          <cell r="A2491">
            <v>800000027686</v>
          </cell>
          <cell r="K2491">
            <v>0</v>
          </cell>
        </row>
        <row r="2492">
          <cell r="A2492">
            <v>800000027687</v>
          </cell>
          <cell r="K2492">
            <v>0</v>
          </cell>
        </row>
        <row r="2493">
          <cell r="A2493">
            <v>800000027954</v>
          </cell>
          <cell r="K2493">
            <v>0</v>
          </cell>
        </row>
        <row r="2494">
          <cell r="A2494">
            <v>800000027955</v>
          </cell>
          <cell r="K2494">
            <v>0</v>
          </cell>
        </row>
        <row r="2495">
          <cell r="A2495">
            <v>800000028117</v>
          </cell>
          <cell r="K2495">
            <v>0</v>
          </cell>
        </row>
        <row r="2496">
          <cell r="A2496">
            <v>800000028360</v>
          </cell>
          <cell r="K2496">
            <v>0</v>
          </cell>
        </row>
        <row r="2497">
          <cell r="A2497">
            <v>800000028431</v>
          </cell>
          <cell r="K2497">
            <v>0</v>
          </cell>
        </row>
        <row r="2498">
          <cell r="A2498">
            <v>800000028432</v>
          </cell>
          <cell r="K2498">
            <v>0</v>
          </cell>
        </row>
        <row r="2499">
          <cell r="A2499">
            <v>800000028503</v>
          </cell>
          <cell r="K2499">
            <v>0</v>
          </cell>
        </row>
        <row r="2500">
          <cell r="A2500">
            <v>800000028593</v>
          </cell>
          <cell r="K2500">
            <v>0</v>
          </cell>
        </row>
        <row r="2501">
          <cell r="A2501">
            <v>800000028627</v>
          </cell>
          <cell r="K2501">
            <v>0</v>
          </cell>
        </row>
        <row r="2502">
          <cell r="A2502">
            <v>800000028628</v>
          </cell>
          <cell r="K2502">
            <v>0</v>
          </cell>
        </row>
        <row r="2503">
          <cell r="A2503">
            <v>800000028629</v>
          </cell>
          <cell r="K2503">
            <v>0</v>
          </cell>
        </row>
        <row r="2504">
          <cell r="A2504">
            <v>800000029043</v>
          </cell>
          <cell r="K2504">
            <v>0</v>
          </cell>
        </row>
        <row r="2505">
          <cell r="A2505">
            <v>800000029126</v>
          </cell>
          <cell r="K2505">
            <v>0</v>
          </cell>
        </row>
        <row r="2506">
          <cell r="A2506">
            <v>800000029272</v>
          </cell>
          <cell r="K2506">
            <v>0</v>
          </cell>
        </row>
        <row r="2507">
          <cell r="A2507">
            <v>800000029273</v>
          </cell>
          <cell r="K2507">
            <v>0</v>
          </cell>
        </row>
        <row r="2508">
          <cell r="A2508">
            <v>800000029351</v>
          </cell>
          <cell r="K2508">
            <v>0</v>
          </cell>
        </row>
        <row r="2509">
          <cell r="A2509">
            <v>800000029600</v>
          </cell>
          <cell r="K2509">
            <v>0</v>
          </cell>
        </row>
        <row r="2510">
          <cell r="A2510">
            <v>800000029601</v>
          </cell>
          <cell r="K2510">
            <v>0</v>
          </cell>
        </row>
        <row r="2511">
          <cell r="A2511">
            <v>800000024011</v>
          </cell>
          <cell r="K2511">
            <v>1391900</v>
          </cell>
        </row>
        <row r="2512">
          <cell r="A2512">
            <v>800000024381</v>
          </cell>
          <cell r="K2512">
            <v>2370720</v>
          </cell>
        </row>
        <row r="2513">
          <cell r="A2513">
            <v>800000024825</v>
          </cell>
          <cell r="K2513">
            <v>2370720</v>
          </cell>
        </row>
        <row r="2514">
          <cell r="A2514">
            <v>800000024826</v>
          </cell>
          <cell r="K2514">
            <v>2370720</v>
          </cell>
        </row>
        <row r="2515">
          <cell r="A2515">
            <v>800000025092</v>
          </cell>
          <cell r="K2515">
            <v>2370720</v>
          </cell>
        </row>
        <row r="2516">
          <cell r="A2516">
            <v>800000025327</v>
          </cell>
          <cell r="K2516">
            <v>2370720</v>
          </cell>
        </row>
        <row r="2517">
          <cell r="A2517">
            <v>800000025487</v>
          </cell>
          <cell r="K2517">
            <v>2370720</v>
          </cell>
        </row>
        <row r="2518">
          <cell r="A2518">
            <v>800000025614</v>
          </cell>
          <cell r="K2518">
            <v>34500000</v>
          </cell>
        </row>
        <row r="2519">
          <cell r="A2519">
            <v>800000025678</v>
          </cell>
          <cell r="K2519">
            <v>2370720</v>
          </cell>
        </row>
        <row r="2520">
          <cell r="A2520">
            <v>800000025679</v>
          </cell>
          <cell r="K2520">
            <v>13060</v>
          </cell>
        </row>
        <row r="2521">
          <cell r="A2521">
            <v>800000025680</v>
          </cell>
          <cell r="K2521">
            <v>4602660</v>
          </cell>
        </row>
        <row r="2522">
          <cell r="A2522">
            <v>800000025682</v>
          </cell>
          <cell r="K2522">
            <v>6770920</v>
          </cell>
        </row>
        <row r="2523">
          <cell r="A2523">
            <v>800000025701</v>
          </cell>
          <cell r="K2523">
            <v>7406250</v>
          </cell>
        </row>
        <row r="2524">
          <cell r="A2524">
            <v>800000026489</v>
          </cell>
          <cell r="K2524">
            <v>52425000</v>
          </cell>
        </row>
        <row r="2525">
          <cell r="A2525">
            <v>800000026492</v>
          </cell>
          <cell r="K2525">
            <v>50250000</v>
          </cell>
        </row>
        <row r="2526">
          <cell r="A2526">
            <v>800000026493</v>
          </cell>
          <cell r="K2526">
            <v>47100000</v>
          </cell>
        </row>
        <row r="2527">
          <cell r="A2527">
            <v>800000026494</v>
          </cell>
          <cell r="K2527">
            <v>53400000</v>
          </cell>
        </row>
        <row r="2528">
          <cell r="A2528">
            <v>800000026495</v>
          </cell>
          <cell r="K2528">
            <v>96750000</v>
          </cell>
        </row>
        <row r="2529">
          <cell r="A2529">
            <v>800000026504</v>
          </cell>
          <cell r="K2529">
            <v>48375000</v>
          </cell>
        </row>
        <row r="2530">
          <cell r="A2530">
            <v>800000026646</v>
          </cell>
          <cell r="K2530">
            <v>6510500</v>
          </cell>
        </row>
        <row r="2531">
          <cell r="A2531">
            <v>800000026843</v>
          </cell>
          <cell r="K2531">
            <v>7406250</v>
          </cell>
        </row>
        <row r="2532">
          <cell r="A2532">
            <v>800000026844</v>
          </cell>
          <cell r="K2532">
            <v>3645000</v>
          </cell>
        </row>
        <row r="2533">
          <cell r="A2533">
            <v>800000026925</v>
          </cell>
          <cell r="K2533">
            <v>7291760</v>
          </cell>
        </row>
        <row r="2534">
          <cell r="A2534">
            <v>800000027090</v>
          </cell>
          <cell r="K2534">
            <v>4320000</v>
          </cell>
        </row>
        <row r="2535">
          <cell r="A2535">
            <v>800000027092</v>
          </cell>
          <cell r="K2535">
            <v>7192980</v>
          </cell>
        </row>
        <row r="2536">
          <cell r="A2536">
            <v>800000027093</v>
          </cell>
          <cell r="K2536">
            <v>50910000</v>
          </cell>
        </row>
        <row r="2537">
          <cell r="A2537">
            <v>800000027469</v>
          </cell>
          <cell r="K2537">
            <v>0</v>
          </cell>
        </row>
        <row r="2538">
          <cell r="A2538">
            <v>800000027470</v>
          </cell>
          <cell r="K2538">
            <v>0</v>
          </cell>
        </row>
        <row r="2539">
          <cell r="A2539">
            <v>800000027471</v>
          </cell>
          <cell r="K2539">
            <v>0</v>
          </cell>
        </row>
        <row r="2540">
          <cell r="A2540">
            <v>800000027710</v>
          </cell>
          <cell r="K2540">
            <v>0</v>
          </cell>
        </row>
        <row r="2541">
          <cell r="A2541">
            <v>800000027779</v>
          </cell>
          <cell r="K2541">
            <v>0</v>
          </cell>
        </row>
        <row r="2542">
          <cell r="A2542">
            <v>800000027863</v>
          </cell>
          <cell r="K2542">
            <v>0</v>
          </cell>
        </row>
        <row r="2543">
          <cell r="A2543">
            <v>800000028099</v>
          </cell>
          <cell r="K2543">
            <v>0</v>
          </cell>
        </row>
        <row r="2544">
          <cell r="A2544">
            <v>800000028595</v>
          </cell>
          <cell r="K2544">
            <v>0</v>
          </cell>
        </row>
        <row r="2545">
          <cell r="A2545">
            <v>800000028596</v>
          </cell>
          <cell r="K2545">
            <v>0</v>
          </cell>
        </row>
        <row r="2546">
          <cell r="A2546">
            <v>800000028597</v>
          </cell>
          <cell r="K2546">
            <v>0</v>
          </cell>
        </row>
        <row r="2547">
          <cell r="A2547">
            <v>800000028598</v>
          </cell>
          <cell r="K2547">
            <v>0</v>
          </cell>
        </row>
        <row r="2548">
          <cell r="A2548">
            <v>800000028599</v>
          </cell>
          <cell r="K2548">
            <v>0</v>
          </cell>
        </row>
        <row r="2549">
          <cell r="A2549">
            <v>800000028600</v>
          </cell>
          <cell r="K2549">
            <v>0</v>
          </cell>
        </row>
        <row r="2550">
          <cell r="A2550">
            <v>800000028639</v>
          </cell>
          <cell r="K2550">
            <v>0</v>
          </cell>
        </row>
        <row r="2551">
          <cell r="A2551">
            <v>800000029038</v>
          </cell>
          <cell r="K2551">
            <v>0</v>
          </cell>
        </row>
        <row r="2552">
          <cell r="A2552">
            <v>800000029262</v>
          </cell>
          <cell r="K2552">
            <v>0</v>
          </cell>
        </row>
        <row r="2553">
          <cell r="A2553">
            <v>800000029264</v>
          </cell>
          <cell r="K2553">
            <v>0</v>
          </cell>
        </row>
        <row r="2554">
          <cell r="A2554">
            <v>800000029341</v>
          </cell>
          <cell r="K2554">
            <v>0</v>
          </cell>
        </row>
        <row r="2555">
          <cell r="A2555">
            <v>800000009158</v>
          </cell>
          <cell r="K2555">
            <v>48438150</v>
          </cell>
        </row>
        <row r="2556">
          <cell r="A2556">
            <v>800000009159</v>
          </cell>
          <cell r="K2556">
            <v>8234485</v>
          </cell>
        </row>
        <row r="2557">
          <cell r="A2557">
            <v>800000010997</v>
          </cell>
          <cell r="K2557">
            <v>4292880</v>
          </cell>
        </row>
        <row r="2558">
          <cell r="A2558">
            <v>800000011260</v>
          </cell>
          <cell r="K2558">
            <v>8234485</v>
          </cell>
        </row>
        <row r="2559">
          <cell r="A2559">
            <v>800000016668</v>
          </cell>
          <cell r="K2559">
            <v>236742000</v>
          </cell>
        </row>
        <row r="2560">
          <cell r="A2560">
            <v>800000019057</v>
          </cell>
          <cell r="K2560">
            <v>24601125</v>
          </cell>
        </row>
        <row r="2561">
          <cell r="A2561">
            <v>800000024378</v>
          </cell>
          <cell r="K2561">
            <v>1189553750</v>
          </cell>
        </row>
        <row r="2562">
          <cell r="A2562">
            <v>800000024416</v>
          </cell>
          <cell r="K2562">
            <v>88094850</v>
          </cell>
        </row>
        <row r="2563">
          <cell r="A2563">
            <v>800000024433</v>
          </cell>
          <cell r="K2563">
            <v>423200000</v>
          </cell>
        </row>
        <row r="2564">
          <cell r="A2564">
            <v>800000025419</v>
          </cell>
          <cell r="K2564">
            <v>105800000</v>
          </cell>
        </row>
        <row r="2565">
          <cell r="A2565">
            <v>800000025469</v>
          </cell>
          <cell r="K2565">
            <v>503827875</v>
          </cell>
        </row>
        <row r="2566">
          <cell r="A2566">
            <v>800000025485</v>
          </cell>
          <cell r="K2566">
            <v>338123250</v>
          </cell>
        </row>
        <row r="2567">
          <cell r="A2567">
            <v>800000025486</v>
          </cell>
          <cell r="K2567">
            <v>1905150</v>
          </cell>
        </row>
        <row r="2568">
          <cell r="A2568">
            <v>800000025568</v>
          </cell>
          <cell r="K2568">
            <v>171000000</v>
          </cell>
        </row>
        <row r="2569">
          <cell r="A2569">
            <v>800000025607</v>
          </cell>
          <cell r="K2569">
            <v>128352750</v>
          </cell>
        </row>
        <row r="2570">
          <cell r="A2570">
            <v>800000025628</v>
          </cell>
          <cell r="K2570">
            <v>19996200</v>
          </cell>
        </row>
        <row r="2571">
          <cell r="A2571">
            <v>800000026768</v>
          </cell>
          <cell r="K2571">
            <v>4907475</v>
          </cell>
        </row>
        <row r="2572">
          <cell r="A2572">
            <v>800000026769</v>
          </cell>
          <cell r="K2572">
            <v>8542925</v>
          </cell>
        </row>
        <row r="2573">
          <cell r="A2573">
            <v>800000026770</v>
          </cell>
          <cell r="K2573">
            <v>8542925</v>
          </cell>
        </row>
        <row r="2574">
          <cell r="A2574">
            <v>800000026771</v>
          </cell>
          <cell r="K2574">
            <v>6327400</v>
          </cell>
        </row>
        <row r="2575">
          <cell r="A2575">
            <v>800000026978</v>
          </cell>
          <cell r="K2575">
            <v>423200000</v>
          </cell>
        </row>
        <row r="2576">
          <cell r="A2576">
            <v>800000027281</v>
          </cell>
          <cell r="K2576">
            <v>2881650</v>
          </cell>
        </row>
        <row r="2577">
          <cell r="A2577">
            <v>800000027860</v>
          </cell>
          <cell r="K2577">
            <v>0</v>
          </cell>
        </row>
        <row r="2578">
          <cell r="A2578">
            <v>800000028350</v>
          </cell>
          <cell r="K2578">
            <v>0</v>
          </cell>
        </row>
        <row r="2579">
          <cell r="A2579">
            <v>800000028352</v>
          </cell>
          <cell r="K2579">
            <v>0</v>
          </cell>
        </row>
        <row r="2580">
          <cell r="A2580">
            <v>800000028353</v>
          </cell>
          <cell r="K2580">
            <v>0</v>
          </cell>
        </row>
        <row r="2581">
          <cell r="A2581">
            <v>800000028470</v>
          </cell>
          <cell r="K2581">
            <v>0</v>
          </cell>
        </row>
        <row r="2582">
          <cell r="A2582">
            <v>800000028472</v>
          </cell>
          <cell r="K2582">
            <v>0</v>
          </cell>
        </row>
        <row r="2583">
          <cell r="A2583">
            <v>800000028686</v>
          </cell>
          <cell r="K2583">
            <v>0</v>
          </cell>
        </row>
        <row r="2584">
          <cell r="A2584">
            <v>800000028942</v>
          </cell>
          <cell r="K2584">
            <v>0</v>
          </cell>
        </row>
        <row r="2585">
          <cell r="A2585">
            <v>800000029198</v>
          </cell>
          <cell r="K2585">
            <v>0</v>
          </cell>
        </row>
        <row r="2586">
          <cell r="A2586">
            <v>800000029376</v>
          </cell>
          <cell r="K2586">
            <v>0</v>
          </cell>
        </row>
        <row r="2587">
          <cell r="A2587">
            <v>800000029594</v>
          </cell>
          <cell r="K2587">
            <v>0</v>
          </cell>
        </row>
        <row r="2588">
          <cell r="A2588">
            <v>800000029635</v>
          </cell>
          <cell r="K2588">
            <v>0</v>
          </cell>
        </row>
        <row r="2589">
          <cell r="A2589">
            <v>800000029636</v>
          </cell>
          <cell r="K2589">
            <v>0</v>
          </cell>
        </row>
        <row r="2590">
          <cell r="A2590">
            <v>800000029637</v>
          </cell>
          <cell r="K2590">
            <v>0</v>
          </cell>
        </row>
        <row r="2591">
          <cell r="A2591">
            <v>800000029638</v>
          </cell>
          <cell r="K2591">
            <v>0</v>
          </cell>
        </row>
        <row r="2592">
          <cell r="A2592">
            <v>800000029639</v>
          </cell>
          <cell r="K2592">
            <v>0</v>
          </cell>
        </row>
        <row r="2593">
          <cell r="A2593">
            <v>800000029640</v>
          </cell>
          <cell r="K2593">
            <v>0</v>
          </cell>
        </row>
        <row r="2594">
          <cell r="A2594">
            <v>800000029641</v>
          </cell>
          <cell r="K2594">
            <v>0</v>
          </cell>
        </row>
        <row r="2595">
          <cell r="A2595">
            <v>800000029642</v>
          </cell>
          <cell r="K2595">
            <v>0</v>
          </cell>
        </row>
        <row r="2596">
          <cell r="A2596">
            <v>800000029643</v>
          </cell>
          <cell r="K2596">
            <v>0</v>
          </cell>
        </row>
        <row r="2597">
          <cell r="A2597">
            <v>800000029644</v>
          </cell>
          <cell r="K2597">
            <v>0</v>
          </cell>
        </row>
        <row r="2598">
          <cell r="A2598">
            <v>800000029645</v>
          </cell>
          <cell r="K2598">
            <v>0</v>
          </cell>
        </row>
        <row r="2599">
          <cell r="A2599">
            <v>800000029646</v>
          </cell>
          <cell r="K2599">
            <v>0</v>
          </cell>
        </row>
        <row r="2600">
          <cell r="A2600">
            <v>800000029647</v>
          </cell>
          <cell r="K2600">
            <v>0</v>
          </cell>
        </row>
        <row r="2601">
          <cell r="A2601">
            <v>800000029690</v>
          </cell>
          <cell r="K2601">
            <v>0</v>
          </cell>
        </row>
        <row r="2602">
          <cell r="A2602">
            <v>800000027986</v>
          </cell>
          <cell r="K2602">
            <v>0</v>
          </cell>
        </row>
        <row r="2603">
          <cell r="A2603">
            <v>800000028174</v>
          </cell>
          <cell r="K2603">
            <v>0</v>
          </cell>
        </row>
        <row r="2604">
          <cell r="A2604">
            <v>800000025076</v>
          </cell>
          <cell r="K2604">
            <v>11001600</v>
          </cell>
        </row>
        <row r="2605">
          <cell r="A2605">
            <v>800000027247</v>
          </cell>
          <cell r="K2605">
            <v>1337600</v>
          </cell>
        </row>
        <row r="2606">
          <cell r="A2606">
            <v>800000027248</v>
          </cell>
          <cell r="K2606">
            <v>2044460</v>
          </cell>
        </row>
        <row r="2607">
          <cell r="A2607">
            <v>800000029587</v>
          </cell>
          <cell r="K2607">
            <v>0</v>
          </cell>
        </row>
        <row r="2608">
          <cell r="A2608">
            <v>800000024502</v>
          </cell>
          <cell r="K2608">
            <v>392000</v>
          </cell>
        </row>
        <row r="2609">
          <cell r="A2609">
            <v>800000024881</v>
          </cell>
          <cell r="K2609">
            <v>406000</v>
          </cell>
        </row>
        <row r="2610">
          <cell r="A2610">
            <v>800000024909</v>
          </cell>
          <cell r="K2610">
            <v>406000</v>
          </cell>
        </row>
        <row r="2611">
          <cell r="A2611">
            <v>800000025073</v>
          </cell>
          <cell r="K2611">
            <v>353600</v>
          </cell>
        </row>
        <row r="2612">
          <cell r="A2612">
            <v>800000025142</v>
          </cell>
          <cell r="K2612">
            <v>264550</v>
          </cell>
        </row>
        <row r="2613">
          <cell r="A2613">
            <v>800000025143</v>
          </cell>
          <cell r="K2613">
            <v>216450</v>
          </cell>
        </row>
        <row r="2614">
          <cell r="A2614">
            <v>800000025567</v>
          </cell>
          <cell r="K2614">
            <v>353600</v>
          </cell>
        </row>
        <row r="2615">
          <cell r="A2615">
            <v>800000026472</v>
          </cell>
          <cell r="K2615">
            <v>353600</v>
          </cell>
        </row>
        <row r="2616">
          <cell r="A2616">
            <v>800000026473</v>
          </cell>
          <cell r="K2616">
            <v>609000</v>
          </cell>
        </row>
        <row r="2617">
          <cell r="A2617">
            <v>800000026474</v>
          </cell>
          <cell r="K2617">
            <v>609000</v>
          </cell>
        </row>
        <row r="2618">
          <cell r="A2618">
            <v>800000026475</v>
          </cell>
          <cell r="K2618">
            <v>406000</v>
          </cell>
        </row>
        <row r="2619">
          <cell r="A2619">
            <v>800000026689</v>
          </cell>
          <cell r="K2619">
            <v>707200</v>
          </cell>
        </row>
        <row r="2620">
          <cell r="A2620">
            <v>800000026690</v>
          </cell>
          <cell r="K2620">
            <v>406000</v>
          </cell>
        </row>
        <row r="2621">
          <cell r="A2621">
            <v>800000026692</v>
          </cell>
          <cell r="K2621">
            <v>609000</v>
          </cell>
        </row>
        <row r="2622">
          <cell r="A2622">
            <v>800000026693</v>
          </cell>
          <cell r="K2622">
            <v>609000</v>
          </cell>
        </row>
        <row r="2623">
          <cell r="A2623">
            <v>800000026694</v>
          </cell>
          <cell r="K2623">
            <v>289800</v>
          </cell>
        </row>
        <row r="2624">
          <cell r="A2624">
            <v>800000026695</v>
          </cell>
          <cell r="K2624">
            <v>362250</v>
          </cell>
        </row>
        <row r="2625">
          <cell r="A2625">
            <v>800000026870</v>
          </cell>
          <cell r="K2625">
            <v>217350</v>
          </cell>
        </row>
        <row r="2626">
          <cell r="A2626">
            <v>800000026871</v>
          </cell>
          <cell r="K2626">
            <v>217350</v>
          </cell>
        </row>
        <row r="2627">
          <cell r="A2627">
            <v>800000026872</v>
          </cell>
          <cell r="K2627">
            <v>362250</v>
          </cell>
        </row>
        <row r="2628">
          <cell r="A2628">
            <v>800000026902</v>
          </cell>
          <cell r="K2628">
            <v>2834667.71</v>
          </cell>
        </row>
        <row r="2629">
          <cell r="A2629">
            <v>800000026903</v>
          </cell>
          <cell r="K2629">
            <v>2263704</v>
          </cell>
        </row>
        <row r="2630">
          <cell r="A2630">
            <v>800000026904</v>
          </cell>
          <cell r="K2630">
            <v>2263704</v>
          </cell>
        </row>
        <row r="2631">
          <cell r="A2631">
            <v>800000027205</v>
          </cell>
          <cell r="K2631">
            <v>2263704</v>
          </cell>
        </row>
        <row r="2632">
          <cell r="A2632">
            <v>800000027847</v>
          </cell>
          <cell r="K2632">
            <v>0</v>
          </cell>
        </row>
        <row r="2633">
          <cell r="A2633">
            <v>800000027848</v>
          </cell>
          <cell r="K2633">
            <v>0</v>
          </cell>
        </row>
        <row r="2634">
          <cell r="A2634">
            <v>800000028218</v>
          </cell>
          <cell r="K2634">
            <v>0</v>
          </cell>
        </row>
        <row r="2635">
          <cell r="A2635">
            <v>800000028219</v>
          </cell>
          <cell r="K2635">
            <v>0</v>
          </cell>
        </row>
        <row r="2636">
          <cell r="A2636">
            <v>800000028576</v>
          </cell>
          <cell r="K2636">
            <v>0</v>
          </cell>
        </row>
        <row r="2637">
          <cell r="A2637">
            <v>800000028662</v>
          </cell>
          <cell r="K2637">
            <v>0</v>
          </cell>
        </row>
        <row r="2638">
          <cell r="A2638">
            <v>800000028865</v>
          </cell>
          <cell r="K2638">
            <v>0</v>
          </cell>
        </row>
        <row r="2639">
          <cell r="A2639">
            <v>800000029027</v>
          </cell>
          <cell r="K2639">
            <v>0</v>
          </cell>
        </row>
        <row r="2640">
          <cell r="A2640">
            <v>800000029178</v>
          </cell>
          <cell r="K2640">
            <v>0</v>
          </cell>
        </row>
        <row r="2641">
          <cell r="A2641">
            <v>800000029318</v>
          </cell>
          <cell r="K2641">
            <v>0</v>
          </cell>
        </row>
        <row r="2642">
          <cell r="A2642">
            <v>800000029495</v>
          </cell>
          <cell r="K2642">
            <v>0</v>
          </cell>
        </row>
        <row r="2643">
          <cell r="A2643">
            <v>800000029496</v>
          </cell>
          <cell r="K2643">
            <v>0</v>
          </cell>
        </row>
        <row r="2644">
          <cell r="A2644">
            <v>800000029498</v>
          </cell>
          <cell r="K2644">
            <v>0</v>
          </cell>
        </row>
        <row r="2645">
          <cell r="A2645">
            <v>800000029559</v>
          </cell>
          <cell r="K2645">
            <v>0</v>
          </cell>
        </row>
        <row r="2646">
          <cell r="A2646">
            <v>800000010610</v>
          </cell>
          <cell r="K2646">
            <v>10979314</v>
          </cell>
        </row>
        <row r="2647">
          <cell r="A2647">
            <v>800000010992</v>
          </cell>
          <cell r="K2647">
            <v>12617844</v>
          </cell>
        </row>
        <row r="2648">
          <cell r="A2648">
            <v>800000010996</v>
          </cell>
          <cell r="K2648">
            <v>12640921</v>
          </cell>
        </row>
        <row r="2649">
          <cell r="A2649">
            <v>800000011069</v>
          </cell>
          <cell r="K2649">
            <v>12640921</v>
          </cell>
        </row>
        <row r="2650">
          <cell r="A2650">
            <v>800000011235</v>
          </cell>
          <cell r="K2650">
            <v>13056348</v>
          </cell>
        </row>
        <row r="2651">
          <cell r="A2651">
            <v>800000011258</v>
          </cell>
          <cell r="K2651">
            <v>6686434</v>
          </cell>
        </row>
        <row r="2652">
          <cell r="A2652">
            <v>800000011259</v>
          </cell>
          <cell r="K2652">
            <v>10979314</v>
          </cell>
        </row>
        <row r="2653">
          <cell r="A2653">
            <v>800000011382</v>
          </cell>
          <cell r="K2653">
            <v>13056348</v>
          </cell>
        </row>
        <row r="2654">
          <cell r="A2654">
            <v>800000011397</v>
          </cell>
          <cell r="K2654">
            <v>13056348</v>
          </cell>
        </row>
        <row r="2655">
          <cell r="A2655">
            <v>800000014296</v>
          </cell>
          <cell r="K2655">
            <v>2648862</v>
          </cell>
        </row>
        <row r="2656">
          <cell r="A2656">
            <v>800000014297</v>
          </cell>
          <cell r="K2656">
            <v>18376479</v>
          </cell>
        </row>
        <row r="2657">
          <cell r="A2657">
            <v>800000014299</v>
          </cell>
          <cell r="K2657">
            <v>20041947</v>
          </cell>
        </row>
        <row r="2658">
          <cell r="A2658">
            <v>800000014300</v>
          </cell>
          <cell r="K2658">
            <v>20041947</v>
          </cell>
        </row>
        <row r="2659">
          <cell r="A2659">
            <v>800000014301</v>
          </cell>
          <cell r="K2659">
            <v>19275588</v>
          </cell>
        </row>
        <row r="2660">
          <cell r="A2660">
            <v>800000014302</v>
          </cell>
          <cell r="K2660">
            <v>19275588</v>
          </cell>
        </row>
        <row r="2661">
          <cell r="A2661">
            <v>800000014304</v>
          </cell>
          <cell r="K2661">
            <v>102651138</v>
          </cell>
        </row>
        <row r="2662">
          <cell r="A2662">
            <v>800000014492</v>
          </cell>
          <cell r="K2662">
            <v>18376479</v>
          </cell>
        </row>
        <row r="2663">
          <cell r="A2663">
            <v>800000014493</v>
          </cell>
          <cell r="K2663">
            <v>18376479</v>
          </cell>
        </row>
        <row r="2664">
          <cell r="A2664">
            <v>800000014494</v>
          </cell>
          <cell r="K2664">
            <v>20041947</v>
          </cell>
        </row>
        <row r="2665">
          <cell r="A2665">
            <v>800000014495</v>
          </cell>
          <cell r="K2665">
            <v>19275588</v>
          </cell>
        </row>
        <row r="2666">
          <cell r="A2666">
            <v>800000014980</v>
          </cell>
          <cell r="K2666">
            <v>2559198.65</v>
          </cell>
        </row>
        <row r="2667">
          <cell r="A2667">
            <v>800000014981</v>
          </cell>
          <cell r="K2667">
            <v>2559198.65</v>
          </cell>
        </row>
        <row r="2668">
          <cell r="A2668">
            <v>800000014982</v>
          </cell>
          <cell r="K2668">
            <v>2555184.58</v>
          </cell>
        </row>
        <row r="2669">
          <cell r="A2669">
            <v>800000014983</v>
          </cell>
          <cell r="K2669">
            <v>510147</v>
          </cell>
        </row>
        <row r="2670">
          <cell r="A2670">
            <v>800000014984</v>
          </cell>
          <cell r="K2670">
            <v>510147</v>
          </cell>
        </row>
        <row r="2671">
          <cell r="A2671">
            <v>800000014985</v>
          </cell>
          <cell r="K2671">
            <v>2164489.0299999998</v>
          </cell>
        </row>
        <row r="2672">
          <cell r="A2672">
            <v>800000014986</v>
          </cell>
          <cell r="K2672">
            <v>5511528</v>
          </cell>
        </row>
        <row r="2673">
          <cell r="A2673">
            <v>800000014987</v>
          </cell>
          <cell r="K2673">
            <v>6613839</v>
          </cell>
        </row>
        <row r="2674">
          <cell r="A2674">
            <v>800000014988</v>
          </cell>
          <cell r="K2674">
            <v>7716150</v>
          </cell>
        </row>
        <row r="2675">
          <cell r="A2675">
            <v>800000014989</v>
          </cell>
          <cell r="K2675">
            <v>6613839</v>
          </cell>
        </row>
        <row r="2676">
          <cell r="A2676">
            <v>800000014990</v>
          </cell>
          <cell r="K2676">
            <v>5128395</v>
          </cell>
        </row>
        <row r="2677">
          <cell r="A2677">
            <v>800000014991</v>
          </cell>
          <cell r="K2677">
            <v>172389</v>
          </cell>
        </row>
        <row r="2678">
          <cell r="A2678">
            <v>800000015091</v>
          </cell>
          <cell r="K2678">
            <v>15562062</v>
          </cell>
        </row>
        <row r="2679">
          <cell r="A2679">
            <v>800000015092</v>
          </cell>
          <cell r="K2679">
            <v>2097297</v>
          </cell>
        </row>
        <row r="2680">
          <cell r="A2680">
            <v>800000015093</v>
          </cell>
          <cell r="K2680">
            <v>2097297</v>
          </cell>
        </row>
        <row r="2681">
          <cell r="A2681">
            <v>800000015094</v>
          </cell>
          <cell r="K2681">
            <v>2097297</v>
          </cell>
        </row>
        <row r="2682">
          <cell r="A2682">
            <v>800000015095</v>
          </cell>
          <cell r="K2682">
            <v>2171866.4300000002</v>
          </cell>
        </row>
        <row r="2683">
          <cell r="A2683">
            <v>800000015096</v>
          </cell>
          <cell r="K2683">
            <v>1991030.63</v>
          </cell>
        </row>
        <row r="2684">
          <cell r="A2684">
            <v>800000015097</v>
          </cell>
          <cell r="K2684">
            <v>6613839</v>
          </cell>
        </row>
        <row r="2685">
          <cell r="A2685">
            <v>800000015098</v>
          </cell>
          <cell r="K2685">
            <v>6360939</v>
          </cell>
        </row>
        <row r="2686">
          <cell r="A2686">
            <v>800000015099</v>
          </cell>
          <cell r="K2686">
            <v>7421103</v>
          </cell>
        </row>
        <row r="2687">
          <cell r="A2687">
            <v>800000015100</v>
          </cell>
          <cell r="K2687">
            <v>6360939</v>
          </cell>
        </row>
        <row r="2688">
          <cell r="A2688">
            <v>800000015101</v>
          </cell>
          <cell r="K2688">
            <v>8666298</v>
          </cell>
        </row>
        <row r="2689">
          <cell r="A2689">
            <v>800000015324</v>
          </cell>
          <cell r="K2689">
            <v>6360939</v>
          </cell>
        </row>
        <row r="2690">
          <cell r="A2690">
            <v>800000015325</v>
          </cell>
          <cell r="K2690">
            <v>8666298</v>
          </cell>
        </row>
        <row r="2691">
          <cell r="A2691">
            <v>800000015437</v>
          </cell>
          <cell r="K2691">
            <v>15562062</v>
          </cell>
        </row>
        <row r="2692">
          <cell r="A2692">
            <v>800000015438</v>
          </cell>
          <cell r="K2692">
            <v>15562062</v>
          </cell>
        </row>
        <row r="2693">
          <cell r="A2693">
            <v>800000015439</v>
          </cell>
          <cell r="K2693">
            <v>13740966</v>
          </cell>
        </row>
        <row r="2694">
          <cell r="A2694">
            <v>800000015440</v>
          </cell>
          <cell r="K2694">
            <v>13327893</v>
          </cell>
        </row>
        <row r="2695">
          <cell r="A2695">
            <v>800000015441</v>
          </cell>
          <cell r="K2695">
            <v>13327893</v>
          </cell>
        </row>
        <row r="2696">
          <cell r="A2696">
            <v>800000015442</v>
          </cell>
          <cell r="K2696">
            <v>12818268</v>
          </cell>
        </row>
        <row r="2697">
          <cell r="A2697">
            <v>800000015617</v>
          </cell>
          <cell r="K2697">
            <v>13740966</v>
          </cell>
        </row>
        <row r="2698">
          <cell r="A2698">
            <v>800000015618</v>
          </cell>
          <cell r="K2698">
            <v>5762844</v>
          </cell>
        </row>
        <row r="2699">
          <cell r="A2699">
            <v>800000015619</v>
          </cell>
          <cell r="K2699">
            <v>5762844</v>
          </cell>
        </row>
        <row r="2700">
          <cell r="A2700">
            <v>800000015620</v>
          </cell>
          <cell r="K2700">
            <v>13327893</v>
          </cell>
        </row>
        <row r="2701">
          <cell r="A2701">
            <v>800000015621</v>
          </cell>
          <cell r="K2701">
            <v>12818268</v>
          </cell>
        </row>
        <row r="2702">
          <cell r="A2702">
            <v>800000015895</v>
          </cell>
          <cell r="K2702">
            <v>6291891</v>
          </cell>
        </row>
        <row r="2703">
          <cell r="A2703">
            <v>800000015896</v>
          </cell>
          <cell r="K2703">
            <v>6291891</v>
          </cell>
        </row>
        <row r="2704">
          <cell r="A2704">
            <v>800000015897</v>
          </cell>
          <cell r="K2704">
            <v>13327893</v>
          </cell>
        </row>
        <row r="2705">
          <cell r="A2705">
            <v>800000015898</v>
          </cell>
          <cell r="K2705">
            <v>12818268</v>
          </cell>
        </row>
        <row r="2706">
          <cell r="A2706">
            <v>800000015899</v>
          </cell>
          <cell r="K2706">
            <v>12818268</v>
          </cell>
        </row>
        <row r="2707">
          <cell r="A2707">
            <v>800000016496</v>
          </cell>
          <cell r="K2707">
            <v>18376479</v>
          </cell>
        </row>
        <row r="2708">
          <cell r="A2708">
            <v>800000016497</v>
          </cell>
          <cell r="K2708">
            <v>18376479</v>
          </cell>
        </row>
        <row r="2709">
          <cell r="A2709">
            <v>800000016498</v>
          </cell>
          <cell r="K2709">
            <v>6291891</v>
          </cell>
        </row>
        <row r="2710">
          <cell r="A2710">
            <v>800000016499</v>
          </cell>
          <cell r="K2710">
            <v>13327893</v>
          </cell>
        </row>
        <row r="2711">
          <cell r="A2711">
            <v>800000016500</v>
          </cell>
          <cell r="K2711">
            <v>13327893</v>
          </cell>
        </row>
        <row r="2712">
          <cell r="A2712">
            <v>800000016501</v>
          </cell>
          <cell r="K2712">
            <v>12818268</v>
          </cell>
        </row>
        <row r="2713">
          <cell r="A2713">
            <v>800000016502</v>
          </cell>
          <cell r="K2713">
            <v>12818268</v>
          </cell>
        </row>
        <row r="2714">
          <cell r="A2714">
            <v>800000016503</v>
          </cell>
          <cell r="K2714">
            <v>13891104</v>
          </cell>
        </row>
        <row r="2715">
          <cell r="A2715">
            <v>800000016929</v>
          </cell>
          <cell r="K2715">
            <v>13740966</v>
          </cell>
        </row>
        <row r="2716">
          <cell r="A2716">
            <v>800000016930</v>
          </cell>
          <cell r="K2716">
            <v>6291891</v>
          </cell>
        </row>
        <row r="2717">
          <cell r="A2717">
            <v>800000016931</v>
          </cell>
          <cell r="K2717">
            <v>13327893</v>
          </cell>
        </row>
        <row r="2718">
          <cell r="A2718">
            <v>800000016932</v>
          </cell>
          <cell r="K2718">
            <v>13327893</v>
          </cell>
        </row>
        <row r="2719">
          <cell r="A2719">
            <v>800000016933</v>
          </cell>
          <cell r="K2719">
            <v>12818268</v>
          </cell>
        </row>
        <row r="2720">
          <cell r="A2720">
            <v>800000016934</v>
          </cell>
          <cell r="K2720">
            <v>12818268</v>
          </cell>
        </row>
        <row r="2721">
          <cell r="A2721">
            <v>800000017178</v>
          </cell>
          <cell r="K2721">
            <v>13740966</v>
          </cell>
        </row>
        <row r="2722">
          <cell r="A2722">
            <v>800000017179</v>
          </cell>
          <cell r="K2722">
            <v>13740966</v>
          </cell>
        </row>
        <row r="2723">
          <cell r="A2723">
            <v>800000017180</v>
          </cell>
          <cell r="K2723">
            <v>13327893</v>
          </cell>
        </row>
        <row r="2724">
          <cell r="A2724">
            <v>800000017181</v>
          </cell>
          <cell r="K2724">
            <v>13327893</v>
          </cell>
        </row>
        <row r="2725">
          <cell r="A2725">
            <v>800000017182</v>
          </cell>
          <cell r="K2725">
            <v>12818268</v>
          </cell>
        </row>
        <row r="2726">
          <cell r="A2726">
            <v>800000017183</v>
          </cell>
          <cell r="K2726">
            <v>12818268</v>
          </cell>
        </row>
        <row r="2727">
          <cell r="A2727">
            <v>800000018868</v>
          </cell>
          <cell r="K2727">
            <v>13740966</v>
          </cell>
        </row>
        <row r="2728">
          <cell r="A2728">
            <v>800000018869</v>
          </cell>
          <cell r="K2728">
            <v>16634817</v>
          </cell>
        </row>
        <row r="2729">
          <cell r="A2729">
            <v>800000018870</v>
          </cell>
          <cell r="K2729">
            <v>16634817</v>
          </cell>
        </row>
        <row r="2730">
          <cell r="A2730">
            <v>800000018871</v>
          </cell>
          <cell r="K2730">
            <v>15998742</v>
          </cell>
        </row>
        <row r="2731">
          <cell r="A2731">
            <v>800000018872</v>
          </cell>
          <cell r="K2731">
            <v>10519945</v>
          </cell>
        </row>
        <row r="2732">
          <cell r="A2732">
            <v>800000018873</v>
          </cell>
          <cell r="K2732">
            <v>5478797</v>
          </cell>
        </row>
        <row r="2733">
          <cell r="A2733">
            <v>800000019266</v>
          </cell>
          <cell r="K2733">
            <v>13740966</v>
          </cell>
        </row>
        <row r="2734">
          <cell r="A2734">
            <v>800000019267</v>
          </cell>
          <cell r="K2734">
            <v>13740966</v>
          </cell>
        </row>
        <row r="2735">
          <cell r="A2735">
            <v>800000019268</v>
          </cell>
          <cell r="K2735">
            <v>16634817</v>
          </cell>
        </row>
        <row r="2736">
          <cell r="A2736">
            <v>800000019269</v>
          </cell>
          <cell r="K2736">
            <v>1442541</v>
          </cell>
        </row>
        <row r="2737">
          <cell r="A2737">
            <v>800000019271</v>
          </cell>
          <cell r="K2737">
            <v>15192276</v>
          </cell>
        </row>
        <row r="2738">
          <cell r="A2738">
            <v>800000019272</v>
          </cell>
          <cell r="K2738">
            <v>15998742</v>
          </cell>
        </row>
        <row r="2739">
          <cell r="A2739">
            <v>800000019273</v>
          </cell>
          <cell r="K2739">
            <v>15998742</v>
          </cell>
        </row>
        <row r="2740">
          <cell r="A2740">
            <v>800000019849</v>
          </cell>
          <cell r="K2740">
            <v>13740966</v>
          </cell>
        </row>
        <row r="2741">
          <cell r="A2741">
            <v>800000019850</v>
          </cell>
          <cell r="K2741">
            <v>18376479</v>
          </cell>
        </row>
        <row r="2742">
          <cell r="A2742">
            <v>800000019851</v>
          </cell>
          <cell r="K2742">
            <v>22246560</v>
          </cell>
        </row>
        <row r="2743">
          <cell r="A2743">
            <v>800000019852</v>
          </cell>
          <cell r="K2743">
            <v>21395907</v>
          </cell>
        </row>
        <row r="2744">
          <cell r="A2744">
            <v>800000020731</v>
          </cell>
          <cell r="K2744">
            <v>18376479</v>
          </cell>
        </row>
        <row r="2745">
          <cell r="A2745">
            <v>800000020732</v>
          </cell>
          <cell r="K2745">
            <v>5745438</v>
          </cell>
        </row>
        <row r="2746">
          <cell r="A2746">
            <v>800000020733</v>
          </cell>
          <cell r="K2746">
            <v>5745438</v>
          </cell>
        </row>
        <row r="2747">
          <cell r="A2747">
            <v>800000020734</v>
          </cell>
          <cell r="K2747">
            <v>3841830</v>
          </cell>
        </row>
        <row r="2748">
          <cell r="A2748">
            <v>800000020735</v>
          </cell>
          <cell r="K2748">
            <v>3841830</v>
          </cell>
        </row>
        <row r="2749">
          <cell r="A2749">
            <v>800000020736</v>
          </cell>
          <cell r="K2749">
            <v>3841830</v>
          </cell>
        </row>
        <row r="2750">
          <cell r="A2750">
            <v>800000021208</v>
          </cell>
          <cell r="K2750">
            <v>18376479</v>
          </cell>
        </row>
        <row r="2751">
          <cell r="A2751">
            <v>800000021209</v>
          </cell>
          <cell r="K2751">
            <v>22246560</v>
          </cell>
        </row>
        <row r="2752">
          <cell r="A2752">
            <v>800000021210</v>
          </cell>
          <cell r="K2752">
            <v>22246560</v>
          </cell>
        </row>
        <row r="2753">
          <cell r="A2753">
            <v>800000021211</v>
          </cell>
          <cell r="K2753">
            <v>22246560</v>
          </cell>
        </row>
        <row r="2754">
          <cell r="A2754">
            <v>800000021212</v>
          </cell>
          <cell r="K2754">
            <v>21395907</v>
          </cell>
        </row>
        <row r="2755">
          <cell r="A2755">
            <v>800000021213</v>
          </cell>
          <cell r="K2755">
            <v>21395907</v>
          </cell>
        </row>
        <row r="2756">
          <cell r="A2756">
            <v>800000021214</v>
          </cell>
          <cell r="K2756">
            <v>21395907</v>
          </cell>
        </row>
        <row r="2757">
          <cell r="A2757">
            <v>800000021385</v>
          </cell>
          <cell r="K2757">
            <v>409748862</v>
          </cell>
        </row>
        <row r="2758">
          <cell r="A2758">
            <v>800000021479</v>
          </cell>
          <cell r="K2758">
            <v>18376479</v>
          </cell>
        </row>
        <row r="2759">
          <cell r="A2759">
            <v>800000021480</v>
          </cell>
          <cell r="K2759">
            <v>5745438</v>
          </cell>
        </row>
        <row r="2760">
          <cell r="A2760">
            <v>800000021481</v>
          </cell>
          <cell r="K2760">
            <v>22246560</v>
          </cell>
        </row>
        <row r="2761">
          <cell r="A2761">
            <v>800000021482</v>
          </cell>
          <cell r="K2761">
            <v>22246560</v>
          </cell>
        </row>
        <row r="2762">
          <cell r="A2762">
            <v>800000021483</v>
          </cell>
          <cell r="K2762">
            <v>21395907</v>
          </cell>
        </row>
        <row r="2763">
          <cell r="A2763">
            <v>800000021484</v>
          </cell>
          <cell r="K2763">
            <v>21395907</v>
          </cell>
        </row>
        <row r="2764">
          <cell r="A2764">
            <v>800000021942</v>
          </cell>
          <cell r="K2764">
            <v>18376479</v>
          </cell>
        </row>
        <row r="2765">
          <cell r="A2765">
            <v>800000021943</v>
          </cell>
          <cell r="K2765">
            <v>18376479</v>
          </cell>
        </row>
        <row r="2766">
          <cell r="A2766">
            <v>800000021944</v>
          </cell>
          <cell r="K2766">
            <v>5745438</v>
          </cell>
        </row>
        <row r="2767">
          <cell r="A2767">
            <v>800000021945</v>
          </cell>
          <cell r="K2767">
            <v>22246560</v>
          </cell>
        </row>
        <row r="2768">
          <cell r="A2768">
            <v>800000021946</v>
          </cell>
          <cell r="K2768">
            <v>21395907</v>
          </cell>
        </row>
        <row r="2769">
          <cell r="A2769">
            <v>800000021951</v>
          </cell>
          <cell r="K2769">
            <v>5145000</v>
          </cell>
        </row>
        <row r="2770">
          <cell r="A2770">
            <v>800000021952</v>
          </cell>
          <cell r="K2770">
            <v>5145000</v>
          </cell>
        </row>
        <row r="2771">
          <cell r="A2771">
            <v>800000022048</v>
          </cell>
          <cell r="K2771">
            <v>8085000</v>
          </cell>
        </row>
        <row r="2772">
          <cell r="A2772">
            <v>800000022085</v>
          </cell>
          <cell r="K2772">
            <v>8085000</v>
          </cell>
        </row>
        <row r="2773">
          <cell r="A2773">
            <v>800000022195</v>
          </cell>
          <cell r="K2773">
            <v>18376479</v>
          </cell>
        </row>
        <row r="2774">
          <cell r="A2774">
            <v>800000022196</v>
          </cell>
          <cell r="K2774">
            <v>7683660</v>
          </cell>
        </row>
        <row r="2775">
          <cell r="A2775">
            <v>800000022197</v>
          </cell>
          <cell r="K2775">
            <v>331631.39</v>
          </cell>
        </row>
        <row r="2776">
          <cell r="A2776">
            <v>800000022198</v>
          </cell>
          <cell r="K2776">
            <v>265305.11</v>
          </cell>
        </row>
        <row r="2777">
          <cell r="A2777">
            <v>800000022452</v>
          </cell>
          <cell r="K2777">
            <v>11013600</v>
          </cell>
        </row>
        <row r="2778">
          <cell r="A2778">
            <v>800000022505</v>
          </cell>
          <cell r="K2778">
            <v>265305.11</v>
          </cell>
        </row>
        <row r="2779">
          <cell r="A2779">
            <v>800000022506</v>
          </cell>
          <cell r="K2779">
            <v>198978.83</v>
          </cell>
        </row>
        <row r="2780">
          <cell r="A2780">
            <v>800000022507</v>
          </cell>
          <cell r="K2780">
            <v>464283.95</v>
          </cell>
        </row>
        <row r="2781">
          <cell r="A2781">
            <v>800000022508</v>
          </cell>
          <cell r="K2781">
            <v>165815.70000000001</v>
          </cell>
        </row>
        <row r="2782">
          <cell r="A2782">
            <v>800000022509</v>
          </cell>
          <cell r="K2782">
            <v>126019.93</v>
          </cell>
        </row>
        <row r="2783">
          <cell r="A2783">
            <v>800000022510</v>
          </cell>
          <cell r="K2783">
            <v>126019.93</v>
          </cell>
        </row>
        <row r="2784">
          <cell r="A2784">
            <v>800000022560</v>
          </cell>
          <cell r="K2784">
            <v>10381708</v>
          </cell>
        </row>
        <row r="2785">
          <cell r="A2785">
            <v>800000022561</v>
          </cell>
          <cell r="K2785">
            <v>3583292</v>
          </cell>
        </row>
        <row r="2786">
          <cell r="A2786">
            <v>800000022733</v>
          </cell>
          <cell r="K2786">
            <v>13965000</v>
          </cell>
        </row>
        <row r="2787">
          <cell r="A2787">
            <v>800000022735</v>
          </cell>
          <cell r="K2787">
            <v>344896.65</v>
          </cell>
        </row>
        <row r="2788">
          <cell r="A2788">
            <v>800000022736</v>
          </cell>
          <cell r="K2788">
            <v>344896.65</v>
          </cell>
        </row>
        <row r="2789">
          <cell r="A2789">
            <v>800000022737</v>
          </cell>
          <cell r="K2789">
            <v>126019.93</v>
          </cell>
        </row>
        <row r="2790">
          <cell r="A2790">
            <v>800000022821</v>
          </cell>
          <cell r="K2790">
            <v>2205000</v>
          </cell>
        </row>
        <row r="2791">
          <cell r="A2791">
            <v>800000022855</v>
          </cell>
          <cell r="K2791">
            <v>14568741</v>
          </cell>
        </row>
        <row r="2792">
          <cell r="A2792">
            <v>800000022856</v>
          </cell>
          <cell r="K2792">
            <v>14899842</v>
          </cell>
        </row>
        <row r="2793">
          <cell r="A2793">
            <v>800000022857</v>
          </cell>
          <cell r="K2793">
            <v>13906521</v>
          </cell>
        </row>
        <row r="2794">
          <cell r="A2794">
            <v>800000022858</v>
          </cell>
          <cell r="K2794">
            <v>13906521</v>
          </cell>
        </row>
        <row r="2795">
          <cell r="A2795">
            <v>800000022859</v>
          </cell>
          <cell r="K2795">
            <v>13740966</v>
          </cell>
        </row>
        <row r="2796">
          <cell r="A2796">
            <v>800000022860</v>
          </cell>
          <cell r="K2796">
            <v>1812518.36</v>
          </cell>
        </row>
        <row r="2797">
          <cell r="A2797">
            <v>800000022861</v>
          </cell>
          <cell r="K2797">
            <v>1809505.83</v>
          </cell>
        </row>
        <row r="2798">
          <cell r="A2798">
            <v>800000022862</v>
          </cell>
          <cell r="K2798">
            <v>1578108.58</v>
          </cell>
        </row>
        <row r="2799">
          <cell r="A2799">
            <v>800000022863</v>
          </cell>
          <cell r="K2799">
            <v>384111</v>
          </cell>
        </row>
        <row r="2800">
          <cell r="A2800">
            <v>800000022864</v>
          </cell>
          <cell r="K2800">
            <v>384111</v>
          </cell>
        </row>
        <row r="2801">
          <cell r="A2801">
            <v>800000022865</v>
          </cell>
          <cell r="K2801">
            <v>2361582</v>
          </cell>
        </row>
        <row r="2802">
          <cell r="A2802">
            <v>800000022866</v>
          </cell>
          <cell r="K2802">
            <v>2361582</v>
          </cell>
        </row>
        <row r="2803">
          <cell r="A2803">
            <v>800000022867</v>
          </cell>
          <cell r="K2803">
            <v>2361582</v>
          </cell>
        </row>
        <row r="2804">
          <cell r="A2804">
            <v>800000022868</v>
          </cell>
          <cell r="K2804">
            <v>4737393</v>
          </cell>
        </row>
        <row r="2805">
          <cell r="A2805">
            <v>800000022869</v>
          </cell>
          <cell r="K2805">
            <v>4737393</v>
          </cell>
        </row>
        <row r="2806">
          <cell r="A2806">
            <v>800000022870</v>
          </cell>
          <cell r="K2806">
            <v>4737393</v>
          </cell>
        </row>
        <row r="2807">
          <cell r="A2807">
            <v>800000022871</v>
          </cell>
          <cell r="K2807">
            <v>7683660</v>
          </cell>
        </row>
        <row r="2808">
          <cell r="A2808">
            <v>800000022872</v>
          </cell>
          <cell r="K2808">
            <v>11525490</v>
          </cell>
        </row>
        <row r="2809">
          <cell r="A2809">
            <v>800000022873</v>
          </cell>
          <cell r="K2809">
            <v>20041947</v>
          </cell>
        </row>
        <row r="2810">
          <cell r="A2810">
            <v>800000022874</v>
          </cell>
          <cell r="K2810">
            <v>18538803</v>
          </cell>
        </row>
        <row r="2811">
          <cell r="A2811">
            <v>800000022875</v>
          </cell>
          <cell r="K2811">
            <v>7415514</v>
          </cell>
        </row>
        <row r="2812">
          <cell r="A2812">
            <v>800000022876</v>
          </cell>
          <cell r="K2812">
            <v>7415514</v>
          </cell>
        </row>
        <row r="2813">
          <cell r="A2813">
            <v>800000022877</v>
          </cell>
          <cell r="K2813">
            <v>7415514</v>
          </cell>
        </row>
        <row r="2814">
          <cell r="A2814">
            <v>800000022878</v>
          </cell>
          <cell r="K2814">
            <v>6413418</v>
          </cell>
        </row>
        <row r="2815">
          <cell r="A2815">
            <v>800000022879</v>
          </cell>
          <cell r="K2815">
            <v>19275588</v>
          </cell>
        </row>
        <row r="2816">
          <cell r="A2816">
            <v>800000022880</v>
          </cell>
          <cell r="K2816">
            <v>18215433</v>
          </cell>
        </row>
        <row r="2817">
          <cell r="A2817">
            <v>800000022881</v>
          </cell>
          <cell r="K2817">
            <v>7421103</v>
          </cell>
        </row>
        <row r="2818">
          <cell r="A2818">
            <v>800000022882</v>
          </cell>
          <cell r="K2818">
            <v>7421103</v>
          </cell>
        </row>
        <row r="2819">
          <cell r="A2819">
            <v>800000022883</v>
          </cell>
          <cell r="K2819">
            <v>7421103</v>
          </cell>
        </row>
        <row r="2820">
          <cell r="A2820">
            <v>800000022884</v>
          </cell>
          <cell r="K2820">
            <v>6457320</v>
          </cell>
        </row>
        <row r="2821">
          <cell r="A2821">
            <v>800000022885</v>
          </cell>
          <cell r="K2821">
            <v>6457320</v>
          </cell>
        </row>
        <row r="2822">
          <cell r="A2822">
            <v>800000022886</v>
          </cell>
          <cell r="K2822">
            <v>1764000</v>
          </cell>
        </row>
        <row r="2823">
          <cell r="A2823">
            <v>800000022939</v>
          </cell>
          <cell r="K2823">
            <v>1764000</v>
          </cell>
        </row>
        <row r="2824">
          <cell r="A2824">
            <v>800000022944</v>
          </cell>
          <cell r="K2824">
            <v>13740966</v>
          </cell>
        </row>
        <row r="2825">
          <cell r="A2825">
            <v>800000022945</v>
          </cell>
          <cell r="K2825">
            <v>13740966</v>
          </cell>
        </row>
        <row r="2826">
          <cell r="A2826">
            <v>800000022946</v>
          </cell>
          <cell r="K2826">
            <v>13740966</v>
          </cell>
        </row>
        <row r="2827">
          <cell r="A2827">
            <v>800000022947</v>
          </cell>
          <cell r="K2827">
            <v>6413418</v>
          </cell>
        </row>
        <row r="2828">
          <cell r="A2828">
            <v>800000022948</v>
          </cell>
          <cell r="K2828">
            <v>6413418</v>
          </cell>
        </row>
        <row r="2829">
          <cell r="A2829">
            <v>800000022949</v>
          </cell>
          <cell r="K2829">
            <v>6413418</v>
          </cell>
        </row>
        <row r="2830">
          <cell r="A2830">
            <v>800000022950</v>
          </cell>
          <cell r="K2830">
            <v>6413418</v>
          </cell>
        </row>
        <row r="2831">
          <cell r="A2831">
            <v>800000022951</v>
          </cell>
          <cell r="K2831">
            <v>6814260</v>
          </cell>
        </row>
        <row r="2832">
          <cell r="A2832">
            <v>800000022952</v>
          </cell>
          <cell r="K2832">
            <v>6814260</v>
          </cell>
        </row>
        <row r="2833">
          <cell r="A2833">
            <v>800000022953</v>
          </cell>
          <cell r="K2833">
            <v>6457320</v>
          </cell>
        </row>
        <row r="2834">
          <cell r="A2834">
            <v>800000022954</v>
          </cell>
          <cell r="K2834">
            <v>6457320</v>
          </cell>
        </row>
        <row r="2835">
          <cell r="A2835">
            <v>800000022955</v>
          </cell>
          <cell r="K2835">
            <v>6457320</v>
          </cell>
        </row>
        <row r="2836">
          <cell r="A2836">
            <v>800000022956</v>
          </cell>
          <cell r="K2836">
            <v>6842835</v>
          </cell>
        </row>
        <row r="2837">
          <cell r="A2837">
            <v>800000022957</v>
          </cell>
          <cell r="K2837">
            <v>6842835</v>
          </cell>
        </row>
        <row r="2838">
          <cell r="A2838">
            <v>800000022969</v>
          </cell>
          <cell r="K2838">
            <v>16905000</v>
          </cell>
        </row>
        <row r="2839">
          <cell r="A2839">
            <v>800000023155</v>
          </cell>
          <cell r="K2839">
            <v>1764000</v>
          </cell>
        </row>
        <row r="2840">
          <cell r="A2840">
            <v>800000023156</v>
          </cell>
          <cell r="K2840">
            <v>265305.11</v>
          </cell>
        </row>
        <row r="2841">
          <cell r="A2841">
            <v>800000023157</v>
          </cell>
          <cell r="K2841">
            <v>384692.41</v>
          </cell>
        </row>
        <row r="2842">
          <cell r="A2842">
            <v>800000023158</v>
          </cell>
          <cell r="K2842">
            <v>371427.16</v>
          </cell>
        </row>
        <row r="2843">
          <cell r="A2843">
            <v>800000023159</v>
          </cell>
          <cell r="K2843">
            <v>13740966</v>
          </cell>
        </row>
        <row r="2844">
          <cell r="A2844">
            <v>800000023160</v>
          </cell>
          <cell r="K2844">
            <v>13740966</v>
          </cell>
        </row>
        <row r="2845">
          <cell r="A2845">
            <v>800000023161</v>
          </cell>
          <cell r="K2845">
            <v>13740966</v>
          </cell>
        </row>
        <row r="2846">
          <cell r="A2846">
            <v>800000023162</v>
          </cell>
          <cell r="K2846">
            <v>6814260</v>
          </cell>
        </row>
        <row r="2847">
          <cell r="A2847">
            <v>800000023163</v>
          </cell>
          <cell r="K2847">
            <v>6814260</v>
          </cell>
        </row>
        <row r="2848">
          <cell r="A2848">
            <v>800000023164</v>
          </cell>
          <cell r="K2848">
            <v>6814260</v>
          </cell>
        </row>
        <row r="2849">
          <cell r="A2849">
            <v>800000023165</v>
          </cell>
          <cell r="K2849">
            <v>6814260</v>
          </cell>
        </row>
        <row r="2850">
          <cell r="A2850">
            <v>800000023166</v>
          </cell>
          <cell r="K2850">
            <v>6814260</v>
          </cell>
        </row>
        <row r="2851">
          <cell r="A2851">
            <v>800000023167</v>
          </cell>
          <cell r="K2851">
            <v>6842835</v>
          </cell>
        </row>
        <row r="2852">
          <cell r="A2852">
            <v>800000023168</v>
          </cell>
          <cell r="K2852">
            <v>6842835</v>
          </cell>
        </row>
        <row r="2853">
          <cell r="A2853">
            <v>800000023169</v>
          </cell>
          <cell r="K2853">
            <v>6842835</v>
          </cell>
        </row>
        <row r="2854">
          <cell r="A2854">
            <v>800000023170</v>
          </cell>
          <cell r="K2854">
            <v>6842835</v>
          </cell>
        </row>
        <row r="2855">
          <cell r="A2855">
            <v>800000023171</v>
          </cell>
          <cell r="K2855">
            <v>6842835</v>
          </cell>
        </row>
        <row r="2856">
          <cell r="A2856">
            <v>800000023212</v>
          </cell>
          <cell r="K2856">
            <v>371427.16</v>
          </cell>
        </row>
        <row r="2857">
          <cell r="A2857">
            <v>800000023213</v>
          </cell>
          <cell r="K2857">
            <v>451018.69</v>
          </cell>
        </row>
        <row r="2858">
          <cell r="A2858">
            <v>800000023214</v>
          </cell>
          <cell r="K2858">
            <v>132652.56</v>
          </cell>
        </row>
        <row r="2859">
          <cell r="A2859">
            <v>800000023215</v>
          </cell>
          <cell r="K2859">
            <v>132652.56</v>
          </cell>
        </row>
        <row r="2860">
          <cell r="A2860">
            <v>800000023216</v>
          </cell>
          <cell r="K2860">
            <v>834608</v>
          </cell>
        </row>
        <row r="2861">
          <cell r="A2861">
            <v>800000023217</v>
          </cell>
          <cell r="K2861">
            <v>16070392</v>
          </cell>
        </row>
        <row r="2862">
          <cell r="A2862">
            <v>800000023299</v>
          </cell>
          <cell r="K2862">
            <v>1830000</v>
          </cell>
        </row>
        <row r="2863">
          <cell r="A2863">
            <v>800000023318</v>
          </cell>
          <cell r="K2863">
            <v>13740966</v>
          </cell>
        </row>
        <row r="2864">
          <cell r="A2864">
            <v>800000023319</v>
          </cell>
          <cell r="K2864">
            <v>13740966</v>
          </cell>
        </row>
        <row r="2865">
          <cell r="A2865">
            <v>800000023320</v>
          </cell>
          <cell r="K2865">
            <v>10926549</v>
          </cell>
        </row>
        <row r="2866">
          <cell r="A2866">
            <v>800000023321</v>
          </cell>
          <cell r="K2866">
            <v>6814260</v>
          </cell>
        </row>
        <row r="2867">
          <cell r="A2867">
            <v>800000023322</v>
          </cell>
          <cell r="K2867">
            <v>8417610</v>
          </cell>
        </row>
        <row r="2868">
          <cell r="A2868">
            <v>800000023323</v>
          </cell>
          <cell r="K2868">
            <v>8417610</v>
          </cell>
        </row>
        <row r="2869">
          <cell r="A2869">
            <v>800000023324</v>
          </cell>
          <cell r="K2869">
            <v>8333208.2300000004</v>
          </cell>
        </row>
        <row r="2870">
          <cell r="A2870">
            <v>800000023325</v>
          </cell>
          <cell r="K2870">
            <v>3491540.77</v>
          </cell>
        </row>
        <row r="2871">
          <cell r="A2871">
            <v>800000023326</v>
          </cell>
          <cell r="K2871">
            <v>6842835</v>
          </cell>
        </row>
        <row r="2872">
          <cell r="A2872">
            <v>800000023327</v>
          </cell>
          <cell r="K2872">
            <v>9059526</v>
          </cell>
        </row>
        <row r="2873">
          <cell r="A2873">
            <v>800000023328</v>
          </cell>
          <cell r="K2873">
            <v>9059526</v>
          </cell>
        </row>
        <row r="2874">
          <cell r="A2874">
            <v>800000023329</v>
          </cell>
          <cell r="K2874">
            <v>12529134</v>
          </cell>
        </row>
        <row r="2875">
          <cell r="A2875">
            <v>800000023332</v>
          </cell>
          <cell r="K2875">
            <v>2202720</v>
          </cell>
        </row>
        <row r="2876">
          <cell r="A2876">
            <v>800000023333</v>
          </cell>
          <cell r="K2876">
            <v>2202720</v>
          </cell>
        </row>
        <row r="2877">
          <cell r="A2877">
            <v>800000023334</v>
          </cell>
          <cell r="K2877">
            <v>2202720</v>
          </cell>
        </row>
        <row r="2878">
          <cell r="A2878">
            <v>800000023335</v>
          </cell>
          <cell r="K2878">
            <v>2202720</v>
          </cell>
        </row>
        <row r="2879">
          <cell r="A2879">
            <v>800000023336</v>
          </cell>
          <cell r="K2879">
            <v>2202720</v>
          </cell>
        </row>
        <row r="2880">
          <cell r="A2880">
            <v>800000023360</v>
          </cell>
          <cell r="K2880">
            <v>1764000</v>
          </cell>
        </row>
        <row r="2881">
          <cell r="A2881">
            <v>800000023466</v>
          </cell>
          <cell r="K2881">
            <v>13740966</v>
          </cell>
        </row>
        <row r="2882">
          <cell r="A2882">
            <v>800000023467</v>
          </cell>
          <cell r="K2882">
            <v>11824749</v>
          </cell>
        </row>
        <row r="2883">
          <cell r="A2883">
            <v>800000023468</v>
          </cell>
          <cell r="K2883">
            <v>11824749</v>
          </cell>
        </row>
        <row r="2884">
          <cell r="A2884">
            <v>800000023469</v>
          </cell>
          <cell r="K2884">
            <v>12529134</v>
          </cell>
        </row>
        <row r="2885">
          <cell r="A2885">
            <v>800000023470</v>
          </cell>
          <cell r="K2885">
            <v>12529134</v>
          </cell>
        </row>
        <row r="2886">
          <cell r="A2886">
            <v>800000023584</v>
          </cell>
          <cell r="K2886">
            <v>1764000</v>
          </cell>
        </row>
        <row r="2887">
          <cell r="A2887">
            <v>800000023608</v>
          </cell>
          <cell r="K2887">
            <v>1625586.55</v>
          </cell>
        </row>
        <row r="2888">
          <cell r="A2888">
            <v>800000023609</v>
          </cell>
          <cell r="K2888">
            <v>1943400</v>
          </cell>
        </row>
        <row r="2889">
          <cell r="A2889">
            <v>800000023610</v>
          </cell>
          <cell r="K2889">
            <v>3239000</v>
          </cell>
        </row>
        <row r="2890">
          <cell r="A2890">
            <v>800000023611</v>
          </cell>
          <cell r="K2890">
            <v>3239000</v>
          </cell>
        </row>
        <row r="2891">
          <cell r="A2891">
            <v>800000023612</v>
          </cell>
          <cell r="K2891">
            <v>1943400</v>
          </cell>
        </row>
        <row r="2892">
          <cell r="A2892">
            <v>800000023613</v>
          </cell>
          <cell r="K2892">
            <v>1943400</v>
          </cell>
        </row>
        <row r="2893">
          <cell r="A2893">
            <v>800000023614</v>
          </cell>
          <cell r="K2893">
            <v>1943400</v>
          </cell>
        </row>
        <row r="2894">
          <cell r="A2894">
            <v>800000023615</v>
          </cell>
          <cell r="K2894">
            <v>10926549</v>
          </cell>
        </row>
        <row r="2895">
          <cell r="A2895">
            <v>800000023616</v>
          </cell>
          <cell r="K2895">
            <v>10926549</v>
          </cell>
        </row>
        <row r="2896">
          <cell r="A2896">
            <v>800000023617</v>
          </cell>
          <cell r="K2896">
            <v>10926549</v>
          </cell>
        </row>
        <row r="2897">
          <cell r="A2897">
            <v>800000023618</v>
          </cell>
          <cell r="K2897">
            <v>10926549</v>
          </cell>
        </row>
        <row r="2898">
          <cell r="A2898">
            <v>800000023619</v>
          </cell>
          <cell r="K2898">
            <v>11824749</v>
          </cell>
        </row>
        <row r="2899">
          <cell r="A2899">
            <v>800000023620</v>
          </cell>
          <cell r="K2899">
            <v>11824749</v>
          </cell>
        </row>
        <row r="2900">
          <cell r="A2900">
            <v>800000023621</v>
          </cell>
          <cell r="K2900">
            <v>12529134</v>
          </cell>
        </row>
        <row r="2901">
          <cell r="A2901">
            <v>800000023622</v>
          </cell>
          <cell r="K2901">
            <v>12529134</v>
          </cell>
        </row>
        <row r="2902">
          <cell r="A2902">
            <v>800000023630</v>
          </cell>
          <cell r="K2902">
            <v>2936960</v>
          </cell>
        </row>
        <row r="2903">
          <cell r="A2903">
            <v>800000023631</v>
          </cell>
          <cell r="K2903">
            <v>2936960</v>
          </cell>
        </row>
        <row r="2904">
          <cell r="A2904">
            <v>800000023632</v>
          </cell>
          <cell r="K2904">
            <v>2936960</v>
          </cell>
        </row>
        <row r="2905">
          <cell r="A2905">
            <v>800000023633</v>
          </cell>
          <cell r="K2905">
            <v>2936960</v>
          </cell>
        </row>
        <row r="2906">
          <cell r="A2906">
            <v>800000023634</v>
          </cell>
          <cell r="K2906">
            <v>2936960</v>
          </cell>
        </row>
        <row r="2907">
          <cell r="A2907">
            <v>800000023635</v>
          </cell>
          <cell r="K2907">
            <v>2936960</v>
          </cell>
        </row>
        <row r="2908">
          <cell r="A2908">
            <v>800000023636</v>
          </cell>
          <cell r="K2908">
            <v>2936960</v>
          </cell>
        </row>
        <row r="2909">
          <cell r="A2909">
            <v>800000023637</v>
          </cell>
          <cell r="K2909">
            <v>2936960</v>
          </cell>
        </row>
        <row r="2910">
          <cell r="A2910">
            <v>800000023638</v>
          </cell>
          <cell r="K2910">
            <v>2936960</v>
          </cell>
        </row>
        <row r="2911">
          <cell r="A2911">
            <v>800000023783</v>
          </cell>
          <cell r="K2911">
            <v>1764000</v>
          </cell>
        </row>
        <row r="2912">
          <cell r="A2912">
            <v>800000023784</v>
          </cell>
          <cell r="K2912">
            <v>1464000</v>
          </cell>
        </row>
        <row r="2913">
          <cell r="A2913">
            <v>800000023877</v>
          </cell>
          <cell r="K2913">
            <v>17640000</v>
          </cell>
        </row>
        <row r="2914">
          <cell r="A2914">
            <v>800000023929</v>
          </cell>
          <cell r="K2914">
            <v>10926549</v>
          </cell>
        </row>
        <row r="2915">
          <cell r="A2915">
            <v>800000023930</v>
          </cell>
          <cell r="K2915">
            <v>10926549</v>
          </cell>
        </row>
        <row r="2916">
          <cell r="A2916">
            <v>800000023931</v>
          </cell>
          <cell r="K2916">
            <v>10926549</v>
          </cell>
        </row>
        <row r="2917">
          <cell r="A2917">
            <v>800000023932</v>
          </cell>
          <cell r="K2917">
            <v>11824749</v>
          </cell>
        </row>
        <row r="2918">
          <cell r="A2918">
            <v>800000023933</v>
          </cell>
          <cell r="K2918">
            <v>12529134</v>
          </cell>
        </row>
        <row r="2919">
          <cell r="A2919">
            <v>800000024033</v>
          </cell>
          <cell r="K2919">
            <v>1464000</v>
          </cell>
        </row>
        <row r="2920">
          <cell r="A2920">
            <v>800000024061</v>
          </cell>
          <cell r="K2920">
            <v>25200000</v>
          </cell>
        </row>
        <row r="2921">
          <cell r="A2921">
            <v>800000024062</v>
          </cell>
          <cell r="K2921">
            <v>6804000</v>
          </cell>
        </row>
        <row r="2922">
          <cell r="A2922">
            <v>800000024063</v>
          </cell>
          <cell r="K2922">
            <v>6804000</v>
          </cell>
        </row>
        <row r="2923">
          <cell r="A2923">
            <v>800000024064</v>
          </cell>
          <cell r="K2923">
            <v>2608000</v>
          </cell>
        </row>
        <row r="2924">
          <cell r="A2924">
            <v>800000024065</v>
          </cell>
          <cell r="K2924">
            <v>328960</v>
          </cell>
        </row>
        <row r="2925">
          <cell r="A2925">
            <v>800000024066</v>
          </cell>
          <cell r="K2925">
            <v>2936960</v>
          </cell>
        </row>
        <row r="2926">
          <cell r="A2926">
            <v>800000024067</v>
          </cell>
          <cell r="K2926">
            <v>2936960</v>
          </cell>
        </row>
        <row r="2927">
          <cell r="A2927">
            <v>800000024068</v>
          </cell>
          <cell r="K2927">
            <v>1529280</v>
          </cell>
        </row>
        <row r="2928">
          <cell r="A2928">
            <v>800000024069</v>
          </cell>
          <cell r="K2928">
            <v>11525490</v>
          </cell>
        </row>
        <row r="2929">
          <cell r="A2929">
            <v>800000024070</v>
          </cell>
          <cell r="K2929">
            <v>11525490</v>
          </cell>
        </row>
        <row r="2930">
          <cell r="A2930">
            <v>800000024071</v>
          </cell>
          <cell r="K2930">
            <v>11525490</v>
          </cell>
        </row>
        <row r="2931">
          <cell r="A2931">
            <v>800000024072</v>
          </cell>
          <cell r="K2931">
            <v>11525490</v>
          </cell>
        </row>
        <row r="2932">
          <cell r="A2932">
            <v>800000024399</v>
          </cell>
          <cell r="K2932">
            <v>249034.23</v>
          </cell>
        </row>
        <row r="2933">
          <cell r="A2933">
            <v>800000024400</v>
          </cell>
          <cell r="K2933">
            <v>13491931.77</v>
          </cell>
        </row>
        <row r="2934">
          <cell r="A2934">
            <v>800000024401</v>
          </cell>
          <cell r="K2934">
            <v>12626424</v>
          </cell>
        </row>
        <row r="2935">
          <cell r="A2935">
            <v>800000024402</v>
          </cell>
          <cell r="K2935">
            <v>13300155</v>
          </cell>
        </row>
        <row r="2936">
          <cell r="A2936">
            <v>800000024408</v>
          </cell>
          <cell r="K2936">
            <v>1464000</v>
          </cell>
        </row>
        <row r="2937">
          <cell r="A2937">
            <v>800000024693</v>
          </cell>
          <cell r="K2937">
            <v>1464000</v>
          </cell>
        </row>
        <row r="2938">
          <cell r="A2938">
            <v>800000024694</v>
          </cell>
          <cell r="K2938">
            <v>1407680</v>
          </cell>
        </row>
        <row r="2939">
          <cell r="A2939">
            <v>800000024695</v>
          </cell>
          <cell r="K2939">
            <v>2936960</v>
          </cell>
        </row>
        <row r="2940">
          <cell r="A2940">
            <v>800000024696</v>
          </cell>
          <cell r="K2940">
            <v>2936960</v>
          </cell>
        </row>
        <row r="2941">
          <cell r="A2941">
            <v>800000024697</v>
          </cell>
          <cell r="K2941">
            <v>10926549</v>
          </cell>
        </row>
        <row r="2942">
          <cell r="A2942">
            <v>800000024698</v>
          </cell>
          <cell r="K2942">
            <v>10926549</v>
          </cell>
        </row>
        <row r="2943">
          <cell r="A2943">
            <v>800000024699</v>
          </cell>
          <cell r="K2943">
            <v>12626424</v>
          </cell>
        </row>
        <row r="2944">
          <cell r="A2944">
            <v>800000024700</v>
          </cell>
          <cell r="K2944">
            <v>16935444</v>
          </cell>
        </row>
        <row r="2945">
          <cell r="A2945">
            <v>800000024701</v>
          </cell>
          <cell r="K2945">
            <v>13300155</v>
          </cell>
        </row>
        <row r="2946">
          <cell r="A2946">
            <v>800000024702</v>
          </cell>
          <cell r="K2946">
            <v>17540784</v>
          </cell>
        </row>
        <row r="2947">
          <cell r="A2947">
            <v>800000024850</v>
          </cell>
          <cell r="K2947">
            <v>1464000</v>
          </cell>
        </row>
        <row r="2948">
          <cell r="A2948">
            <v>800000024935</v>
          </cell>
          <cell r="K2948">
            <v>14730831</v>
          </cell>
        </row>
        <row r="2949">
          <cell r="A2949">
            <v>800000024936</v>
          </cell>
          <cell r="K2949">
            <v>15031458</v>
          </cell>
        </row>
        <row r="2950">
          <cell r="A2950">
            <v>800000024937</v>
          </cell>
          <cell r="K2950">
            <v>15131340</v>
          </cell>
        </row>
        <row r="2951">
          <cell r="A2951">
            <v>800000024938</v>
          </cell>
          <cell r="K2951">
            <v>15805980</v>
          </cell>
        </row>
        <row r="2952">
          <cell r="A2952">
            <v>800000025522</v>
          </cell>
          <cell r="K2952">
            <v>13740966</v>
          </cell>
        </row>
        <row r="2953">
          <cell r="A2953">
            <v>800000025523</v>
          </cell>
          <cell r="K2953">
            <v>10926549</v>
          </cell>
        </row>
        <row r="2954">
          <cell r="A2954">
            <v>800000025524</v>
          </cell>
          <cell r="K2954">
            <v>10926549</v>
          </cell>
        </row>
        <row r="2955">
          <cell r="A2955">
            <v>800000025525</v>
          </cell>
          <cell r="K2955">
            <v>4737393</v>
          </cell>
        </row>
        <row r="2956">
          <cell r="A2956">
            <v>800000025526</v>
          </cell>
          <cell r="K2956">
            <v>4737393</v>
          </cell>
        </row>
        <row r="2957">
          <cell r="A2957">
            <v>800000025527</v>
          </cell>
          <cell r="K2957">
            <v>5135733</v>
          </cell>
        </row>
        <row r="2958">
          <cell r="A2958">
            <v>800000025528</v>
          </cell>
          <cell r="K2958">
            <v>5050377</v>
          </cell>
        </row>
        <row r="2959">
          <cell r="A2959">
            <v>800000025529</v>
          </cell>
          <cell r="K2959">
            <v>11525490</v>
          </cell>
        </row>
        <row r="2960">
          <cell r="A2960">
            <v>800000025530</v>
          </cell>
          <cell r="K2960">
            <v>7683660</v>
          </cell>
        </row>
        <row r="2961">
          <cell r="A2961">
            <v>800000025531</v>
          </cell>
          <cell r="K2961">
            <v>7683660</v>
          </cell>
        </row>
        <row r="2962">
          <cell r="A2962">
            <v>800000025557</v>
          </cell>
          <cell r="K2962">
            <v>1464000</v>
          </cell>
        </row>
        <row r="2963">
          <cell r="A2963">
            <v>800000025558</v>
          </cell>
          <cell r="K2963">
            <v>1830000</v>
          </cell>
        </row>
        <row r="2964">
          <cell r="A2964">
            <v>800000025559</v>
          </cell>
          <cell r="K2964">
            <v>6804000</v>
          </cell>
        </row>
        <row r="2965">
          <cell r="A2965">
            <v>800000026676</v>
          </cell>
          <cell r="K2965">
            <v>13417957.800000001</v>
          </cell>
        </row>
        <row r="2966">
          <cell r="A2966">
            <v>800000026677</v>
          </cell>
          <cell r="K2966">
            <v>13417957.800000001</v>
          </cell>
        </row>
        <row r="2967">
          <cell r="A2967">
            <v>800000026678</v>
          </cell>
          <cell r="K2967">
            <v>13557573</v>
          </cell>
        </row>
        <row r="2968">
          <cell r="A2968">
            <v>800000026679</v>
          </cell>
          <cell r="K2968">
            <v>13941189.9</v>
          </cell>
        </row>
        <row r="2969">
          <cell r="A2969">
            <v>800000026680</v>
          </cell>
          <cell r="K2969">
            <v>13941189.9</v>
          </cell>
        </row>
        <row r="2970">
          <cell r="A2970">
            <v>800000026681</v>
          </cell>
          <cell r="K2970">
            <v>6291891</v>
          </cell>
        </row>
        <row r="2971">
          <cell r="A2971">
            <v>800000026682</v>
          </cell>
          <cell r="K2971">
            <v>7683660</v>
          </cell>
        </row>
        <row r="2972">
          <cell r="A2972">
            <v>800000026683</v>
          </cell>
          <cell r="K2972">
            <v>7337033.0999999996</v>
          </cell>
        </row>
        <row r="2973">
          <cell r="A2973">
            <v>800000026684</v>
          </cell>
          <cell r="K2973">
            <v>7337033.0999999996</v>
          </cell>
        </row>
        <row r="2974">
          <cell r="A2974">
            <v>800000026685</v>
          </cell>
          <cell r="K2974">
            <v>15031458</v>
          </cell>
        </row>
        <row r="2975">
          <cell r="A2975">
            <v>800000026686</v>
          </cell>
          <cell r="K2975">
            <v>17937540</v>
          </cell>
        </row>
        <row r="2976">
          <cell r="A2976">
            <v>800000026687</v>
          </cell>
          <cell r="K2976">
            <v>15805980</v>
          </cell>
        </row>
        <row r="2977">
          <cell r="A2977">
            <v>800000026688</v>
          </cell>
          <cell r="K2977">
            <v>17926299</v>
          </cell>
        </row>
        <row r="2978">
          <cell r="A2978">
            <v>800000026879</v>
          </cell>
          <cell r="K2978">
            <v>10926549</v>
          </cell>
        </row>
        <row r="2979">
          <cell r="A2979">
            <v>800000026880</v>
          </cell>
          <cell r="K2979">
            <v>16725380.4</v>
          </cell>
        </row>
        <row r="2980">
          <cell r="A2980">
            <v>800000026881</v>
          </cell>
          <cell r="K2980">
            <v>19208687.399999999</v>
          </cell>
        </row>
        <row r="2981">
          <cell r="A2981">
            <v>800000026882</v>
          </cell>
          <cell r="K2981">
            <v>19178461.800000001</v>
          </cell>
        </row>
        <row r="2982">
          <cell r="A2982">
            <v>800000026883</v>
          </cell>
          <cell r="K2982">
            <v>4737393</v>
          </cell>
        </row>
        <row r="2983">
          <cell r="A2983">
            <v>800000026884</v>
          </cell>
          <cell r="K2983">
            <v>3158262</v>
          </cell>
        </row>
        <row r="2984">
          <cell r="A2984">
            <v>800000026885</v>
          </cell>
          <cell r="K2984">
            <v>2997569.7</v>
          </cell>
        </row>
        <row r="2985">
          <cell r="A2985">
            <v>800000026886</v>
          </cell>
          <cell r="K2985">
            <v>7337033.0999999996</v>
          </cell>
        </row>
        <row r="2986">
          <cell r="A2986">
            <v>800000026887</v>
          </cell>
          <cell r="K2986">
            <v>7337033.0999999996</v>
          </cell>
        </row>
        <row r="2987">
          <cell r="A2987">
            <v>800000026888</v>
          </cell>
          <cell r="K2987">
            <v>7337033.0999999996</v>
          </cell>
        </row>
        <row r="2988">
          <cell r="A2988">
            <v>800000026889</v>
          </cell>
          <cell r="K2988">
            <v>767360.7</v>
          </cell>
        </row>
        <row r="2989">
          <cell r="A2989">
            <v>800000026890</v>
          </cell>
          <cell r="K2989">
            <v>4692994.2</v>
          </cell>
        </row>
        <row r="2990">
          <cell r="A2990">
            <v>800000026971</v>
          </cell>
          <cell r="K2990">
            <v>1830000</v>
          </cell>
        </row>
        <row r="2991">
          <cell r="A2991">
            <v>800000026972</v>
          </cell>
          <cell r="K2991">
            <v>1830000</v>
          </cell>
        </row>
        <row r="2992">
          <cell r="A2992">
            <v>800000027096</v>
          </cell>
          <cell r="K2992">
            <v>19178461.800000001</v>
          </cell>
        </row>
        <row r="2993">
          <cell r="A2993">
            <v>800000027097</v>
          </cell>
          <cell r="K2993">
            <v>19178461.800000001</v>
          </cell>
        </row>
        <row r="2994">
          <cell r="A2994">
            <v>800000027098</v>
          </cell>
          <cell r="K2994">
            <v>17007277.5</v>
          </cell>
        </row>
        <row r="2995">
          <cell r="A2995">
            <v>800000027099</v>
          </cell>
          <cell r="K2995">
            <v>17007277.5</v>
          </cell>
        </row>
        <row r="2996">
          <cell r="A2996">
            <v>800000027100</v>
          </cell>
          <cell r="K2996">
            <v>2997569.7</v>
          </cell>
        </row>
        <row r="2997">
          <cell r="A2997">
            <v>800000027101</v>
          </cell>
          <cell r="K2997">
            <v>2997569.7</v>
          </cell>
        </row>
        <row r="2998">
          <cell r="A2998">
            <v>800000027102</v>
          </cell>
          <cell r="K2998">
            <v>2997569.7</v>
          </cell>
        </row>
        <row r="2999">
          <cell r="A2999">
            <v>800000027103</v>
          </cell>
          <cell r="K2999">
            <v>7337033.0999999996</v>
          </cell>
        </row>
        <row r="3000">
          <cell r="A3000">
            <v>800000027104</v>
          </cell>
          <cell r="K3000">
            <v>7337033.0999999996</v>
          </cell>
        </row>
        <row r="3001">
          <cell r="A3001">
            <v>800000027105</v>
          </cell>
          <cell r="K3001">
            <v>7337033.0999999996</v>
          </cell>
        </row>
        <row r="3002">
          <cell r="A3002">
            <v>800000027106</v>
          </cell>
          <cell r="K3002">
            <v>1268408.7</v>
          </cell>
        </row>
        <row r="3003">
          <cell r="A3003">
            <v>800000027107</v>
          </cell>
          <cell r="K3003">
            <v>2091705.3</v>
          </cell>
        </row>
        <row r="3004">
          <cell r="A3004">
            <v>800000027108</v>
          </cell>
          <cell r="K3004">
            <v>5174881.2</v>
          </cell>
        </row>
        <row r="3005">
          <cell r="A3005">
            <v>800000027109</v>
          </cell>
          <cell r="K3005">
            <v>6058900.7999999998</v>
          </cell>
        </row>
        <row r="3006">
          <cell r="A3006">
            <v>800000027213</v>
          </cell>
          <cell r="K3006">
            <v>17007277.5</v>
          </cell>
        </row>
        <row r="3007">
          <cell r="A3007">
            <v>800000027214</v>
          </cell>
          <cell r="K3007">
            <v>17007277.5</v>
          </cell>
        </row>
        <row r="3008">
          <cell r="A3008">
            <v>800000027215</v>
          </cell>
          <cell r="K3008">
            <v>17007277.5</v>
          </cell>
        </row>
        <row r="3009">
          <cell r="A3009">
            <v>800000027216</v>
          </cell>
          <cell r="K3009">
            <v>17007277.5</v>
          </cell>
        </row>
        <row r="3010">
          <cell r="A3010">
            <v>800000027217</v>
          </cell>
          <cell r="K3010">
            <v>2729878.2</v>
          </cell>
        </row>
        <row r="3011">
          <cell r="A3011">
            <v>800000027218</v>
          </cell>
          <cell r="K3011">
            <v>2729878.2</v>
          </cell>
        </row>
        <row r="3012">
          <cell r="A3012">
            <v>800000027219</v>
          </cell>
          <cell r="K3012">
            <v>2729878.2</v>
          </cell>
        </row>
        <row r="3013">
          <cell r="A3013">
            <v>800000027220</v>
          </cell>
          <cell r="K3013">
            <v>6291891</v>
          </cell>
        </row>
        <row r="3014">
          <cell r="A3014">
            <v>800000027221</v>
          </cell>
          <cell r="K3014">
            <v>7337033.0999999996</v>
          </cell>
        </row>
        <row r="3015">
          <cell r="A3015">
            <v>800000027222</v>
          </cell>
          <cell r="K3015">
            <v>7337033.0999999996</v>
          </cell>
        </row>
        <row r="3016">
          <cell r="A3016">
            <v>800000027223</v>
          </cell>
          <cell r="K3016">
            <v>8306144.0999999996</v>
          </cell>
        </row>
        <row r="3017">
          <cell r="A3017">
            <v>800000027224</v>
          </cell>
          <cell r="K3017">
            <v>8306144.0999999996</v>
          </cell>
        </row>
        <row r="3018">
          <cell r="A3018">
            <v>800000027609</v>
          </cell>
          <cell r="K3018">
            <v>0</v>
          </cell>
        </row>
        <row r="3019">
          <cell r="A3019">
            <v>800000027610</v>
          </cell>
          <cell r="K3019">
            <v>0</v>
          </cell>
        </row>
        <row r="3020">
          <cell r="A3020">
            <v>800000027611</v>
          </cell>
          <cell r="K3020">
            <v>0</v>
          </cell>
        </row>
        <row r="3021">
          <cell r="A3021">
            <v>800000027612</v>
          </cell>
          <cell r="K3021">
            <v>0</v>
          </cell>
        </row>
        <row r="3022">
          <cell r="A3022">
            <v>800000027613</v>
          </cell>
          <cell r="K3022">
            <v>0</v>
          </cell>
        </row>
        <row r="3023">
          <cell r="A3023">
            <v>800000027614</v>
          </cell>
          <cell r="K3023">
            <v>0</v>
          </cell>
        </row>
        <row r="3024">
          <cell r="A3024">
            <v>800000027615</v>
          </cell>
          <cell r="K3024">
            <v>0</v>
          </cell>
        </row>
        <row r="3025">
          <cell r="A3025">
            <v>800000027732</v>
          </cell>
          <cell r="K3025">
            <v>0</v>
          </cell>
        </row>
        <row r="3026">
          <cell r="A3026">
            <v>800000027733</v>
          </cell>
          <cell r="K3026">
            <v>0</v>
          </cell>
        </row>
        <row r="3027">
          <cell r="A3027">
            <v>800000027734</v>
          </cell>
          <cell r="K3027">
            <v>0</v>
          </cell>
        </row>
        <row r="3028">
          <cell r="A3028">
            <v>800000027735</v>
          </cell>
          <cell r="K3028">
            <v>0</v>
          </cell>
        </row>
        <row r="3029">
          <cell r="A3029">
            <v>800000027736</v>
          </cell>
          <cell r="K3029">
            <v>0</v>
          </cell>
        </row>
        <row r="3030">
          <cell r="A3030">
            <v>800000027737</v>
          </cell>
          <cell r="K3030">
            <v>0</v>
          </cell>
        </row>
        <row r="3031">
          <cell r="A3031">
            <v>800000027738</v>
          </cell>
          <cell r="K3031">
            <v>0</v>
          </cell>
        </row>
        <row r="3032">
          <cell r="A3032">
            <v>800000027739</v>
          </cell>
          <cell r="K3032">
            <v>0</v>
          </cell>
        </row>
        <row r="3033">
          <cell r="A3033">
            <v>800000027740</v>
          </cell>
          <cell r="K3033">
            <v>0</v>
          </cell>
        </row>
        <row r="3034">
          <cell r="A3034">
            <v>800000027994</v>
          </cell>
          <cell r="K3034">
            <v>0</v>
          </cell>
        </row>
        <row r="3035">
          <cell r="A3035">
            <v>800000027995</v>
          </cell>
          <cell r="K3035">
            <v>0</v>
          </cell>
        </row>
        <row r="3036">
          <cell r="A3036">
            <v>800000027996</v>
          </cell>
          <cell r="K3036">
            <v>0</v>
          </cell>
        </row>
        <row r="3037">
          <cell r="A3037">
            <v>800000027997</v>
          </cell>
          <cell r="K3037">
            <v>0</v>
          </cell>
        </row>
        <row r="3038">
          <cell r="A3038">
            <v>800000027998</v>
          </cell>
          <cell r="K3038">
            <v>0</v>
          </cell>
        </row>
        <row r="3039">
          <cell r="A3039">
            <v>800000027999</v>
          </cell>
          <cell r="K3039">
            <v>0</v>
          </cell>
        </row>
        <row r="3040">
          <cell r="A3040">
            <v>800000028382</v>
          </cell>
          <cell r="K3040">
            <v>0</v>
          </cell>
        </row>
        <row r="3041">
          <cell r="A3041">
            <v>800000028383</v>
          </cell>
          <cell r="K3041">
            <v>0</v>
          </cell>
        </row>
        <row r="3042">
          <cell r="A3042">
            <v>800000028384</v>
          </cell>
          <cell r="K3042">
            <v>0</v>
          </cell>
        </row>
        <row r="3043">
          <cell r="A3043">
            <v>800000028676</v>
          </cell>
          <cell r="K3043">
            <v>0</v>
          </cell>
        </row>
        <row r="3044">
          <cell r="A3044">
            <v>800000028677</v>
          </cell>
          <cell r="K3044">
            <v>0</v>
          </cell>
        </row>
        <row r="3045">
          <cell r="A3045">
            <v>800000028775</v>
          </cell>
          <cell r="K3045">
            <v>0</v>
          </cell>
        </row>
        <row r="3046">
          <cell r="A3046">
            <v>800000028776</v>
          </cell>
          <cell r="K3046">
            <v>0</v>
          </cell>
        </row>
        <row r="3047">
          <cell r="A3047">
            <v>800000028777</v>
          </cell>
          <cell r="K3047">
            <v>0</v>
          </cell>
        </row>
        <row r="3048">
          <cell r="A3048">
            <v>800000028778</v>
          </cell>
          <cell r="K3048">
            <v>0</v>
          </cell>
        </row>
        <row r="3049">
          <cell r="A3049">
            <v>800000028779</v>
          </cell>
          <cell r="K3049">
            <v>0</v>
          </cell>
        </row>
        <row r="3050">
          <cell r="A3050">
            <v>800000028780</v>
          </cell>
          <cell r="K3050">
            <v>0</v>
          </cell>
        </row>
        <row r="3051">
          <cell r="A3051">
            <v>800000028781</v>
          </cell>
          <cell r="K3051">
            <v>0</v>
          </cell>
        </row>
        <row r="3052">
          <cell r="A3052">
            <v>800000028782</v>
          </cell>
          <cell r="K3052">
            <v>0</v>
          </cell>
        </row>
        <row r="3053">
          <cell r="A3053">
            <v>800000028783</v>
          </cell>
          <cell r="K3053">
            <v>0</v>
          </cell>
        </row>
        <row r="3054">
          <cell r="A3054">
            <v>800000028882</v>
          </cell>
          <cell r="K3054">
            <v>0</v>
          </cell>
        </row>
        <row r="3055">
          <cell r="A3055">
            <v>800000028883</v>
          </cell>
          <cell r="K3055">
            <v>0</v>
          </cell>
        </row>
        <row r="3056">
          <cell r="A3056">
            <v>800000028884</v>
          </cell>
          <cell r="K3056">
            <v>0</v>
          </cell>
        </row>
        <row r="3057">
          <cell r="A3057">
            <v>800000028885</v>
          </cell>
          <cell r="K3057">
            <v>0</v>
          </cell>
        </row>
        <row r="3058">
          <cell r="A3058">
            <v>800000028886</v>
          </cell>
          <cell r="K3058">
            <v>0</v>
          </cell>
        </row>
        <row r="3059">
          <cell r="A3059">
            <v>800000028887</v>
          </cell>
          <cell r="K3059">
            <v>0</v>
          </cell>
        </row>
        <row r="3060">
          <cell r="A3060">
            <v>800000028888</v>
          </cell>
          <cell r="K3060">
            <v>0</v>
          </cell>
        </row>
        <row r="3061">
          <cell r="A3061">
            <v>800000028932</v>
          </cell>
          <cell r="K3061">
            <v>0</v>
          </cell>
        </row>
        <row r="3062">
          <cell r="A3062">
            <v>800000029006</v>
          </cell>
          <cell r="K3062">
            <v>0</v>
          </cell>
        </row>
        <row r="3063">
          <cell r="A3063">
            <v>800000029007</v>
          </cell>
          <cell r="K3063">
            <v>0</v>
          </cell>
        </row>
        <row r="3064">
          <cell r="A3064">
            <v>800000029008</v>
          </cell>
          <cell r="K3064">
            <v>0</v>
          </cell>
        </row>
        <row r="3065">
          <cell r="A3065">
            <v>800000029009</v>
          </cell>
          <cell r="K3065">
            <v>0</v>
          </cell>
        </row>
        <row r="3066">
          <cell r="A3066">
            <v>800000029010</v>
          </cell>
          <cell r="K3066">
            <v>0</v>
          </cell>
        </row>
        <row r="3067">
          <cell r="A3067">
            <v>800000029011</v>
          </cell>
          <cell r="K3067">
            <v>0</v>
          </cell>
        </row>
        <row r="3068">
          <cell r="A3068">
            <v>800000029012</v>
          </cell>
          <cell r="K3068">
            <v>0</v>
          </cell>
        </row>
        <row r="3069">
          <cell r="A3069">
            <v>800000029013</v>
          </cell>
          <cell r="K3069">
            <v>0</v>
          </cell>
        </row>
        <row r="3070">
          <cell r="A3070">
            <v>800000029014</v>
          </cell>
          <cell r="K3070">
            <v>0</v>
          </cell>
        </row>
        <row r="3071">
          <cell r="A3071">
            <v>800000029015</v>
          </cell>
          <cell r="K3071">
            <v>0</v>
          </cell>
        </row>
        <row r="3072">
          <cell r="A3072">
            <v>800000029016</v>
          </cell>
          <cell r="K3072">
            <v>0</v>
          </cell>
        </row>
        <row r="3073">
          <cell r="A3073">
            <v>800000029017</v>
          </cell>
          <cell r="K3073">
            <v>0</v>
          </cell>
        </row>
        <row r="3074">
          <cell r="A3074">
            <v>800000029018</v>
          </cell>
          <cell r="K3074">
            <v>0</v>
          </cell>
        </row>
        <row r="3075">
          <cell r="A3075">
            <v>800000029019</v>
          </cell>
          <cell r="K3075">
            <v>0</v>
          </cell>
        </row>
        <row r="3076">
          <cell r="A3076">
            <v>800000029020</v>
          </cell>
          <cell r="K3076">
            <v>0</v>
          </cell>
        </row>
        <row r="3077">
          <cell r="A3077">
            <v>800000029235</v>
          </cell>
          <cell r="K3077">
            <v>0</v>
          </cell>
        </row>
        <row r="3078">
          <cell r="A3078">
            <v>800000029236</v>
          </cell>
          <cell r="K3078">
            <v>0</v>
          </cell>
        </row>
        <row r="3079">
          <cell r="A3079">
            <v>800000029237</v>
          </cell>
          <cell r="K3079">
            <v>0</v>
          </cell>
        </row>
        <row r="3080">
          <cell r="A3080">
            <v>800000029397</v>
          </cell>
          <cell r="K3080">
            <v>0</v>
          </cell>
        </row>
        <row r="3081">
          <cell r="A3081">
            <v>800000029398</v>
          </cell>
          <cell r="K3081">
            <v>0</v>
          </cell>
        </row>
        <row r="3082">
          <cell r="A3082">
            <v>800000029460</v>
          </cell>
          <cell r="K3082">
            <v>0</v>
          </cell>
        </row>
        <row r="3083">
          <cell r="A3083">
            <v>800000029475</v>
          </cell>
          <cell r="K3083">
            <v>0</v>
          </cell>
        </row>
        <row r="3084">
          <cell r="A3084">
            <v>800000029476</v>
          </cell>
          <cell r="K3084">
            <v>0</v>
          </cell>
        </row>
        <row r="3085">
          <cell r="A3085">
            <v>800000029477</v>
          </cell>
          <cell r="K3085">
            <v>0</v>
          </cell>
        </row>
        <row r="3086">
          <cell r="A3086">
            <v>800000029478</v>
          </cell>
          <cell r="K3086">
            <v>0</v>
          </cell>
        </row>
        <row r="3087">
          <cell r="A3087">
            <v>800000029483</v>
          </cell>
          <cell r="K3087">
            <v>0</v>
          </cell>
        </row>
        <row r="3088">
          <cell r="A3088">
            <v>800000029563</v>
          </cell>
          <cell r="K3088">
            <v>0</v>
          </cell>
        </row>
        <row r="3089">
          <cell r="A3089">
            <v>800000029565</v>
          </cell>
          <cell r="K3089">
            <v>0</v>
          </cell>
        </row>
        <row r="3090">
          <cell r="A3090">
            <v>800000029566</v>
          </cell>
          <cell r="K3090">
            <v>0</v>
          </cell>
        </row>
        <row r="3091">
          <cell r="A3091">
            <v>800000029567</v>
          </cell>
          <cell r="K3091">
            <v>0</v>
          </cell>
        </row>
        <row r="3092">
          <cell r="A3092">
            <v>800000029568</v>
          </cell>
          <cell r="K3092">
            <v>0</v>
          </cell>
        </row>
        <row r="3093">
          <cell r="A3093">
            <v>800000029652</v>
          </cell>
          <cell r="K3093">
            <v>0</v>
          </cell>
        </row>
        <row r="3094">
          <cell r="A3094">
            <v>800000024767</v>
          </cell>
          <cell r="K3094">
            <v>48301177.710000001</v>
          </cell>
        </row>
        <row r="3095">
          <cell r="A3095">
            <v>800000026749</v>
          </cell>
          <cell r="K3095">
            <v>14766000</v>
          </cell>
        </row>
        <row r="3096">
          <cell r="A3096">
            <v>800000026750</v>
          </cell>
          <cell r="K3096">
            <v>44298000</v>
          </cell>
        </row>
        <row r="3097">
          <cell r="A3097">
            <v>800000027284</v>
          </cell>
          <cell r="K3097">
            <v>27800000</v>
          </cell>
        </row>
        <row r="3098">
          <cell r="A3098">
            <v>800000027285</v>
          </cell>
          <cell r="K3098">
            <v>10866482.060000001</v>
          </cell>
        </row>
        <row r="3099">
          <cell r="A3099">
            <v>800000028417</v>
          </cell>
          <cell r="K3099">
            <v>0</v>
          </cell>
        </row>
        <row r="3100">
          <cell r="A3100">
            <v>800000028418</v>
          </cell>
          <cell r="K3100">
            <v>0</v>
          </cell>
        </row>
        <row r="3101">
          <cell r="A3101">
            <v>800000028419</v>
          </cell>
          <cell r="K3101">
            <v>0</v>
          </cell>
        </row>
        <row r="3102">
          <cell r="A3102">
            <v>800000029474</v>
          </cell>
          <cell r="K3102">
            <v>0</v>
          </cell>
        </row>
        <row r="3103">
          <cell r="A3103">
            <v>800000029692</v>
          </cell>
          <cell r="K3103">
            <v>0</v>
          </cell>
        </row>
        <row r="3104">
          <cell r="A3104">
            <v>800000029693</v>
          </cell>
          <cell r="K3104">
            <v>0</v>
          </cell>
        </row>
        <row r="3105">
          <cell r="A3105">
            <v>800000029694</v>
          </cell>
          <cell r="K3105">
            <v>0</v>
          </cell>
        </row>
        <row r="3106">
          <cell r="A3106">
            <v>800000028101</v>
          </cell>
          <cell r="K3106">
            <v>0</v>
          </cell>
        </row>
        <row r="3107">
          <cell r="A3107">
            <v>800000028102</v>
          </cell>
          <cell r="K3107">
            <v>0</v>
          </cell>
        </row>
        <row r="3108">
          <cell r="A3108">
            <v>800000028103</v>
          </cell>
          <cell r="K3108">
            <v>0</v>
          </cell>
        </row>
        <row r="3109">
          <cell r="A3109">
            <v>800000028104</v>
          </cell>
          <cell r="K3109">
            <v>0</v>
          </cell>
        </row>
        <row r="3110">
          <cell r="A3110">
            <v>800000028105</v>
          </cell>
          <cell r="K3110">
            <v>0</v>
          </cell>
        </row>
        <row r="3111">
          <cell r="A3111">
            <v>800000028106</v>
          </cell>
          <cell r="K3111">
            <v>0</v>
          </cell>
        </row>
        <row r="3112">
          <cell r="A3112">
            <v>800000028107</v>
          </cell>
          <cell r="K3112">
            <v>0</v>
          </cell>
        </row>
        <row r="3113">
          <cell r="A3113">
            <v>800000028108</v>
          </cell>
          <cell r="K3113">
            <v>0</v>
          </cell>
        </row>
        <row r="3114">
          <cell r="A3114">
            <v>800000028109</v>
          </cell>
          <cell r="K3114">
            <v>0</v>
          </cell>
        </row>
        <row r="3115">
          <cell r="A3115">
            <v>800000028844</v>
          </cell>
          <cell r="K3115">
            <v>0</v>
          </cell>
        </row>
        <row r="3116">
          <cell r="A3116">
            <v>800000028845</v>
          </cell>
          <cell r="K3116">
            <v>0</v>
          </cell>
        </row>
        <row r="3117">
          <cell r="A3117">
            <v>800000028846</v>
          </cell>
          <cell r="K3117">
            <v>0</v>
          </cell>
        </row>
        <row r="3118">
          <cell r="A3118">
            <v>800000028847</v>
          </cell>
          <cell r="K3118">
            <v>0</v>
          </cell>
        </row>
        <row r="3119">
          <cell r="A3119">
            <v>800000028848</v>
          </cell>
          <cell r="K3119">
            <v>0</v>
          </cell>
        </row>
        <row r="3120">
          <cell r="A3120">
            <v>800000028849</v>
          </cell>
          <cell r="K3120">
            <v>0</v>
          </cell>
        </row>
        <row r="3121">
          <cell r="A3121">
            <v>800000029087</v>
          </cell>
          <cell r="K3121">
            <v>0</v>
          </cell>
        </row>
        <row r="3122">
          <cell r="A3122">
            <v>800000029089</v>
          </cell>
          <cell r="K3122">
            <v>0</v>
          </cell>
        </row>
        <row r="3123">
          <cell r="A3123">
            <v>800000029462</v>
          </cell>
          <cell r="K3123">
            <v>0</v>
          </cell>
        </row>
        <row r="3124">
          <cell r="A3124">
            <v>800000029463</v>
          </cell>
          <cell r="K3124">
            <v>0</v>
          </cell>
        </row>
        <row r="3125">
          <cell r="A3125">
            <v>800000027701</v>
          </cell>
          <cell r="K3125">
            <v>0</v>
          </cell>
        </row>
        <row r="3126">
          <cell r="A3126">
            <v>800000027827</v>
          </cell>
          <cell r="K3126">
            <v>0</v>
          </cell>
        </row>
        <row r="3127">
          <cell r="A3127">
            <v>800000028631</v>
          </cell>
          <cell r="K3127">
            <v>0</v>
          </cell>
        </row>
        <row r="3128">
          <cell r="A3128">
            <v>800000028632</v>
          </cell>
          <cell r="K3128">
            <v>0</v>
          </cell>
        </row>
        <row r="3129">
          <cell r="A3129">
            <v>800000025579</v>
          </cell>
          <cell r="K3129">
            <v>1899800</v>
          </cell>
        </row>
        <row r="3130">
          <cell r="A3130">
            <v>800000026847</v>
          </cell>
          <cell r="K3130">
            <v>1519840</v>
          </cell>
        </row>
        <row r="3131">
          <cell r="A3131">
            <v>800000027160</v>
          </cell>
          <cell r="K3131">
            <v>1519840</v>
          </cell>
        </row>
        <row r="3132">
          <cell r="A3132">
            <v>800000027240</v>
          </cell>
          <cell r="K3132">
            <v>524250</v>
          </cell>
        </row>
        <row r="3133">
          <cell r="A3133">
            <v>800000028730</v>
          </cell>
          <cell r="K3133">
            <v>0</v>
          </cell>
        </row>
        <row r="3134">
          <cell r="A3134">
            <v>800000028841</v>
          </cell>
          <cell r="K3134">
            <v>0</v>
          </cell>
        </row>
        <row r="3135">
          <cell r="A3135">
            <v>800000028842</v>
          </cell>
          <cell r="K3135">
            <v>0</v>
          </cell>
        </row>
        <row r="3136">
          <cell r="A3136">
            <v>800000028843</v>
          </cell>
          <cell r="K3136">
            <v>0</v>
          </cell>
        </row>
        <row r="3137">
          <cell r="A3137">
            <v>800000029021</v>
          </cell>
          <cell r="K3137">
            <v>0</v>
          </cell>
        </row>
        <row r="3138">
          <cell r="A3138">
            <v>800000029336</v>
          </cell>
          <cell r="K3138">
            <v>0</v>
          </cell>
        </row>
        <row r="3139">
          <cell r="A3139">
            <v>800000029337</v>
          </cell>
          <cell r="K3139">
            <v>0</v>
          </cell>
        </row>
        <row r="3140">
          <cell r="A3140">
            <v>800000029338</v>
          </cell>
          <cell r="K3140">
            <v>0</v>
          </cell>
        </row>
        <row r="3141">
          <cell r="A3141">
            <v>800000029521</v>
          </cell>
          <cell r="K3141">
            <v>0</v>
          </cell>
        </row>
        <row r="3142">
          <cell r="A3142">
            <v>800000029649</v>
          </cell>
          <cell r="K3142">
            <v>0</v>
          </cell>
        </row>
        <row r="3143">
          <cell r="A3143">
            <v>800000029650</v>
          </cell>
          <cell r="K3143">
            <v>0</v>
          </cell>
        </row>
        <row r="3144">
          <cell r="A3144">
            <v>800000029651</v>
          </cell>
          <cell r="K3144">
            <v>0</v>
          </cell>
        </row>
        <row r="3145">
          <cell r="A3145">
            <v>800000026784</v>
          </cell>
          <cell r="K3145">
            <v>989100</v>
          </cell>
        </row>
        <row r="3146">
          <cell r="A3146">
            <v>800000026786</v>
          </cell>
          <cell r="K3146">
            <v>989100</v>
          </cell>
        </row>
        <row r="3147">
          <cell r="A3147">
            <v>800000027673</v>
          </cell>
          <cell r="K3147">
            <v>0</v>
          </cell>
        </row>
        <row r="3148">
          <cell r="A3148">
            <v>800000027675</v>
          </cell>
          <cell r="K3148">
            <v>0</v>
          </cell>
        </row>
        <row r="3149">
          <cell r="A3149">
            <v>800000027676</v>
          </cell>
          <cell r="K3149">
            <v>0</v>
          </cell>
        </row>
        <row r="3150">
          <cell r="A3150">
            <v>800000027677</v>
          </cell>
          <cell r="K3150">
            <v>0</v>
          </cell>
        </row>
        <row r="3151">
          <cell r="A3151">
            <v>800000027678</v>
          </cell>
          <cell r="K3151">
            <v>0</v>
          </cell>
        </row>
        <row r="3152">
          <cell r="A3152">
            <v>800000027777</v>
          </cell>
          <cell r="K3152">
            <v>0</v>
          </cell>
        </row>
        <row r="3153">
          <cell r="A3153">
            <v>800000027865</v>
          </cell>
          <cell r="K3153">
            <v>0</v>
          </cell>
        </row>
        <row r="3154">
          <cell r="A3154">
            <v>800000028150</v>
          </cell>
          <cell r="K3154">
            <v>0</v>
          </cell>
        </row>
        <row r="3155">
          <cell r="A3155">
            <v>800000028561</v>
          </cell>
          <cell r="K3155">
            <v>0</v>
          </cell>
        </row>
        <row r="3156">
          <cell r="A3156">
            <v>800000028562</v>
          </cell>
          <cell r="K3156">
            <v>0</v>
          </cell>
        </row>
        <row r="3157">
          <cell r="A3157">
            <v>800000028565</v>
          </cell>
          <cell r="K3157">
            <v>0</v>
          </cell>
        </row>
        <row r="3158">
          <cell r="A3158">
            <v>800000028695</v>
          </cell>
          <cell r="K3158">
            <v>0</v>
          </cell>
        </row>
        <row r="3159">
          <cell r="A3159">
            <v>800000028959</v>
          </cell>
          <cell r="K3159">
            <v>0</v>
          </cell>
        </row>
        <row r="3160">
          <cell r="A3160">
            <v>800000028960</v>
          </cell>
          <cell r="K3160">
            <v>0</v>
          </cell>
        </row>
        <row r="3161">
          <cell r="A3161">
            <v>800000029449</v>
          </cell>
          <cell r="K3161">
            <v>0</v>
          </cell>
        </row>
        <row r="3162">
          <cell r="A3162">
            <v>800000029450</v>
          </cell>
          <cell r="K3162">
            <v>0</v>
          </cell>
        </row>
        <row r="3163">
          <cell r="A3163">
            <v>800000029308</v>
          </cell>
          <cell r="K3163">
            <v>0</v>
          </cell>
        </row>
        <row r="3164">
          <cell r="A3164">
            <v>800000022775</v>
          </cell>
          <cell r="K3164">
            <v>1188500</v>
          </cell>
        </row>
        <row r="3165">
          <cell r="A3165">
            <v>800000027034</v>
          </cell>
          <cell r="K3165">
            <v>1072000</v>
          </cell>
        </row>
        <row r="3166">
          <cell r="A3166">
            <v>800000026566</v>
          </cell>
          <cell r="K3166">
            <v>532108.92000000004</v>
          </cell>
        </row>
        <row r="3167">
          <cell r="A3167">
            <v>800000026669</v>
          </cell>
          <cell r="K3167">
            <v>1277770</v>
          </cell>
        </row>
        <row r="3168">
          <cell r="A3168">
            <v>800000027032</v>
          </cell>
          <cell r="K3168">
            <v>508500</v>
          </cell>
        </row>
        <row r="3169">
          <cell r="A3169">
            <v>800000027033</v>
          </cell>
          <cell r="K3169">
            <v>638885</v>
          </cell>
        </row>
        <row r="3170">
          <cell r="A3170">
            <v>800000027358</v>
          </cell>
          <cell r="K3170">
            <v>0</v>
          </cell>
        </row>
        <row r="3171">
          <cell r="A3171">
            <v>800000027644</v>
          </cell>
          <cell r="K3171">
            <v>0</v>
          </cell>
        </row>
        <row r="3172">
          <cell r="A3172">
            <v>800000029231</v>
          </cell>
          <cell r="K3172">
            <v>0</v>
          </cell>
        </row>
        <row r="3173">
          <cell r="A3173">
            <v>800000029232</v>
          </cell>
          <cell r="K3173">
            <v>0</v>
          </cell>
        </row>
        <row r="3174">
          <cell r="A3174">
            <v>800000029300</v>
          </cell>
          <cell r="K3174">
            <v>0</v>
          </cell>
        </row>
        <row r="3175">
          <cell r="A3175">
            <v>800000029301</v>
          </cell>
          <cell r="K3175">
            <v>0</v>
          </cell>
        </row>
        <row r="3176">
          <cell r="A3176">
            <v>800000029302</v>
          </cell>
          <cell r="K3176">
            <v>0</v>
          </cell>
        </row>
        <row r="3177">
          <cell r="A3177">
            <v>800000029303</v>
          </cell>
          <cell r="K3177">
            <v>0</v>
          </cell>
        </row>
        <row r="3178">
          <cell r="A3178">
            <v>800000029304</v>
          </cell>
          <cell r="K3178">
            <v>0</v>
          </cell>
        </row>
        <row r="3179">
          <cell r="A3179">
            <v>800000022731</v>
          </cell>
          <cell r="K3179">
            <v>7945000</v>
          </cell>
        </row>
        <row r="3180">
          <cell r="A3180">
            <v>800000023177</v>
          </cell>
          <cell r="K3180">
            <v>3178000</v>
          </cell>
        </row>
        <row r="3181">
          <cell r="A3181">
            <v>800000023484</v>
          </cell>
          <cell r="K3181">
            <v>4369750</v>
          </cell>
        </row>
        <row r="3182">
          <cell r="A3182">
            <v>800000023485</v>
          </cell>
          <cell r="K3182">
            <v>4369750</v>
          </cell>
        </row>
        <row r="3183">
          <cell r="A3183">
            <v>800000024290</v>
          </cell>
          <cell r="K3183">
            <v>4369750</v>
          </cell>
        </row>
        <row r="3184">
          <cell r="A3184">
            <v>800000024291</v>
          </cell>
          <cell r="K3184">
            <v>3178000</v>
          </cell>
        </row>
        <row r="3185">
          <cell r="A3185">
            <v>800000024424</v>
          </cell>
          <cell r="K3185">
            <v>4369750</v>
          </cell>
        </row>
        <row r="3186">
          <cell r="A3186">
            <v>800000024425</v>
          </cell>
          <cell r="K3186">
            <v>3178000</v>
          </cell>
        </row>
        <row r="3187">
          <cell r="A3187">
            <v>800000024691</v>
          </cell>
          <cell r="K3187">
            <v>4767000</v>
          </cell>
        </row>
        <row r="3188">
          <cell r="A3188">
            <v>800000024692</v>
          </cell>
          <cell r="K3188">
            <v>3178000</v>
          </cell>
        </row>
        <row r="3189">
          <cell r="A3189">
            <v>800000024912</v>
          </cell>
          <cell r="K3189">
            <v>3178000</v>
          </cell>
        </row>
        <row r="3190">
          <cell r="A3190">
            <v>800000024913</v>
          </cell>
          <cell r="K3190">
            <v>1430100</v>
          </cell>
        </row>
        <row r="3191">
          <cell r="A3191">
            <v>800000025268</v>
          </cell>
          <cell r="K3191">
            <v>3972500</v>
          </cell>
        </row>
        <row r="3192">
          <cell r="A3192">
            <v>800000025269</v>
          </cell>
          <cell r="K3192">
            <v>3972500</v>
          </cell>
        </row>
        <row r="3193">
          <cell r="A3193">
            <v>800000020862</v>
          </cell>
          <cell r="K3193">
            <v>1911000</v>
          </cell>
        </row>
        <row r="3194">
          <cell r="A3194">
            <v>800000021069</v>
          </cell>
          <cell r="K3194">
            <v>1638000</v>
          </cell>
        </row>
        <row r="3195">
          <cell r="A3195">
            <v>800000021958</v>
          </cell>
          <cell r="K3195">
            <v>1638000</v>
          </cell>
        </row>
        <row r="3196">
          <cell r="A3196">
            <v>800000022200</v>
          </cell>
          <cell r="K3196">
            <v>19678140</v>
          </cell>
        </row>
        <row r="3197">
          <cell r="A3197">
            <v>800000022201</v>
          </cell>
          <cell r="K3197">
            <v>1457640</v>
          </cell>
        </row>
        <row r="3198">
          <cell r="A3198">
            <v>800000022202</v>
          </cell>
          <cell r="K3198">
            <v>1457640</v>
          </cell>
        </row>
        <row r="3199">
          <cell r="A3199">
            <v>800000022550</v>
          </cell>
          <cell r="K3199">
            <v>1457640</v>
          </cell>
        </row>
        <row r="3200">
          <cell r="A3200">
            <v>800000022551</v>
          </cell>
          <cell r="K3200">
            <v>356040</v>
          </cell>
        </row>
        <row r="3201">
          <cell r="A3201">
            <v>800000022552</v>
          </cell>
          <cell r="K3201">
            <v>1093230</v>
          </cell>
        </row>
        <row r="3202">
          <cell r="A3202">
            <v>800000022553</v>
          </cell>
          <cell r="K3202">
            <v>1093230</v>
          </cell>
        </row>
        <row r="3203">
          <cell r="A3203">
            <v>800000022554</v>
          </cell>
          <cell r="K3203">
            <v>1093230</v>
          </cell>
        </row>
        <row r="3204">
          <cell r="A3204">
            <v>800000022555</v>
          </cell>
          <cell r="K3204">
            <v>1093230</v>
          </cell>
        </row>
        <row r="3205">
          <cell r="A3205">
            <v>800000022556</v>
          </cell>
          <cell r="K3205">
            <v>1101600</v>
          </cell>
        </row>
        <row r="3206">
          <cell r="A3206">
            <v>800000022748</v>
          </cell>
          <cell r="K3206">
            <v>1457640</v>
          </cell>
        </row>
        <row r="3207">
          <cell r="A3207">
            <v>800000022749</v>
          </cell>
          <cell r="K3207">
            <v>1457640</v>
          </cell>
        </row>
        <row r="3208">
          <cell r="A3208">
            <v>800000022750</v>
          </cell>
          <cell r="K3208">
            <v>1093230</v>
          </cell>
        </row>
        <row r="3209">
          <cell r="A3209">
            <v>800000022751</v>
          </cell>
          <cell r="K3209">
            <v>1093230</v>
          </cell>
        </row>
        <row r="3210">
          <cell r="A3210">
            <v>800000022758</v>
          </cell>
          <cell r="K3210">
            <v>1457640</v>
          </cell>
        </row>
        <row r="3211">
          <cell r="A3211">
            <v>800000022759</v>
          </cell>
          <cell r="K3211">
            <v>1457640</v>
          </cell>
        </row>
        <row r="3212">
          <cell r="A3212">
            <v>800000023002</v>
          </cell>
          <cell r="K3212">
            <v>1911000</v>
          </cell>
        </row>
        <row r="3213">
          <cell r="A3213">
            <v>800000023003</v>
          </cell>
          <cell r="K3213">
            <v>1911000</v>
          </cell>
        </row>
        <row r="3214">
          <cell r="A3214">
            <v>800000023445</v>
          </cell>
          <cell r="K3214">
            <v>1093230</v>
          </cell>
        </row>
        <row r="3215">
          <cell r="A3215">
            <v>800000023447</v>
          </cell>
          <cell r="K3215">
            <v>1093230</v>
          </cell>
        </row>
        <row r="3216">
          <cell r="A3216">
            <v>800000023450</v>
          </cell>
          <cell r="K3216">
            <v>1093230</v>
          </cell>
        </row>
        <row r="3217">
          <cell r="A3217">
            <v>800000023451</v>
          </cell>
          <cell r="K3217">
            <v>1093230</v>
          </cell>
        </row>
        <row r="3218">
          <cell r="A3218">
            <v>800000023452</v>
          </cell>
          <cell r="K3218">
            <v>1093230</v>
          </cell>
        </row>
        <row r="3219">
          <cell r="A3219">
            <v>800000023453</v>
          </cell>
          <cell r="K3219">
            <v>1093230</v>
          </cell>
        </row>
        <row r="3220">
          <cell r="A3220">
            <v>800000023454</v>
          </cell>
          <cell r="K3220">
            <v>1093230</v>
          </cell>
        </row>
        <row r="3221">
          <cell r="A3221">
            <v>800000023455</v>
          </cell>
          <cell r="K3221">
            <v>1093230</v>
          </cell>
        </row>
        <row r="3222">
          <cell r="A3222">
            <v>800000023456</v>
          </cell>
          <cell r="K3222">
            <v>1093230</v>
          </cell>
        </row>
        <row r="3223">
          <cell r="A3223">
            <v>800000024354</v>
          </cell>
          <cell r="K3223">
            <v>1457640</v>
          </cell>
        </row>
        <row r="3224">
          <cell r="A3224">
            <v>800000024355</v>
          </cell>
          <cell r="K3224">
            <v>1457640</v>
          </cell>
        </row>
        <row r="3225">
          <cell r="A3225">
            <v>800000024356</v>
          </cell>
          <cell r="K3225">
            <v>1457640</v>
          </cell>
        </row>
        <row r="3226">
          <cell r="A3226">
            <v>800000024357</v>
          </cell>
          <cell r="K3226">
            <v>2064990</v>
          </cell>
        </row>
        <row r="3227">
          <cell r="A3227">
            <v>800000024470</v>
          </cell>
          <cell r="K3227">
            <v>1093230</v>
          </cell>
        </row>
        <row r="3228">
          <cell r="A3228">
            <v>800000024471</v>
          </cell>
          <cell r="K3228">
            <v>1457640</v>
          </cell>
        </row>
        <row r="3229">
          <cell r="A3229">
            <v>800000025183</v>
          </cell>
          <cell r="K3229">
            <v>40</v>
          </cell>
        </row>
        <row r="3230">
          <cell r="A3230">
            <v>800000025184</v>
          </cell>
          <cell r="K3230">
            <v>1093230</v>
          </cell>
        </row>
        <row r="3231">
          <cell r="A3231">
            <v>800000025185</v>
          </cell>
          <cell r="K3231">
            <v>1093190</v>
          </cell>
        </row>
        <row r="3232">
          <cell r="A3232">
            <v>800000026787</v>
          </cell>
          <cell r="K3232">
            <v>1457640</v>
          </cell>
        </row>
        <row r="3233">
          <cell r="A3233">
            <v>800000026788</v>
          </cell>
          <cell r="K3233">
            <v>1457640</v>
          </cell>
        </row>
        <row r="3234">
          <cell r="A3234">
            <v>800000028559</v>
          </cell>
          <cell r="K3234">
            <v>0</v>
          </cell>
        </row>
        <row r="3235">
          <cell r="A3235">
            <v>800000028560</v>
          </cell>
          <cell r="K3235">
            <v>0</v>
          </cell>
        </row>
        <row r="3236">
          <cell r="A3236">
            <v>800000028926</v>
          </cell>
          <cell r="K3236">
            <v>0</v>
          </cell>
        </row>
        <row r="3237">
          <cell r="A3237">
            <v>800000028927</v>
          </cell>
          <cell r="K3237">
            <v>0</v>
          </cell>
        </row>
        <row r="3238">
          <cell r="A3238">
            <v>800000028928</v>
          </cell>
          <cell r="K3238">
            <v>0</v>
          </cell>
        </row>
        <row r="3239">
          <cell r="A3239">
            <v>800000029741</v>
          </cell>
          <cell r="K3239">
            <v>0</v>
          </cell>
        </row>
        <row r="3240">
          <cell r="A3240">
            <v>800000029742</v>
          </cell>
          <cell r="K3240">
            <v>0</v>
          </cell>
        </row>
        <row r="3241">
          <cell r="A3241">
            <v>800000029743</v>
          </cell>
          <cell r="K3241">
            <v>0</v>
          </cell>
        </row>
        <row r="3242">
          <cell r="A3242">
            <v>800000028287</v>
          </cell>
          <cell r="K3242">
            <v>0</v>
          </cell>
        </row>
        <row r="3243">
          <cell r="A3243">
            <v>800000028463</v>
          </cell>
          <cell r="K3243">
            <v>0</v>
          </cell>
        </row>
        <row r="3244">
          <cell r="A3244">
            <v>800000028610</v>
          </cell>
          <cell r="K3244">
            <v>0</v>
          </cell>
        </row>
        <row r="3245">
          <cell r="A3245">
            <v>800000029111</v>
          </cell>
          <cell r="K3245">
            <v>0</v>
          </cell>
        </row>
        <row r="3246">
          <cell r="A3246">
            <v>800000029173</v>
          </cell>
          <cell r="K3246">
            <v>0</v>
          </cell>
        </row>
        <row r="3247">
          <cell r="A3247">
            <v>800000029331</v>
          </cell>
          <cell r="K3247">
            <v>0</v>
          </cell>
        </row>
        <row r="3248">
          <cell r="A3248">
            <v>800000029385</v>
          </cell>
          <cell r="K3248">
            <v>0</v>
          </cell>
        </row>
        <row r="3249">
          <cell r="A3249">
            <v>800000029497</v>
          </cell>
          <cell r="K3249">
            <v>0</v>
          </cell>
        </row>
      </sheetData>
      <sheetData sheetId="5"/>
      <sheetData sheetId="6"/>
      <sheetData sheetId="7"/>
      <sheetData sheetId="8"/>
      <sheetData sheetId="9">
        <row r="1">
          <cell r="A1">
            <v>800000026326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O32"/>
  <sheetViews>
    <sheetView tabSelected="1" workbookViewId="0">
      <selection activeCell="R28" sqref="R28"/>
    </sheetView>
  </sheetViews>
  <sheetFormatPr defaultRowHeight="23.25" x14ac:dyDescent="0.5"/>
  <cols>
    <col min="1" max="1" width="9.140625" style="23"/>
    <col min="2" max="2" width="65.140625" style="20" customWidth="1"/>
    <col min="3" max="3" width="25.140625" style="11" customWidth="1"/>
    <col min="4" max="4" width="12.28515625" style="11" hidden="1" customWidth="1"/>
    <col min="5" max="5" width="15.85546875" style="12" hidden="1" customWidth="1"/>
    <col min="6" max="6" width="6.7109375" style="11" hidden="1" customWidth="1"/>
    <col min="7" max="7" width="12.85546875" style="11" hidden="1" customWidth="1"/>
    <col min="8" max="8" width="53.140625" style="3" hidden="1" customWidth="1"/>
    <col min="9" max="9" width="16.140625" style="3" hidden="1" customWidth="1"/>
    <col min="10" max="10" width="12" style="3" hidden="1" customWidth="1"/>
    <col min="11" max="11" width="8.7109375" style="3" hidden="1" customWidth="1"/>
    <col min="12" max="12" width="17.28515625" style="23" hidden="1" customWidth="1"/>
    <col min="13" max="13" width="17.85546875" style="23" hidden="1" customWidth="1"/>
    <col min="14" max="14" width="9.140625" style="23"/>
    <col min="15" max="16384" width="9.140625" style="3"/>
  </cols>
  <sheetData>
    <row r="3" spans="1:14" s="32" customFormat="1" ht="29.25" x14ac:dyDescent="0.6">
      <c r="A3" s="118" t="s">
        <v>2387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31"/>
    </row>
    <row r="4" spans="1:14" x14ac:dyDescent="0.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</row>
    <row r="5" spans="1:14" s="6" customFormat="1" ht="29.25" customHeight="1" x14ac:dyDescent="0.5">
      <c r="A5" s="119" t="s">
        <v>2303</v>
      </c>
      <c r="B5" s="119" t="s">
        <v>2302</v>
      </c>
      <c r="C5" s="119" t="s">
        <v>2312</v>
      </c>
      <c r="D5" s="4"/>
      <c r="E5" s="5"/>
      <c r="F5" s="4"/>
      <c r="G5" s="4"/>
      <c r="H5" s="4"/>
      <c r="I5" s="4"/>
      <c r="J5" s="4"/>
      <c r="K5" s="4"/>
      <c r="L5" s="63" t="s">
        <v>2311</v>
      </c>
      <c r="M5" s="64" t="s">
        <v>2310</v>
      </c>
    </row>
    <row r="6" spans="1:14" s="6" customFormat="1" ht="26.25" customHeight="1" x14ac:dyDescent="0.5">
      <c r="A6" s="119"/>
      <c r="B6" s="119"/>
      <c r="C6" s="119"/>
      <c r="D6" s="4"/>
      <c r="E6" s="5"/>
      <c r="F6" s="4"/>
      <c r="G6" s="4"/>
      <c r="H6" s="4"/>
      <c r="I6" s="4"/>
      <c r="J6" s="4"/>
      <c r="K6" s="4"/>
      <c r="L6" s="119" t="s">
        <v>2304</v>
      </c>
      <c r="M6" s="119"/>
    </row>
    <row r="7" spans="1:14" s="23" customFormat="1" x14ac:dyDescent="0.5">
      <c r="A7" s="25">
        <v>1</v>
      </c>
      <c r="B7" s="14" t="s">
        <v>2298</v>
      </c>
      <c r="C7" s="8">
        <v>2500700360</v>
      </c>
      <c r="D7" s="8">
        <v>2500700360</v>
      </c>
      <c r="E7" s="9">
        <v>800000023150</v>
      </c>
      <c r="F7" s="8">
        <v>0</v>
      </c>
      <c r="G7" s="8" t="s">
        <v>104</v>
      </c>
      <c r="H7" s="7" t="s">
        <v>105</v>
      </c>
      <c r="I7" s="10">
        <v>1944900</v>
      </c>
      <c r="J7" s="7">
        <v>0</v>
      </c>
      <c r="K7" s="10">
        <v>1944900</v>
      </c>
      <c r="L7" s="25">
        <v>18</v>
      </c>
      <c r="M7" s="25"/>
    </row>
    <row r="8" spans="1:14" s="23" customFormat="1" x14ac:dyDescent="0.5">
      <c r="A8" s="25">
        <v>2</v>
      </c>
      <c r="B8" s="1" t="s">
        <v>2287</v>
      </c>
      <c r="C8" s="8">
        <v>2500700426</v>
      </c>
      <c r="D8" s="8">
        <v>2500700426</v>
      </c>
      <c r="E8" s="9">
        <v>800000024234</v>
      </c>
      <c r="F8" s="8">
        <v>0</v>
      </c>
      <c r="G8" s="8" t="s">
        <v>171</v>
      </c>
      <c r="H8" s="7" t="s">
        <v>172</v>
      </c>
      <c r="I8" s="10">
        <v>3118500</v>
      </c>
      <c r="J8" s="7">
        <v>0</v>
      </c>
      <c r="K8" s="10">
        <v>3118500</v>
      </c>
      <c r="L8" s="25">
        <v>1</v>
      </c>
      <c r="M8" s="25"/>
    </row>
    <row r="9" spans="1:14" s="23" customFormat="1" x14ac:dyDescent="0.5">
      <c r="A9" s="25">
        <v>3</v>
      </c>
      <c r="B9" s="14" t="s">
        <v>2269</v>
      </c>
      <c r="C9" s="8">
        <v>2500700434</v>
      </c>
      <c r="D9" s="8">
        <v>2500700434</v>
      </c>
      <c r="E9" s="9">
        <v>800000014291</v>
      </c>
      <c r="F9" s="8">
        <v>0</v>
      </c>
      <c r="G9" s="8" t="s">
        <v>180</v>
      </c>
      <c r="H9" s="7" t="s">
        <v>181</v>
      </c>
      <c r="I9" s="10">
        <v>579400000</v>
      </c>
      <c r="J9" s="7">
        <v>0</v>
      </c>
      <c r="K9" s="10">
        <v>579400000</v>
      </c>
      <c r="L9" s="25">
        <v>43</v>
      </c>
      <c r="M9" s="25"/>
    </row>
    <row r="10" spans="1:14" s="23" customFormat="1" x14ac:dyDescent="0.5">
      <c r="A10" s="25">
        <v>4</v>
      </c>
      <c r="B10" s="16" t="s">
        <v>2267</v>
      </c>
      <c r="C10" s="8">
        <v>2500700482</v>
      </c>
      <c r="D10" s="8">
        <v>2500700482</v>
      </c>
      <c r="E10" s="9">
        <v>800000027399</v>
      </c>
      <c r="F10" s="8">
        <v>0</v>
      </c>
      <c r="G10" s="8" t="s">
        <v>97</v>
      </c>
      <c r="H10" s="7" t="s">
        <v>321</v>
      </c>
      <c r="I10" s="10">
        <v>1113690</v>
      </c>
      <c r="J10" s="7">
        <v>0</v>
      </c>
      <c r="K10" s="10">
        <v>1113690</v>
      </c>
      <c r="L10" s="25">
        <v>21</v>
      </c>
      <c r="M10" s="25"/>
    </row>
    <row r="11" spans="1:14" s="23" customFormat="1" x14ac:dyDescent="0.5">
      <c r="A11" s="25">
        <v>5</v>
      </c>
      <c r="B11" s="14" t="s">
        <v>2235</v>
      </c>
      <c r="C11" s="8">
        <v>2500700483</v>
      </c>
      <c r="D11" s="8">
        <v>2500700483</v>
      </c>
      <c r="E11" s="9">
        <v>800000018830</v>
      </c>
      <c r="F11" s="8">
        <v>0</v>
      </c>
      <c r="G11" s="8" t="s">
        <v>345</v>
      </c>
      <c r="H11" s="7" t="s">
        <v>346</v>
      </c>
      <c r="I11" s="10">
        <v>3299250</v>
      </c>
      <c r="J11" s="7">
        <v>0</v>
      </c>
      <c r="K11" s="10">
        <v>3299250</v>
      </c>
      <c r="L11" s="25" t="e">
        <f>+#REF!-M11</f>
        <v>#REF!</v>
      </c>
      <c r="M11" s="25">
        <v>129</v>
      </c>
    </row>
    <row r="12" spans="1:14" s="23" customFormat="1" x14ac:dyDescent="0.5">
      <c r="A12" s="25">
        <v>6</v>
      </c>
      <c r="B12" s="14" t="s">
        <v>2236</v>
      </c>
      <c r="C12" s="8">
        <v>2500700512</v>
      </c>
      <c r="D12" s="8">
        <v>2500700512</v>
      </c>
      <c r="E12" s="9">
        <v>800000026307</v>
      </c>
      <c r="F12" s="8">
        <v>0</v>
      </c>
      <c r="G12" s="8" t="s">
        <v>549</v>
      </c>
      <c r="H12" s="7" t="s">
        <v>679</v>
      </c>
      <c r="I12" s="10">
        <v>2769938</v>
      </c>
      <c r="J12" s="7">
        <v>0</v>
      </c>
      <c r="K12" s="10">
        <v>2769938</v>
      </c>
      <c r="L12" s="25"/>
      <c r="M12" s="25">
        <v>19</v>
      </c>
    </row>
    <row r="13" spans="1:14" s="23" customFormat="1" x14ac:dyDescent="0.5">
      <c r="A13" s="25">
        <v>7</v>
      </c>
      <c r="B13" s="14" t="s">
        <v>2291</v>
      </c>
      <c r="C13" s="8">
        <v>2500700615</v>
      </c>
      <c r="D13" s="8">
        <v>2500700615</v>
      </c>
      <c r="E13" s="9">
        <v>800000024706</v>
      </c>
      <c r="F13" s="8">
        <v>0</v>
      </c>
      <c r="G13" s="8" t="s">
        <v>698</v>
      </c>
      <c r="H13" s="7" t="s">
        <v>699</v>
      </c>
      <c r="I13" s="10">
        <v>1494706.55</v>
      </c>
      <c r="J13" s="7">
        <v>0</v>
      </c>
      <c r="K13" s="10">
        <v>1494706.55</v>
      </c>
      <c r="L13" s="25">
        <f>5+19</f>
        <v>24</v>
      </c>
      <c r="M13" s="25"/>
    </row>
    <row r="14" spans="1:14" s="23" customFormat="1" x14ac:dyDescent="0.5">
      <c r="A14" s="25">
        <v>8</v>
      </c>
      <c r="B14" s="14" t="s">
        <v>2292</v>
      </c>
      <c r="C14" s="8">
        <v>2500700630</v>
      </c>
      <c r="D14" s="8">
        <v>2500700630</v>
      </c>
      <c r="E14" s="9">
        <v>800000025720</v>
      </c>
      <c r="F14" s="8">
        <v>0</v>
      </c>
      <c r="G14" s="8" t="s">
        <v>549</v>
      </c>
      <c r="H14" s="7" t="s">
        <v>704</v>
      </c>
      <c r="I14" s="10">
        <v>1569631</v>
      </c>
      <c r="J14" s="7">
        <v>0</v>
      </c>
      <c r="K14" s="10">
        <v>1569631</v>
      </c>
      <c r="L14" s="25" t="e">
        <f>+#REF!-M14</f>
        <v>#REF!</v>
      </c>
      <c r="M14" s="25">
        <v>44</v>
      </c>
    </row>
    <row r="15" spans="1:14" s="23" customFormat="1" x14ac:dyDescent="0.5">
      <c r="A15" s="25">
        <v>9</v>
      </c>
      <c r="B15" s="17" t="s">
        <v>2305</v>
      </c>
      <c r="C15" s="8">
        <v>2500700659</v>
      </c>
      <c r="D15" s="8">
        <v>2500700659</v>
      </c>
      <c r="E15" s="9">
        <v>800000023994</v>
      </c>
      <c r="F15" s="8">
        <v>0</v>
      </c>
      <c r="G15" s="8" t="s">
        <v>816</v>
      </c>
      <c r="H15" s="7" t="s">
        <v>817</v>
      </c>
      <c r="I15" s="10">
        <v>864000</v>
      </c>
      <c r="J15" s="7">
        <v>0</v>
      </c>
      <c r="K15" s="10">
        <v>864000</v>
      </c>
      <c r="L15" s="25" t="e">
        <f>+#REF!-M15</f>
        <v>#REF!</v>
      </c>
      <c r="M15" s="25">
        <v>32</v>
      </c>
    </row>
    <row r="16" spans="1:14" s="23" customFormat="1" x14ac:dyDescent="0.5">
      <c r="A16" s="25">
        <v>10</v>
      </c>
      <c r="B16" s="1" t="s">
        <v>2252</v>
      </c>
      <c r="C16" s="8">
        <v>2500700808</v>
      </c>
      <c r="D16" s="8">
        <v>2500700808</v>
      </c>
      <c r="E16" s="9">
        <v>800000026696</v>
      </c>
      <c r="F16" s="8">
        <v>0</v>
      </c>
      <c r="G16" s="8" t="s">
        <v>1160</v>
      </c>
      <c r="H16" s="7" t="s">
        <v>1161</v>
      </c>
      <c r="I16" s="10">
        <v>1941670</v>
      </c>
      <c r="J16" s="7">
        <v>0</v>
      </c>
      <c r="K16" s="10">
        <v>1941670</v>
      </c>
      <c r="L16" s="25">
        <v>27</v>
      </c>
      <c r="M16" s="25"/>
    </row>
    <row r="17" spans="1:15" s="23" customFormat="1" x14ac:dyDescent="0.5">
      <c r="A17" s="25">
        <v>11</v>
      </c>
      <c r="B17" s="1" t="s">
        <v>2254</v>
      </c>
      <c r="C17" s="8">
        <v>2500700814</v>
      </c>
      <c r="D17" s="8">
        <v>2500700814</v>
      </c>
      <c r="E17" s="9">
        <v>800000023961</v>
      </c>
      <c r="F17" s="8">
        <v>0</v>
      </c>
      <c r="G17" s="8" t="s">
        <v>1201</v>
      </c>
      <c r="H17" s="7" t="s">
        <v>1202</v>
      </c>
      <c r="I17" s="10">
        <v>1444000</v>
      </c>
      <c r="J17" s="7">
        <v>0</v>
      </c>
      <c r="K17" s="10">
        <v>1444000</v>
      </c>
      <c r="L17" s="25">
        <v>19</v>
      </c>
      <c r="M17" s="25"/>
    </row>
    <row r="18" spans="1:15" s="23" customFormat="1" x14ac:dyDescent="0.5">
      <c r="A18" s="25">
        <v>12</v>
      </c>
      <c r="B18" s="1" t="s">
        <v>2262</v>
      </c>
      <c r="C18" s="8">
        <v>2500700841</v>
      </c>
      <c r="D18" s="8">
        <v>2500700841</v>
      </c>
      <c r="E18" s="9">
        <v>800000026577</v>
      </c>
      <c r="F18" s="8">
        <v>0</v>
      </c>
      <c r="G18" s="8" t="s">
        <v>86</v>
      </c>
      <c r="H18" s="7" t="s">
        <v>1289</v>
      </c>
      <c r="I18" s="10">
        <v>5817</v>
      </c>
      <c r="J18" s="7">
        <v>0</v>
      </c>
      <c r="K18" s="10">
        <v>5817</v>
      </c>
      <c r="L18" s="25">
        <v>42</v>
      </c>
      <c r="M18" s="25"/>
    </row>
    <row r="19" spans="1:15" s="23" customFormat="1" x14ac:dyDescent="0.5">
      <c r="A19" s="25">
        <v>13</v>
      </c>
      <c r="B19" s="1" t="s">
        <v>2263</v>
      </c>
      <c r="C19" s="8">
        <v>2500700848</v>
      </c>
      <c r="D19" s="8">
        <v>2500700848</v>
      </c>
      <c r="E19" s="9">
        <v>800000025610</v>
      </c>
      <c r="F19" s="8">
        <v>0</v>
      </c>
      <c r="G19" s="8" t="s">
        <v>1333</v>
      </c>
      <c r="H19" s="7" t="s">
        <v>1334</v>
      </c>
      <c r="I19" s="10">
        <v>2050000</v>
      </c>
      <c r="J19" s="7">
        <v>0</v>
      </c>
      <c r="K19" s="10">
        <v>2050000</v>
      </c>
      <c r="L19" s="25">
        <v>25</v>
      </c>
      <c r="M19" s="25"/>
    </row>
    <row r="20" spans="1:15" s="23" customFormat="1" x14ac:dyDescent="0.5">
      <c r="A20" s="25">
        <v>14</v>
      </c>
      <c r="B20" s="14" t="s">
        <v>2289</v>
      </c>
      <c r="C20" s="8">
        <v>2500700850</v>
      </c>
      <c r="D20" s="8">
        <v>2500700850</v>
      </c>
      <c r="E20" s="9">
        <v>800000024509</v>
      </c>
      <c r="F20" s="8">
        <v>0</v>
      </c>
      <c r="G20" s="8" t="s">
        <v>824</v>
      </c>
      <c r="H20" s="7" t="s">
        <v>1368</v>
      </c>
      <c r="I20" s="10">
        <v>791000</v>
      </c>
      <c r="J20" s="7">
        <v>0</v>
      </c>
      <c r="K20" s="10">
        <v>791000</v>
      </c>
      <c r="L20" s="25">
        <v>71</v>
      </c>
      <c r="M20" s="25"/>
    </row>
    <row r="21" spans="1:15" s="23" customFormat="1" x14ac:dyDescent="0.5">
      <c r="A21" s="25">
        <v>15</v>
      </c>
      <c r="B21" s="14" t="s">
        <v>2299</v>
      </c>
      <c r="C21" s="8">
        <v>2500700858</v>
      </c>
      <c r="D21" s="8">
        <v>2500700858</v>
      </c>
      <c r="E21" s="9">
        <v>800000009617</v>
      </c>
      <c r="F21" s="8">
        <v>0</v>
      </c>
      <c r="G21" s="8" t="s">
        <v>1409</v>
      </c>
      <c r="H21" s="7" t="s">
        <v>1410</v>
      </c>
      <c r="I21" s="10">
        <v>1522244</v>
      </c>
      <c r="J21" s="7">
        <v>0</v>
      </c>
      <c r="K21" s="10">
        <v>1522244</v>
      </c>
      <c r="L21" s="25">
        <v>14</v>
      </c>
      <c r="M21" s="25"/>
    </row>
    <row r="22" spans="1:15" s="23" customFormat="1" x14ac:dyDescent="0.5">
      <c r="A22" s="25">
        <v>16</v>
      </c>
      <c r="B22" s="14" t="s">
        <v>2264</v>
      </c>
      <c r="C22" s="8">
        <v>2500700866</v>
      </c>
      <c r="D22" s="8">
        <v>2500700866</v>
      </c>
      <c r="E22" s="9">
        <v>800000001143</v>
      </c>
      <c r="F22" s="8">
        <v>0</v>
      </c>
      <c r="G22" s="8" t="s">
        <v>1443</v>
      </c>
      <c r="H22" s="7" t="s">
        <v>1444</v>
      </c>
      <c r="I22" s="10">
        <v>1077000</v>
      </c>
      <c r="J22" s="7">
        <v>0</v>
      </c>
      <c r="K22" s="10">
        <v>1077000</v>
      </c>
      <c r="L22" s="25">
        <v>31</v>
      </c>
      <c r="M22" s="25"/>
    </row>
    <row r="23" spans="1:15" s="23" customFormat="1" ht="19.5" customHeight="1" x14ac:dyDescent="0.5">
      <c r="A23" s="25">
        <v>17</v>
      </c>
      <c r="B23" s="14" t="s">
        <v>2265</v>
      </c>
      <c r="C23" s="8">
        <v>2500700868</v>
      </c>
      <c r="D23" s="8">
        <v>2500700868</v>
      </c>
      <c r="E23" s="9">
        <v>800000026288</v>
      </c>
      <c r="F23" s="8">
        <v>0</v>
      </c>
      <c r="G23" s="8" t="s">
        <v>549</v>
      </c>
      <c r="H23" s="7" t="s">
        <v>1476</v>
      </c>
      <c r="I23" s="10">
        <v>2769938</v>
      </c>
      <c r="J23" s="7">
        <v>0</v>
      </c>
      <c r="K23" s="10">
        <v>2769938</v>
      </c>
      <c r="L23" s="25" t="e">
        <f>+#REF!-M23</f>
        <v>#REF!</v>
      </c>
      <c r="M23" s="25">
        <v>11</v>
      </c>
    </row>
    <row r="24" spans="1:15" s="23" customFormat="1" x14ac:dyDescent="0.5">
      <c r="A24" s="25">
        <v>18</v>
      </c>
      <c r="B24" s="1" t="s">
        <v>2283</v>
      </c>
      <c r="C24" s="8">
        <v>2500701674</v>
      </c>
      <c r="D24" s="8">
        <v>2500701674</v>
      </c>
      <c r="E24" s="9">
        <v>800000027701</v>
      </c>
      <c r="F24" s="8">
        <v>0</v>
      </c>
      <c r="G24" s="8" t="s">
        <v>1340</v>
      </c>
      <c r="H24" s="7" t="s">
        <v>2162</v>
      </c>
      <c r="I24" s="10">
        <v>474000</v>
      </c>
      <c r="J24" s="7">
        <v>0</v>
      </c>
      <c r="K24" s="10">
        <v>474000</v>
      </c>
      <c r="L24" s="25">
        <v>4</v>
      </c>
      <c r="M24" s="25"/>
    </row>
    <row r="25" spans="1:15" s="23" customFormat="1" x14ac:dyDescent="0.5">
      <c r="A25" s="25">
        <v>19</v>
      </c>
      <c r="B25" s="2" t="s">
        <v>2273</v>
      </c>
      <c r="C25" s="8">
        <v>2500701681</v>
      </c>
      <c r="D25" s="8">
        <v>2500701681</v>
      </c>
      <c r="E25" s="9">
        <v>800000026784</v>
      </c>
      <c r="F25" s="8">
        <v>0</v>
      </c>
      <c r="G25" s="8" t="s">
        <v>2182</v>
      </c>
      <c r="H25" s="7" t="s">
        <v>2183</v>
      </c>
      <c r="I25" s="10">
        <v>989100</v>
      </c>
      <c r="J25" s="7">
        <v>0</v>
      </c>
      <c r="K25" s="10">
        <v>989100</v>
      </c>
      <c r="L25" s="25">
        <v>18</v>
      </c>
      <c r="M25" s="25"/>
    </row>
    <row r="26" spans="1:15" s="23" customFormat="1" x14ac:dyDescent="0.5">
      <c r="A26" s="25">
        <v>20</v>
      </c>
      <c r="B26" s="19" t="s">
        <v>2272</v>
      </c>
      <c r="C26" s="8">
        <v>2500701685</v>
      </c>
      <c r="D26" s="8">
        <v>2500701685</v>
      </c>
      <c r="E26" s="9">
        <v>800000026669</v>
      </c>
      <c r="F26" s="8">
        <v>0</v>
      </c>
      <c r="G26" s="8" t="s">
        <v>1144</v>
      </c>
      <c r="H26" s="7" t="s">
        <v>2203</v>
      </c>
      <c r="I26" s="10">
        <v>1277770</v>
      </c>
      <c r="J26" s="7">
        <v>0</v>
      </c>
      <c r="K26" s="10">
        <v>1277770</v>
      </c>
      <c r="L26" s="25">
        <v>9</v>
      </c>
      <c r="M26" s="25"/>
    </row>
    <row r="28" spans="1:15" ht="24" customHeight="1" x14ac:dyDescent="0.5">
      <c r="A28" s="68"/>
      <c r="B28" s="117"/>
      <c r="C28" s="117"/>
      <c r="D28" s="38"/>
      <c r="E28" s="39"/>
      <c r="F28" s="38"/>
      <c r="G28" s="38"/>
      <c r="H28" s="40"/>
      <c r="I28" s="40"/>
      <c r="J28" s="40"/>
      <c r="K28" s="40"/>
      <c r="L28" s="36"/>
      <c r="M28" s="36"/>
      <c r="N28" s="36"/>
      <c r="O28" s="40"/>
    </row>
    <row r="29" spans="1:15" x14ac:dyDescent="0.5">
      <c r="A29" s="36"/>
      <c r="B29" s="69"/>
      <c r="C29" s="38"/>
      <c r="D29" s="38"/>
      <c r="E29" s="39"/>
      <c r="F29" s="38"/>
      <c r="G29" s="38"/>
      <c r="H29" s="40"/>
      <c r="I29" s="40"/>
      <c r="J29" s="40"/>
      <c r="K29" s="40"/>
      <c r="L29" s="36"/>
      <c r="M29" s="36"/>
      <c r="N29" s="36"/>
      <c r="O29" s="40"/>
    </row>
    <row r="30" spans="1:15" x14ac:dyDescent="0.5">
      <c r="A30" s="36"/>
      <c r="B30" s="69"/>
      <c r="C30" s="70"/>
      <c r="D30" s="70"/>
      <c r="E30" s="71"/>
      <c r="F30" s="70"/>
      <c r="G30" s="70"/>
      <c r="H30" s="72"/>
      <c r="I30" s="72"/>
      <c r="J30" s="72"/>
      <c r="K30" s="72"/>
      <c r="L30" s="73"/>
      <c r="M30" s="73"/>
      <c r="N30" s="36"/>
      <c r="O30" s="40"/>
    </row>
    <row r="31" spans="1:15" x14ac:dyDescent="0.5">
      <c r="A31" s="36"/>
      <c r="B31" s="69"/>
      <c r="C31" s="70"/>
      <c r="D31" s="70"/>
      <c r="E31" s="71"/>
      <c r="F31" s="70"/>
      <c r="G31" s="70"/>
      <c r="H31" s="72"/>
      <c r="I31" s="72"/>
      <c r="J31" s="72"/>
      <c r="K31" s="72"/>
      <c r="L31" s="73"/>
      <c r="M31" s="73"/>
      <c r="N31" s="36"/>
      <c r="O31" s="40"/>
    </row>
    <row r="32" spans="1:15" x14ac:dyDescent="0.5">
      <c r="A32" s="36"/>
      <c r="B32" s="37"/>
      <c r="C32" s="38"/>
      <c r="D32" s="38"/>
      <c r="E32" s="39"/>
      <c r="F32" s="38"/>
      <c r="G32" s="38"/>
      <c r="H32" s="40"/>
      <c r="I32" s="40"/>
      <c r="J32" s="40"/>
      <c r="K32" s="40"/>
      <c r="L32" s="36"/>
      <c r="M32" s="36"/>
      <c r="N32" s="36"/>
      <c r="O32" s="40"/>
    </row>
  </sheetData>
  <mergeCells count="6">
    <mergeCell ref="B28:C28"/>
    <mergeCell ref="A3:M3"/>
    <mergeCell ref="A5:A6"/>
    <mergeCell ref="B5:B6"/>
    <mergeCell ref="C5:C6"/>
    <mergeCell ref="L6:M6"/>
  </mergeCells>
  <pageMargins left="0.2" right="0.2" top="0.2" bottom="0.2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2"/>
  <sheetViews>
    <sheetView workbookViewId="0">
      <selection activeCell="Q8" sqref="Q8"/>
    </sheetView>
  </sheetViews>
  <sheetFormatPr defaultRowHeight="23.25" x14ac:dyDescent="0.5"/>
  <cols>
    <col min="1" max="1" width="9.140625" style="23"/>
    <col min="2" max="2" width="42.5703125" style="20" customWidth="1"/>
    <col min="3" max="3" width="15.5703125" style="11" customWidth="1"/>
    <col min="4" max="4" width="12.28515625" style="11" hidden="1" customWidth="1"/>
    <col min="5" max="5" width="15.85546875" style="12" hidden="1" customWidth="1"/>
    <col min="6" max="6" width="6.7109375" style="11" hidden="1" customWidth="1"/>
    <col min="7" max="7" width="12.85546875" style="11" hidden="1" customWidth="1"/>
    <col min="8" max="8" width="53.140625" style="3" hidden="1" customWidth="1"/>
    <col min="9" max="9" width="16.140625" style="3" hidden="1" customWidth="1"/>
    <col min="10" max="10" width="12" style="3" hidden="1" customWidth="1"/>
    <col min="11" max="11" width="8.7109375" style="3" hidden="1" customWidth="1"/>
    <col min="12" max="12" width="18" style="114" customWidth="1"/>
    <col min="13" max="13" width="19.5703125" style="23" customWidth="1"/>
    <col min="14" max="14" width="18.140625" style="23" customWidth="1"/>
    <col min="15" max="15" width="17.140625" style="23" customWidth="1"/>
    <col min="16" max="16" width="22" style="23" customWidth="1"/>
    <col min="17" max="16384" width="9.140625" style="3"/>
  </cols>
  <sheetData>
    <row r="1" spans="1:16" s="32" customFormat="1" ht="29.25" x14ac:dyDescent="0.6">
      <c r="A1" s="118" t="s">
        <v>2424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31"/>
    </row>
    <row r="2" spans="1:16" s="32" customFormat="1" ht="26.25" x14ac:dyDescent="0.55000000000000004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9"/>
      <c r="M2" s="106"/>
      <c r="N2" s="106"/>
      <c r="O2" s="29" t="s">
        <v>2308</v>
      </c>
      <c r="P2" s="31"/>
    </row>
    <row r="3" spans="1:16" x14ac:dyDescent="0.5">
      <c r="A3" s="119" t="s">
        <v>2303</v>
      </c>
      <c r="B3" s="119" t="s">
        <v>2302</v>
      </c>
      <c r="C3" s="119" t="s">
        <v>2312</v>
      </c>
      <c r="D3" s="28"/>
      <c r="E3" s="28"/>
      <c r="F3" s="28"/>
      <c r="G3" s="28"/>
      <c r="H3" s="28"/>
      <c r="I3" s="28"/>
      <c r="J3" s="28"/>
      <c r="K3" s="28"/>
      <c r="L3" s="124" t="s">
        <v>2420</v>
      </c>
      <c r="M3" s="125"/>
      <c r="N3" s="125"/>
      <c r="O3" s="126"/>
    </row>
    <row r="4" spans="1:16" s="6" customFormat="1" ht="28.5" customHeight="1" x14ac:dyDescent="0.5">
      <c r="A4" s="119"/>
      <c r="B4" s="119"/>
      <c r="C4" s="119"/>
      <c r="D4" s="115"/>
      <c r="E4" s="5"/>
      <c r="F4" s="4"/>
      <c r="G4" s="4"/>
      <c r="H4" s="4"/>
      <c r="I4" s="4"/>
      <c r="J4" s="4"/>
      <c r="K4" s="4"/>
      <c r="L4" s="127" t="s">
        <v>2422</v>
      </c>
      <c r="M4" s="120" t="s">
        <v>2421</v>
      </c>
      <c r="N4" s="121"/>
      <c r="O4" s="122" t="s">
        <v>2309</v>
      </c>
    </row>
    <row r="5" spans="1:16" s="6" customFormat="1" ht="58.5" customHeight="1" x14ac:dyDescent="0.5">
      <c r="A5" s="119"/>
      <c r="B5" s="119"/>
      <c r="C5" s="119"/>
      <c r="D5" s="115"/>
      <c r="E5" s="5"/>
      <c r="F5" s="4"/>
      <c r="G5" s="4"/>
      <c r="H5" s="4"/>
      <c r="I5" s="4"/>
      <c r="J5" s="4"/>
      <c r="K5" s="4"/>
      <c r="L5" s="128"/>
      <c r="M5" s="107" t="s">
        <v>2423</v>
      </c>
      <c r="N5" s="108" t="s">
        <v>2426</v>
      </c>
      <c r="O5" s="123"/>
    </row>
    <row r="6" spans="1:16" s="23" customFormat="1" x14ac:dyDescent="0.5">
      <c r="A6" s="25">
        <v>1</v>
      </c>
      <c r="B6" s="14" t="s">
        <v>2298</v>
      </c>
      <c r="C6" s="8">
        <v>2500700360</v>
      </c>
      <c r="D6" s="8">
        <v>2500700360</v>
      </c>
      <c r="E6" s="9">
        <v>800000023150</v>
      </c>
      <c r="F6" s="8">
        <v>0</v>
      </c>
      <c r="G6" s="8" t="s">
        <v>104</v>
      </c>
      <c r="H6" s="7" t="s">
        <v>105</v>
      </c>
      <c r="I6" s="10">
        <v>1944900</v>
      </c>
      <c r="J6" s="7">
        <v>0</v>
      </c>
      <c r="K6" s="10">
        <v>1944900</v>
      </c>
      <c r="L6" s="110">
        <v>18</v>
      </c>
      <c r="M6" s="25"/>
      <c r="N6" s="25"/>
      <c r="O6" s="25">
        <v>18</v>
      </c>
    </row>
    <row r="7" spans="1:16" s="23" customFormat="1" x14ac:dyDescent="0.5">
      <c r="A7" s="25">
        <v>2</v>
      </c>
      <c r="B7" s="1" t="s">
        <v>2287</v>
      </c>
      <c r="C7" s="8">
        <v>2500700426</v>
      </c>
      <c r="D7" s="8">
        <v>2500700426</v>
      </c>
      <c r="E7" s="9">
        <v>800000024234</v>
      </c>
      <c r="F7" s="8">
        <v>0</v>
      </c>
      <c r="G7" s="8" t="s">
        <v>171</v>
      </c>
      <c r="H7" s="7" t="s">
        <v>172</v>
      </c>
      <c r="I7" s="10">
        <v>3118500</v>
      </c>
      <c r="J7" s="7">
        <v>0</v>
      </c>
      <c r="K7" s="10">
        <v>3118500</v>
      </c>
      <c r="L7" s="110">
        <v>1</v>
      </c>
      <c r="M7" s="25"/>
      <c r="N7" s="25"/>
      <c r="O7" s="25">
        <v>1</v>
      </c>
    </row>
    <row r="8" spans="1:16" s="23" customFormat="1" x14ac:dyDescent="0.5">
      <c r="A8" s="25">
        <v>3</v>
      </c>
      <c r="B8" s="14" t="s">
        <v>2269</v>
      </c>
      <c r="C8" s="8">
        <v>2500700434</v>
      </c>
      <c r="D8" s="8">
        <v>2500700434</v>
      </c>
      <c r="E8" s="9">
        <v>800000014291</v>
      </c>
      <c r="F8" s="8">
        <v>0</v>
      </c>
      <c r="G8" s="8" t="s">
        <v>180</v>
      </c>
      <c r="H8" s="7" t="s">
        <v>181</v>
      </c>
      <c r="I8" s="10">
        <v>579400000</v>
      </c>
      <c r="J8" s="7">
        <v>0</v>
      </c>
      <c r="K8" s="10">
        <v>579400000</v>
      </c>
      <c r="L8" s="110">
        <v>43</v>
      </c>
      <c r="M8" s="25"/>
      <c r="N8" s="25"/>
      <c r="O8" s="25">
        <v>43</v>
      </c>
    </row>
    <row r="9" spans="1:16" s="23" customFormat="1" x14ac:dyDescent="0.5">
      <c r="A9" s="25">
        <v>4</v>
      </c>
      <c r="B9" s="16" t="s">
        <v>2267</v>
      </c>
      <c r="C9" s="8">
        <v>2500700482</v>
      </c>
      <c r="D9" s="8">
        <v>2500700482</v>
      </c>
      <c r="E9" s="9">
        <v>800000027399</v>
      </c>
      <c r="F9" s="8">
        <v>0</v>
      </c>
      <c r="G9" s="8" t="s">
        <v>97</v>
      </c>
      <c r="H9" s="7" t="s">
        <v>321</v>
      </c>
      <c r="I9" s="10">
        <v>1113690</v>
      </c>
      <c r="J9" s="7">
        <v>0</v>
      </c>
      <c r="K9" s="10">
        <v>1113690</v>
      </c>
      <c r="L9" s="110">
        <v>21</v>
      </c>
      <c r="M9" s="25"/>
      <c r="N9" s="25"/>
      <c r="O9" s="25">
        <v>21</v>
      </c>
    </row>
    <row r="10" spans="1:16" s="23" customFormat="1" x14ac:dyDescent="0.5">
      <c r="A10" s="25">
        <v>5</v>
      </c>
      <c r="B10" s="14" t="s">
        <v>2235</v>
      </c>
      <c r="C10" s="8">
        <v>2500700483</v>
      </c>
      <c r="D10" s="8">
        <v>2500700483</v>
      </c>
      <c r="E10" s="9">
        <v>800000018830</v>
      </c>
      <c r="F10" s="8">
        <v>0</v>
      </c>
      <c r="G10" s="8" t="s">
        <v>345</v>
      </c>
      <c r="H10" s="7" t="s">
        <v>346</v>
      </c>
      <c r="I10" s="10">
        <v>3299250</v>
      </c>
      <c r="J10" s="7">
        <v>0</v>
      </c>
      <c r="K10" s="10">
        <v>3299250</v>
      </c>
      <c r="L10" s="110"/>
      <c r="M10" s="25">
        <f>+O10-N10</f>
        <v>211</v>
      </c>
      <c r="N10" s="25">
        <v>129</v>
      </c>
      <c r="O10" s="30">
        <v>340</v>
      </c>
    </row>
    <row r="11" spans="1:16" s="23" customFormat="1" x14ac:dyDescent="0.5">
      <c r="A11" s="25">
        <v>6</v>
      </c>
      <c r="B11" s="14" t="s">
        <v>2236</v>
      </c>
      <c r="C11" s="8">
        <v>2500700512</v>
      </c>
      <c r="D11" s="8">
        <v>2500700512</v>
      </c>
      <c r="E11" s="9">
        <v>800000026307</v>
      </c>
      <c r="F11" s="8">
        <v>0</v>
      </c>
      <c r="G11" s="8" t="s">
        <v>549</v>
      </c>
      <c r="H11" s="7" t="s">
        <v>679</v>
      </c>
      <c r="I11" s="10">
        <v>2769938</v>
      </c>
      <c r="J11" s="7">
        <v>0</v>
      </c>
      <c r="K11" s="10">
        <v>2769938</v>
      </c>
      <c r="L11" s="110"/>
      <c r="M11" s="25"/>
      <c r="N11" s="25">
        <v>19</v>
      </c>
      <c r="O11" s="30">
        <v>19</v>
      </c>
    </row>
    <row r="12" spans="1:16" s="23" customFormat="1" x14ac:dyDescent="0.5">
      <c r="A12" s="25">
        <v>7</v>
      </c>
      <c r="B12" s="14" t="s">
        <v>2291</v>
      </c>
      <c r="C12" s="8">
        <v>2500700615</v>
      </c>
      <c r="D12" s="8">
        <v>2500700615</v>
      </c>
      <c r="E12" s="9">
        <v>800000024706</v>
      </c>
      <c r="F12" s="8">
        <v>0</v>
      </c>
      <c r="G12" s="8" t="s">
        <v>698</v>
      </c>
      <c r="H12" s="7" t="s">
        <v>699</v>
      </c>
      <c r="I12" s="10">
        <v>1494706.55</v>
      </c>
      <c r="J12" s="7">
        <v>0</v>
      </c>
      <c r="K12" s="10">
        <v>1494706.55</v>
      </c>
      <c r="L12" s="110">
        <v>24</v>
      </c>
      <c r="M12" s="25"/>
      <c r="N12" s="25"/>
      <c r="O12" s="30">
        <v>24</v>
      </c>
    </row>
    <row r="13" spans="1:16" s="23" customFormat="1" x14ac:dyDescent="0.5">
      <c r="A13" s="25">
        <v>8</v>
      </c>
      <c r="B13" s="14" t="s">
        <v>2292</v>
      </c>
      <c r="C13" s="8">
        <v>2500700630</v>
      </c>
      <c r="D13" s="8">
        <v>2500700630</v>
      </c>
      <c r="E13" s="9">
        <v>800000025720</v>
      </c>
      <c r="F13" s="8">
        <v>0</v>
      </c>
      <c r="G13" s="8" t="s">
        <v>549</v>
      </c>
      <c r="H13" s="7" t="s">
        <v>704</v>
      </c>
      <c r="I13" s="10">
        <v>1569631</v>
      </c>
      <c r="J13" s="7">
        <v>0</v>
      </c>
      <c r="K13" s="10">
        <v>1569631</v>
      </c>
      <c r="L13" s="110"/>
      <c r="M13" s="25">
        <v>11</v>
      </c>
      <c r="N13" s="25">
        <v>44</v>
      </c>
      <c r="O13" s="30">
        <v>55</v>
      </c>
    </row>
    <row r="14" spans="1:16" s="23" customFormat="1" x14ac:dyDescent="0.5">
      <c r="A14" s="25">
        <v>9</v>
      </c>
      <c r="B14" s="17" t="s">
        <v>2305</v>
      </c>
      <c r="C14" s="8">
        <v>2500700659</v>
      </c>
      <c r="D14" s="8">
        <v>2500700659</v>
      </c>
      <c r="E14" s="9">
        <v>800000023994</v>
      </c>
      <c r="F14" s="8">
        <v>0</v>
      </c>
      <c r="G14" s="8" t="s">
        <v>816</v>
      </c>
      <c r="H14" s="7" t="s">
        <v>817</v>
      </c>
      <c r="I14" s="10">
        <v>864000</v>
      </c>
      <c r="J14" s="7">
        <v>0</v>
      </c>
      <c r="K14" s="10">
        <v>864000</v>
      </c>
      <c r="L14" s="110"/>
      <c r="M14" s="25">
        <v>35</v>
      </c>
      <c r="N14" s="25">
        <v>32</v>
      </c>
      <c r="O14" s="30">
        <v>67</v>
      </c>
    </row>
    <row r="15" spans="1:16" s="23" customFormat="1" x14ac:dyDescent="0.5">
      <c r="A15" s="25">
        <v>10</v>
      </c>
      <c r="B15" s="1" t="s">
        <v>2252</v>
      </c>
      <c r="C15" s="8">
        <v>2500700808</v>
      </c>
      <c r="D15" s="8">
        <v>2500700808</v>
      </c>
      <c r="E15" s="9">
        <v>800000026696</v>
      </c>
      <c r="F15" s="8">
        <v>0</v>
      </c>
      <c r="G15" s="8" t="s">
        <v>1160</v>
      </c>
      <c r="H15" s="7" t="s">
        <v>1161</v>
      </c>
      <c r="I15" s="10">
        <v>1941670</v>
      </c>
      <c r="J15" s="7">
        <v>0</v>
      </c>
      <c r="K15" s="10">
        <v>1941670</v>
      </c>
      <c r="L15" s="110">
        <v>27</v>
      </c>
      <c r="M15" s="25"/>
      <c r="N15" s="25"/>
      <c r="O15" s="30">
        <v>27</v>
      </c>
    </row>
    <row r="16" spans="1:16" s="23" customFormat="1" x14ac:dyDescent="0.5">
      <c r="A16" s="25">
        <v>11</v>
      </c>
      <c r="B16" s="1" t="s">
        <v>2254</v>
      </c>
      <c r="C16" s="8">
        <v>2500700814</v>
      </c>
      <c r="D16" s="8">
        <v>2500700814</v>
      </c>
      <c r="E16" s="9">
        <v>800000023961</v>
      </c>
      <c r="F16" s="8">
        <v>0</v>
      </c>
      <c r="G16" s="8" t="s">
        <v>1201</v>
      </c>
      <c r="H16" s="7" t="s">
        <v>1202</v>
      </c>
      <c r="I16" s="10">
        <v>1444000</v>
      </c>
      <c r="J16" s="7">
        <v>0</v>
      </c>
      <c r="K16" s="10">
        <v>1444000</v>
      </c>
      <c r="L16" s="110">
        <v>19</v>
      </c>
      <c r="M16" s="25"/>
      <c r="N16" s="25"/>
      <c r="O16" s="30">
        <v>19</v>
      </c>
    </row>
    <row r="17" spans="1:17" s="23" customFormat="1" x14ac:dyDescent="0.5">
      <c r="A17" s="25">
        <v>12</v>
      </c>
      <c r="B17" s="1" t="s">
        <v>2262</v>
      </c>
      <c r="C17" s="8">
        <v>2500700841</v>
      </c>
      <c r="D17" s="8">
        <v>2500700841</v>
      </c>
      <c r="E17" s="9">
        <v>800000026577</v>
      </c>
      <c r="F17" s="8">
        <v>0</v>
      </c>
      <c r="G17" s="8" t="s">
        <v>86</v>
      </c>
      <c r="H17" s="7" t="s">
        <v>1289</v>
      </c>
      <c r="I17" s="10">
        <v>5817</v>
      </c>
      <c r="J17" s="7">
        <v>0</v>
      </c>
      <c r="K17" s="10">
        <v>5817</v>
      </c>
      <c r="L17" s="110">
        <v>42</v>
      </c>
      <c r="M17" s="25"/>
      <c r="N17" s="25"/>
      <c r="O17" s="30">
        <v>42</v>
      </c>
    </row>
    <row r="18" spans="1:17" s="23" customFormat="1" x14ac:dyDescent="0.5">
      <c r="A18" s="25">
        <v>13</v>
      </c>
      <c r="B18" s="1" t="s">
        <v>2263</v>
      </c>
      <c r="C18" s="8">
        <v>2500700848</v>
      </c>
      <c r="D18" s="8">
        <v>2500700848</v>
      </c>
      <c r="E18" s="9">
        <v>800000025610</v>
      </c>
      <c r="F18" s="8">
        <v>0</v>
      </c>
      <c r="G18" s="8" t="s">
        <v>1333</v>
      </c>
      <c r="H18" s="7" t="s">
        <v>1334</v>
      </c>
      <c r="I18" s="10">
        <v>2050000</v>
      </c>
      <c r="J18" s="7">
        <v>0</v>
      </c>
      <c r="K18" s="10">
        <v>2050000</v>
      </c>
      <c r="L18" s="110">
        <v>25</v>
      </c>
      <c r="M18" s="25"/>
      <c r="N18" s="25"/>
      <c r="O18" s="30">
        <v>25</v>
      </c>
    </row>
    <row r="19" spans="1:17" s="23" customFormat="1" x14ac:dyDescent="0.5">
      <c r="A19" s="25">
        <v>14</v>
      </c>
      <c r="B19" s="14" t="s">
        <v>2289</v>
      </c>
      <c r="C19" s="8">
        <v>2500700850</v>
      </c>
      <c r="D19" s="8">
        <v>2500700850</v>
      </c>
      <c r="E19" s="9">
        <v>800000024509</v>
      </c>
      <c r="F19" s="8">
        <v>0</v>
      </c>
      <c r="G19" s="8" t="s">
        <v>824</v>
      </c>
      <c r="H19" s="7" t="s">
        <v>1368</v>
      </c>
      <c r="I19" s="10">
        <v>791000</v>
      </c>
      <c r="J19" s="7">
        <v>0</v>
      </c>
      <c r="K19" s="10">
        <v>791000</v>
      </c>
      <c r="L19" s="110">
        <v>71</v>
      </c>
      <c r="M19" s="25"/>
      <c r="N19" s="25"/>
      <c r="O19" s="30">
        <v>71</v>
      </c>
    </row>
    <row r="20" spans="1:17" s="23" customFormat="1" x14ac:dyDescent="0.5">
      <c r="A20" s="25">
        <v>15</v>
      </c>
      <c r="B20" s="14" t="s">
        <v>2299</v>
      </c>
      <c r="C20" s="8">
        <v>2500700858</v>
      </c>
      <c r="D20" s="8">
        <v>2500700858</v>
      </c>
      <c r="E20" s="9">
        <v>800000009617</v>
      </c>
      <c r="F20" s="8">
        <v>0</v>
      </c>
      <c r="G20" s="8" t="s">
        <v>1409</v>
      </c>
      <c r="H20" s="7" t="s">
        <v>1410</v>
      </c>
      <c r="I20" s="10">
        <v>1522244</v>
      </c>
      <c r="J20" s="7">
        <v>0</v>
      </c>
      <c r="K20" s="10">
        <v>1522244</v>
      </c>
      <c r="L20" s="110">
        <v>14</v>
      </c>
      <c r="M20" s="25"/>
      <c r="N20" s="25"/>
      <c r="O20" s="30">
        <v>14</v>
      </c>
    </row>
    <row r="21" spans="1:17" s="23" customFormat="1" x14ac:dyDescent="0.5">
      <c r="A21" s="25">
        <v>16</v>
      </c>
      <c r="B21" s="14" t="s">
        <v>2264</v>
      </c>
      <c r="C21" s="8">
        <v>2500700866</v>
      </c>
      <c r="D21" s="8">
        <v>2500700866</v>
      </c>
      <c r="E21" s="9">
        <v>800000001143</v>
      </c>
      <c r="F21" s="8">
        <v>0</v>
      </c>
      <c r="G21" s="8" t="s">
        <v>1443</v>
      </c>
      <c r="H21" s="7" t="s">
        <v>1444</v>
      </c>
      <c r="I21" s="10">
        <v>1077000</v>
      </c>
      <c r="J21" s="7">
        <v>0</v>
      </c>
      <c r="K21" s="10">
        <v>1077000</v>
      </c>
      <c r="L21" s="110">
        <v>31</v>
      </c>
      <c r="M21" s="25"/>
      <c r="N21" s="25"/>
      <c r="O21" s="30">
        <v>31</v>
      </c>
    </row>
    <row r="22" spans="1:17" s="23" customFormat="1" ht="19.5" customHeight="1" x14ac:dyDescent="0.5">
      <c r="A22" s="25">
        <v>17</v>
      </c>
      <c r="B22" s="14" t="s">
        <v>2265</v>
      </c>
      <c r="C22" s="8">
        <v>2500700868</v>
      </c>
      <c r="D22" s="8">
        <v>2500700868</v>
      </c>
      <c r="E22" s="9">
        <v>800000026288</v>
      </c>
      <c r="F22" s="8">
        <v>0</v>
      </c>
      <c r="G22" s="8" t="s">
        <v>549</v>
      </c>
      <c r="H22" s="7" t="s">
        <v>1476</v>
      </c>
      <c r="I22" s="10">
        <v>2769938</v>
      </c>
      <c r="J22" s="7">
        <v>0</v>
      </c>
      <c r="K22" s="10">
        <v>2769938</v>
      </c>
      <c r="L22" s="110"/>
      <c r="M22" s="25">
        <v>84</v>
      </c>
      <c r="N22" s="25">
        <v>11</v>
      </c>
      <c r="O22" s="30">
        <f>+M22+N22</f>
        <v>95</v>
      </c>
    </row>
    <row r="23" spans="1:17" s="23" customFormat="1" x14ac:dyDescent="0.5">
      <c r="A23" s="25">
        <v>18</v>
      </c>
      <c r="B23" s="1" t="s">
        <v>2283</v>
      </c>
      <c r="C23" s="8">
        <v>2500701674</v>
      </c>
      <c r="D23" s="8">
        <v>2500701674</v>
      </c>
      <c r="E23" s="9">
        <v>800000027701</v>
      </c>
      <c r="F23" s="8">
        <v>0</v>
      </c>
      <c r="G23" s="8" t="s">
        <v>1340</v>
      </c>
      <c r="H23" s="7" t="s">
        <v>2162</v>
      </c>
      <c r="I23" s="10">
        <v>474000</v>
      </c>
      <c r="J23" s="7">
        <v>0</v>
      </c>
      <c r="K23" s="10">
        <v>474000</v>
      </c>
      <c r="L23" s="110">
        <v>4</v>
      </c>
      <c r="M23" s="25"/>
      <c r="N23" s="25"/>
      <c r="O23" s="30">
        <v>4</v>
      </c>
    </row>
    <row r="24" spans="1:17" s="23" customFormat="1" x14ac:dyDescent="0.5">
      <c r="A24" s="25">
        <v>19</v>
      </c>
      <c r="B24" s="2" t="s">
        <v>2273</v>
      </c>
      <c r="C24" s="8">
        <v>2500701681</v>
      </c>
      <c r="D24" s="8">
        <v>2500701681</v>
      </c>
      <c r="E24" s="9">
        <v>800000026784</v>
      </c>
      <c r="F24" s="8">
        <v>0</v>
      </c>
      <c r="G24" s="8" t="s">
        <v>2182</v>
      </c>
      <c r="H24" s="7" t="s">
        <v>2183</v>
      </c>
      <c r="I24" s="10">
        <v>989100</v>
      </c>
      <c r="J24" s="7">
        <v>0</v>
      </c>
      <c r="K24" s="10">
        <v>989100</v>
      </c>
      <c r="L24" s="110">
        <v>18</v>
      </c>
      <c r="M24" s="25"/>
      <c r="N24" s="25"/>
      <c r="O24" s="30">
        <v>18</v>
      </c>
    </row>
    <row r="25" spans="1:17" s="23" customFormat="1" x14ac:dyDescent="0.5">
      <c r="A25" s="25">
        <v>20</v>
      </c>
      <c r="B25" s="19" t="s">
        <v>2272</v>
      </c>
      <c r="C25" s="8">
        <v>2500701685</v>
      </c>
      <c r="D25" s="8">
        <v>2500701685</v>
      </c>
      <c r="E25" s="9">
        <v>800000026669</v>
      </c>
      <c r="F25" s="8">
        <v>0</v>
      </c>
      <c r="G25" s="8" t="s">
        <v>1144</v>
      </c>
      <c r="H25" s="7" t="s">
        <v>2203</v>
      </c>
      <c r="I25" s="10">
        <v>1277770</v>
      </c>
      <c r="J25" s="7">
        <v>0</v>
      </c>
      <c r="K25" s="10">
        <v>1277770</v>
      </c>
      <c r="L25" s="110">
        <v>9</v>
      </c>
      <c r="M25" s="25"/>
      <c r="N25" s="25"/>
      <c r="O25" s="30">
        <v>9</v>
      </c>
    </row>
    <row r="26" spans="1:17" x14ac:dyDescent="0.5">
      <c r="A26" s="33"/>
      <c r="B26" s="34"/>
      <c r="C26" s="35" t="s">
        <v>2309</v>
      </c>
      <c r="D26" s="4"/>
      <c r="E26" s="5" t="s">
        <v>2228</v>
      </c>
      <c r="F26" s="4"/>
      <c r="G26" s="4"/>
      <c r="H26" s="26"/>
      <c r="I26" s="27">
        <v>19617649538.619999</v>
      </c>
      <c r="J26" s="26">
        <v>0</v>
      </c>
      <c r="K26" s="27">
        <v>19617649538.619999</v>
      </c>
      <c r="L26" s="111">
        <f>SUM(L6:L25)</f>
        <v>367</v>
      </c>
      <c r="M26" s="24">
        <f>SUM(M6:M25)</f>
        <v>341</v>
      </c>
      <c r="N26" s="74">
        <f t="shared" ref="N26:O26" si="0">SUM(N6:N25)</f>
        <v>235</v>
      </c>
      <c r="O26" s="116">
        <f t="shared" si="0"/>
        <v>943</v>
      </c>
    </row>
    <row r="28" spans="1:17" ht="24" customHeight="1" x14ac:dyDescent="0.5">
      <c r="A28" s="68"/>
      <c r="B28" s="117"/>
      <c r="C28" s="117"/>
      <c r="D28" s="38"/>
      <c r="E28" s="39"/>
      <c r="F28" s="38"/>
      <c r="G28" s="38"/>
      <c r="H28" s="40"/>
      <c r="I28" s="40"/>
      <c r="J28" s="40"/>
      <c r="K28" s="40"/>
      <c r="L28" s="112"/>
      <c r="M28" s="36"/>
      <c r="N28" s="36"/>
      <c r="O28" s="36"/>
      <c r="P28" s="36"/>
      <c r="Q28" s="40"/>
    </row>
    <row r="29" spans="1:17" x14ac:dyDescent="0.5">
      <c r="A29" s="36"/>
      <c r="B29" s="69"/>
      <c r="C29" s="38"/>
      <c r="D29" s="38"/>
      <c r="E29" s="39"/>
      <c r="F29" s="38"/>
      <c r="G29" s="38"/>
      <c r="H29" s="40"/>
      <c r="I29" s="40"/>
      <c r="J29" s="40"/>
      <c r="K29" s="40"/>
      <c r="L29" s="112"/>
      <c r="M29" s="36"/>
      <c r="N29" s="36"/>
      <c r="O29" s="36"/>
      <c r="P29" s="36"/>
      <c r="Q29" s="40"/>
    </row>
    <row r="30" spans="1:17" x14ac:dyDescent="0.5">
      <c r="A30" s="36"/>
      <c r="B30" s="69"/>
      <c r="C30" s="70"/>
      <c r="D30" s="70"/>
      <c r="E30" s="71"/>
      <c r="F30" s="70"/>
      <c r="G30" s="70"/>
      <c r="H30" s="72"/>
      <c r="I30" s="72"/>
      <c r="J30" s="72"/>
      <c r="K30" s="72"/>
      <c r="L30" s="113"/>
      <c r="M30" s="73"/>
      <c r="N30" s="73"/>
      <c r="O30" s="73"/>
      <c r="P30" s="36"/>
      <c r="Q30" s="40"/>
    </row>
    <row r="31" spans="1:17" x14ac:dyDescent="0.5">
      <c r="A31" s="36"/>
      <c r="B31" s="69"/>
      <c r="C31" s="70"/>
      <c r="D31" s="70"/>
      <c r="E31" s="71"/>
      <c r="F31" s="70"/>
      <c r="G31" s="70"/>
      <c r="H31" s="72"/>
      <c r="I31" s="72"/>
      <c r="J31" s="72"/>
      <c r="K31" s="72"/>
      <c r="L31" s="113"/>
      <c r="M31" s="73"/>
      <c r="N31" s="73"/>
      <c r="O31" s="73"/>
      <c r="P31" s="36"/>
      <c r="Q31" s="40"/>
    </row>
    <row r="32" spans="1:17" x14ac:dyDescent="0.5">
      <c r="A32" s="36"/>
      <c r="B32" s="37"/>
      <c r="C32" s="38"/>
      <c r="D32" s="38"/>
      <c r="E32" s="39"/>
      <c r="F32" s="38"/>
      <c r="G32" s="38"/>
      <c r="H32" s="40"/>
      <c r="I32" s="40"/>
      <c r="J32" s="40"/>
      <c r="K32" s="40"/>
      <c r="L32" s="112"/>
      <c r="M32" s="36"/>
      <c r="N32" s="36"/>
      <c r="O32" s="36"/>
      <c r="P32" s="36"/>
      <c r="Q32" s="40"/>
    </row>
  </sheetData>
  <mergeCells count="9">
    <mergeCell ref="B28:C28"/>
    <mergeCell ref="A1:O1"/>
    <mergeCell ref="M4:N4"/>
    <mergeCell ref="O4:O5"/>
    <mergeCell ref="L3:O3"/>
    <mergeCell ref="L4:L5"/>
    <mergeCell ref="A3:A5"/>
    <mergeCell ref="B3:B5"/>
    <mergeCell ref="C3:C5"/>
  </mergeCells>
  <pageMargins left="0.2" right="0.2" top="0.2" bottom="0.2" header="0.3" footer="0.3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990"/>
  <sheetViews>
    <sheetView topLeftCell="A548" workbookViewId="0">
      <selection activeCell="F580" sqref="F580"/>
    </sheetView>
  </sheetViews>
  <sheetFormatPr defaultRowHeight="23.25" x14ac:dyDescent="0.5"/>
  <cols>
    <col min="1" max="1" width="9.140625" style="11"/>
    <col min="2" max="2" width="19" style="20" bestFit="1" customWidth="1"/>
    <col min="3" max="3" width="11.42578125" style="11" customWidth="1"/>
    <col min="4" max="4" width="12.28515625" style="11" customWidth="1"/>
    <col min="5" max="5" width="14.140625" style="12" customWidth="1"/>
    <col min="6" max="6" width="11.28515625" style="11" customWidth="1"/>
    <col min="7" max="7" width="51.140625" style="3" customWidth="1"/>
    <col min="8" max="8" width="16.85546875" style="3" customWidth="1"/>
    <col min="9" max="9" width="9" style="3" hidden="1" customWidth="1"/>
    <col min="10" max="10" width="13.42578125" style="3" hidden="1" customWidth="1"/>
    <col min="11" max="11" width="11" style="23" bestFit="1" customWidth="1"/>
    <col min="12" max="12" width="8.7109375" style="23" hidden="1" customWidth="1"/>
    <col min="13" max="13" width="9.140625" style="23"/>
    <col min="14" max="16384" width="9.140625" style="3"/>
  </cols>
  <sheetData>
    <row r="1" spans="1:13" s="66" customFormat="1" ht="51.75" customHeight="1" x14ac:dyDescent="0.55000000000000004">
      <c r="A1" s="67"/>
      <c r="B1" s="129" t="s">
        <v>2316</v>
      </c>
      <c r="C1" s="129"/>
      <c r="D1" s="129"/>
      <c r="E1" s="129"/>
      <c r="F1" s="129"/>
      <c r="G1" s="129"/>
      <c r="H1" s="129"/>
      <c r="I1" s="129"/>
      <c r="J1" s="129"/>
      <c r="K1" s="65"/>
      <c r="L1" s="65"/>
      <c r="M1" s="65"/>
    </row>
    <row r="2" spans="1:13" s="6" customFormat="1" ht="20.25" customHeight="1" x14ac:dyDescent="0.5">
      <c r="A2" s="4" t="s">
        <v>2303</v>
      </c>
      <c r="B2" s="4" t="s">
        <v>2302</v>
      </c>
      <c r="C2" s="4" t="s">
        <v>2290</v>
      </c>
      <c r="D2" s="4" t="s">
        <v>6</v>
      </c>
      <c r="E2" s="5" t="s">
        <v>0</v>
      </c>
      <c r="F2" s="4" t="s">
        <v>1</v>
      </c>
      <c r="G2" s="4" t="s">
        <v>2</v>
      </c>
      <c r="H2" s="62" t="s">
        <v>2314</v>
      </c>
      <c r="I2" s="62" t="s">
        <v>4</v>
      </c>
      <c r="J2" s="62" t="s">
        <v>2315</v>
      </c>
      <c r="K2" s="22"/>
      <c r="L2" s="22"/>
      <c r="M2" s="22"/>
    </row>
    <row r="3" spans="1:13" hidden="1" x14ac:dyDescent="0.5">
      <c r="A3" s="8"/>
      <c r="B3" s="14" t="s">
        <v>2229</v>
      </c>
      <c r="C3" s="8">
        <v>2500700010</v>
      </c>
      <c r="D3" s="8">
        <v>2500700093</v>
      </c>
      <c r="E3" s="9">
        <v>800000028943</v>
      </c>
      <c r="F3" s="8" t="s">
        <v>7</v>
      </c>
      <c r="G3" s="7" t="s">
        <v>8</v>
      </c>
      <c r="H3" s="10">
        <v>73440000</v>
      </c>
      <c r="I3" s="7">
        <v>0</v>
      </c>
      <c r="J3" s="10">
        <v>73440000</v>
      </c>
      <c r="K3" s="23">
        <v>1</v>
      </c>
    </row>
    <row r="4" spans="1:13" hidden="1" x14ac:dyDescent="0.5">
      <c r="A4" s="8"/>
      <c r="B4" s="14"/>
      <c r="C4" s="8"/>
      <c r="D4" s="8">
        <v>2500700093</v>
      </c>
      <c r="E4" s="9">
        <v>800000029375</v>
      </c>
      <c r="F4" s="8" t="s">
        <v>9</v>
      </c>
      <c r="G4" s="7" t="s">
        <v>10</v>
      </c>
      <c r="H4" s="10">
        <v>36720000</v>
      </c>
      <c r="I4" s="7">
        <v>0</v>
      </c>
      <c r="J4" s="10">
        <v>36720000</v>
      </c>
      <c r="K4" s="23">
        <v>2</v>
      </c>
    </row>
    <row r="5" spans="1:13" hidden="1" x14ac:dyDescent="0.5">
      <c r="A5" s="8"/>
      <c r="B5" s="14"/>
      <c r="C5" s="8"/>
      <c r="D5" s="8">
        <v>2500700093</v>
      </c>
      <c r="E5" s="9">
        <v>800000030289</v>
      </c>
      <c r="F5" s="8" t="s">
        <v>11</v>
      </c>
      <c r="G5" s="7" t="s">
        <v>12</v>
      </c>
      <c r="H5" s="10">
        <v>36720000</v>
      </c>
      <c r="I5" s="7">
        <v>0</v>
      </c>
      <c r="J5" s="10">
        <v>36720000</v>
      </c>
      <c r="K5" s="23">
        <v>3</v>
      </c>
    </row>
    <row r="6" spans="1:13" hidden="1" x14ac:dyDescent="0.5">
      <c r="A6" s="8"/>
      <c r="B6" s="14"/>
      <c r="C6" s="8"/>
      <c r="D6" s="8">
        <v>2500700093</v>
      </c>
      <c r="E6" s="9">
        <v>800000028430</v>
      </c>
      <c r="F6" s="8" t="s">
        <v>13</v>
      </c>
      <c r="G6" s="7" t="s">
        <v>14</v>
      </c>
      <c r="H6" s="10">
        <v>18360000</v>
      </c>
      <c r="I6" s="7">
        <v>0</v>
      </c>
      <c r="J6" s="10">
        <v>18360000</v>
      </c>
      <c r="K6" s="23">
        <v>4</v>
      </c>
    </row>
    <row r="7" spans="1:13" hidden="1" x14ac:dyDescent="0.5">
      <c r="A7" s="8"/>
      <c r="B7" s="14"/>
      <c r="C7" s="8">
        <v>2500700010</v>
      </c>
      <c r="D7" s="8">
        <v>2500700987</v>
      </c>
      <c r="E7" s="9">
        <v>800000025469</v>
      </c>
      <c r="F7" s="8" t="s">
        <v>938</v>
      </c>
      <c r="G7" s="7" t="s">
        <v>1632</v>
      </c>
      <c r="H7" s="10">
        <v>503827875</v>
      </c>
      <c r="I7" s="7">
        <v>0</v>
      </c>
      <c r="J7" s="10">
        <v>503827875</v>
      </c>
      <c r="K7" s="23">
        <v>5</v>
      </c>
    </row>
    <row r="8" spans="1:13" hidden="1" x14ac:dyDescent="0.5">
      <c r="A8" s="8"/>
      <c r="B8" s="14"/>
      <c r="C8" s="8"/>
      <c r="D8" s="8">
        <v>2500700987</v>
      </c>
      <c r="E8" s="9">
        <v>800000025568</v>
      </c>
      <c r="F8" s="8" t="s">
        <v>116</v>
      </c>
      <c r="G8" s="7" t="s">
        <v>1633</v>
      </c>
      <c r="H8" s="10">
        <v>171000000</v>
      </c>
      <c r="I8" s="7">
        <v>0</v>
      </c>
      <c r="J8" s="10">
        <v>171000000</v>
      </c>
      <c r="K8" s="23">
        <v>6</v>
      </c>
    </row>
    <row r="9" spans="1:13" hidden="1" x14ac:dyDescent="0.5">
      <c r="A9" s="8"/>
      <c r="B9" s="14"/>
      <c r="C9" s="8"/>
      <c r="D9" s="8">
        <v>2500700987</v>
      </c>
      <c r="E9" s="9">
        <v>800000027281</v>
      </c>
      <c r="F9" s="8" t="s">
        <v>902</v>
      </c>
      <c r="G9" s="7" t="s">
        <v>1634</v>
      </c>
      <c r="H9" s="10">
        <v>2881650</v>
      </c>
      <c r="I9" s="7">
        <v>0</v>
      </c>
      <c r="J9" s="10">
        <v>2881650</v>
      </c>
      <c r="K9" s="23">
        <v>7</v>
      </c>
    </row>
    <row r="10" spans="1:13" hidden="1" x14ac:dyDescent="0.5">
      <c r="A10" s="8"/>
      <c r="B10" s="14"/>
      <c r="C10" s="8"/>
      <c r="D10" s="8">
        <v>2500700987</v>
      </c>
      <c r="E10" s="9">
        <v>800000027860</v>
      </c>
      <c r="F10" s="8" t="s">
        <v>527</v>
      </c>
      <c r="G10" s="7" t="s">
        <v>1635</v>
      </c>
      <c r="H10" s="10">
        <v>7946240</v>
      </c>
      <c r="I10" s="7">
        <v>0</v>
      </c>
      <c r="J10" s="10">
        <v>7946240</v>
      </c>
      <c r="K10" s="23">
        <v>8</v>
      </c>
    </row>
    <row r="11" spans="1:13" hidden="1" x14ac:dyDescent="0.5">
      <c r="A11" s="8"/>
      <c r="B11" s="14"/>
      <c r="C11" s="8"/>
      <c r="D11" s="8">
        <v>2500700987</v>
      </c>
      <c r="E11" s="9">
        <v>800000028350</v>
      </c>
      <c r="F11" s="8" t="s">
        <v>1077</v>
      </c>
      <c r="G11" s="7" t="s">
        <v>1636</v>
      </c>
      <c r="H11" s="10">
        <v>12657500</v>
      </c>
      <c r="I11" s="7">
        <v>0</v>
      </c>
      <c r="J11" s="10">
        <v>12657500</v>
      </c>
      <c r="K11" s="23">
        <v>9</v>
      </c>
    </row>
    <row r="12" spans="1:13" hidden="1" x14ac:dyDescent="0.5">
      <c r="A12" s="8"/>
      <c r="B12" s="14"/>
      <c r="C12" s="8"/>
      <c r="D12" s="8">
        <v>2500700987</v>
      </c>
      <c r="E12" s="9">
        <v>800000028352</v>
      </c>
      <c r="F12" s="8" t="s">
        <v>1077</v>
      </c>
      <c r="G12" s="7" t="s">
        <v>1636</v>
      </c>
      <c r="H12" s="10">
        <v>204342500</v>
      </c>
      <c r="I12" s="7">
        <v>0</v>
      </c>
      <c r="J12" s="10">
        <v>204342500</v>
      </c>
      <c r="K12" s="23">
        <v>10</v>
      </c>
    </row>
    <row r="13" spans="1:13" hidden="1" x14ac:dyDescent="0.5">
      <c r="A13" s="8"/>
      <c r="B13" s="14"/>
      <c r="C13" s="8"/>
      <c r="D13" s="8">
        <v>2500700987</v>
      </c>
      <c r="E13" s="9">
        <v>800000028353</v>
      </c>
      <c r="F13" s="8" t="s">
        <v>1077</v>
      </c>
      <c r="G13" s="7" t="s">
        <v>1637</v>
      </c>
      <c r="H13" s="10">
        <v>651000000</v>
      </c>
      <c r="I13" s="7">
        <v>0</v>
      </c>
      <c r="J13" s="10">
        <v>651000000</v>
      </c>
      <c r="K13" s="23">
        <v>11</v>
      </c>
    </row>
    <row r="14" spans="1:13" hidden="1" x14ac:dyDescent="0.5">
      <c r="A14" s="8"/>
      <c r="B14" s="14"/>
      <c r="C14" s="8"/>
      <c r="D14" s="8">
        <v>2500700987</v>
      </c>
      <c r="E14" s="9">
        <v>800000028470</v>
      </c>
      <c r="F14" s="8" t="s">
        <v>1638</v>
      </c>
      <c r="G14" s="7" t="s">
        <v>1639</v>
      </c>
      <c r="H14" s="10">
        <v>343993800</v>
      </c>
      <c r="I14" s="7">
        <v>0</v>
      </c>
      <c r="J14" s="10">
        <v>343993800</v>
      </c>
      <c r="K14" s="23">
        <v>12</v>
      </c>
    </row>
    <row r="15" spans="1:13" hidden="1" x14ac:dyDescent="0.5">
      <c r="A15" s="8"/>
      <c r="B15" s="14"/>
      <c r="C15" s="8"/>
      <c r="D15" s="8">
        <v>2500700987</v>
      </c>
      <c r="E15" s="9">
        <v>800000028472</v>
      </c>
      <c r="F15" s="8" t="s">
        <v>1638</v>
      </c>
      <c r="G15" s="7" t="s">
        <v>1640</v>
      </c>
      <c r="H15" s="10">
        <v>126961500</v>
      </c>
      <c r="I15" s="7">
        <v>0</v>
      </c>
      <c r="J15" s="10">
        <v>126961500</v>
      </c>
      <c r="K15" s="23">
        <v>13</v>
      </c>
    </row>
    <row r="16" spans="1:13" hidden="1" x14ac:dyDescent="0.5">
      <c r="A16" s="8"/>
      <c r="B16" s="14"/>
      <c r="C16" s="8"/>
      <c r="D16" s="8">
        <v>2500700987</v>
      </c>
      <c r="E16" s="9">
        <v>800000028686</v>
      </c>
      <c r="F16" s="8" t="s">
        <v>1641</v>
      </c>
      <c r="G16" s="7" t="s">
        <v>1642</v>
      </c>
      <c r="H16" s="10">
        <v>434000000</v>
      </c>
      <c r="I16" s="7">
        <v>0</v>
      </c>
      <c r="J16" s="10">
        <v>434000000</v>
      </c>
      <c r="K16" s="23">
        <v>14</v>
      </c>
    </row>
    <row r="17" spans="1:11" hidden="1" x14ac:dyDescent="0.5">
      <c r="A17" s="8"/>
      <c r="B17" s="14"/>
      <c r="C17" s="8"/>
      <c r="D17" s="8">
        <v>2500700987</v>
      </c>
      <c r="E17" s="9">
        <v>800000028942</v>
      </c>
      <c r="F17" s="8" t="s">
        <v>1062</v>
      </c>
      <c r="G17" s="7" t="s">
        <v>1643</v>
      </c>
      <c r="H17" s="10">
        <v>651000000</v>
      </c>
      <c r="I17" s="7">
        <v>0</v>
      </c>
      <c r="J17" s="10">
        <v>651000000</v>
      </c>
      <c r="K17" s="23">
        <v>15</v>
      </c>
    </row>
    <row r="18" spans="1:11" hidden="1" x14ac:dyDescent="0.5">
      <c r="A18" s="8"/>
      <c r="B18" s="14"/>
      <c r="C18" s="8"/>
      <c r="D18" s="8">
        <v>2500700987</v>
      </c>
      <c r="E18" s="9">
        <v>800000029198</v>
      </c>
      <c r="F18" s="8" t="s">
        <v>71</v>
      </c>
      <c r="G18" s="7" t="s">
        <v>1644</v>
      </c>
      <c r="H18" s="10">
        <v>135271350</v>
      </c>
      <c r="I18" s="7">
        <v>0</v>
      </c>
      <c r="J18" s="10">
        <v>135271350</v>
      </c>
      <c r="K18" s="23">
        <v>16</v>
      </c>
    </row>
    <row r="19" spans="1:11" hidden="1" x14ac:dyDescent="0.5">
      <c r="A19" s="8"/>
      <c r="B19" s="14"/>
      <c r="C19" s="8"/>
      <c r="D19" s="8">
        <v>2500700987</v>
      </c>
      <c r="E19" s="9">
        <v>800000029376</v>
      </c>
      <c r="F19" s="8" t="s">
        <v>1362</v>
      </c>
      <c r="G19" s="7" t="s">
        <v>1645</v>
      </c>
      <c r="H19" s="10">
        <v>6060000</v>
      </c>
      <c r="I19" s="7">
        <v>0</v>
      </c>
      <c r="J19" s="10">
        <v>6060000</v>
      </c>
      <c r="K19" s="23">
        <v>17</v>
      </c>
    </row>
    <row r="20" spans="1:11" hidden="1" x14ac:dyDescent="0.5">
      <c r="A20" s="8"/>
      <c r="B20" s="14"/>
      <c r="C20" s="8"/>
      <c r="D20" s="8">
        <v>2500700987</v>
      </c>
      <c r="E20" s="9">
        <v>800000029594</v>
      </c>
      <c r="F20" s="8" t="s">
        <v>1646</v>
      </c>
      <c r="G20" s="7" t="s">
        <v>1647</v>
      </c>
      <c r="H20" s="10">
        <v>37972600</v>
      </c>
      <c r="I20" s="7">
        <v>0</v>
      </c>
      <c r="J20" s="10">
        <v>37972600</v>
      </c>
      <c r="K20" s="23">
        <v>18</v>
      </c>
    </row>
    <row r="21" spans="1:11" hidden="1" x14ac:dyDescent="0.5">
      <c r="A21" s="8"/>
      <c r="B21" s="14"/>
      <c r="C21" s="8"/>
      <c r="D21" s="8">
        <v>2500700987</v>
      </c>
      <c r="E21" s="9">
        <v>800000029635</v>
      </c>
      <c r="F21" s="8" t="s">
        <v>220</v>
      </c>
      <c r="G21" s="7" t="s">
        <v>1648</v>
      </c>
      <c r="H21" s="10">
        <v>32331600</v>
      </c>
      <c r="I21" s="7">
        <v>0</v>
      </c>
      <c r="J21" s="10">
        <v>32331600</v>
      </c>
      <c r="K21" s="23">
        <v>19</v>
      </c>
    </row>
    <row r="22" spans="1:11" hidden="1" x14ac:dyDescent="0.5">
      <c r="A22" s="8"/>
      <c r="B22" s="14"/>
      <c r="C22" s="8"/>
      <c r="D22" s="8">
        <v>2500700987</v>
      </c>
      <c r="E22" s="9">
        <v>800000029636</v>
      </c>
      <c r="F22" s="8" t="s">
        <v>220</v>
      </c>
      <c r="G22" s="7" t="s">
        <v>1649</v>
      </c>
      <c r="H22" s="10">
        <v>7434000</v>
      </c>
      <c r="I22" s="7">
        <v>0</v>
      </c>
      <c r="J22" s="10">
        <v>7434000</v>
      </c>
      <c r="K22" s="23">
        <v>20</v>
      </c>
    </row>
    <row r="23" spans="1:11" hidden="1" x14ac:dyDescent="0.5">
      <c r="A23" s="8"/>
      <c r="B23" s="14"/>
      <c r="C23" s="8"/>
      <c r="D23" s="8">
        <v>2500700987</v>
      </c>
      <c r="E23" s="9">
        <v>800000029637</v>
      </c>
      <c r="F23" s="8" t="s">
        <v>220</v>
      </c>
      <c r="G23" s="7" t="s">
        <v>1650</v>
      </c>
      <c r="H23" s="10">
        <v>7434000</v>
      </c>
      <c r="I23" s="7">
        <v>0</v>
      </c>
      <c r="J23" s="10">
        <v>7434000</v>
      </c>
      <c r="K23" s="23">
        <v>21</v>
      </c>
    </row>
    <row r="24" spans="1:11" hidden="1" x14ac:dyDescent="0.5">
      <c r="A24" s="8"/>
      <c r="B24" s="14"/>
      <c r="C24" s="8"/>
      <c r="D24" s="8">
        <v>2500700987</v>
      </c>
      <c r="E24" s="9">
        <v>800000029638</v>
      </c>
      <c r="F24" s="8" t="s">
        <v>220</v>
      </c>
      <c r="G24" s="7" t="s">
        <v>1651</v>
      </c>
      <c r="H24" s="10">
        <v>7434000</v>
      </c>
      <c r="I24" s="7">
        <v>0</v>
      </c>
      <c r="J24" s="10">
        <v>7434000</v>
      </c>
      <c r="K24" s="23">
        <v>22</v>
      </c>
    </row>
    <row r="25" spans="1:11" hidden="1" x14ac:dyDescent="0.5">
      <c r="A25" s="8"/>
      <c r="B25" s="14"/>
      <c r="C25" s="8"/>
      <c r="D25" s="8">
        <v>2500700987</v>
      </c>
      <c r="E25" s="9">
        <v>800000029639</v>
      </c>
      <c r="F25" s="8" t="s">
        <v>220</v>
      </c>
      <c r="G25" s="7" t="s">
        <v>1652</v>
      </c>
      <c r="H25" s="10">
        <v>7434000</v>
      </c>
      <c r="I25" s="7">
        <v>0</v>
      </c>
      <c r="J25" s="10">
        <v>7434000</v>
      </c>
      <c r="K25" s="23">
        <v>23</v>
      </c>
    </row>
    <row r="26" spans="1:11" hidden="1" x14ac:dyDescent="0.5">
      <c r="A26" s="8"/>
      <c r="B26" s="14"/>
      <c r="C26" s="8"/>
      <c r="D26" s="8">
        <v>2500700987</v>
      </c>
      <c r="E26" s="9">
        <v>800000029640</v>
      </c>
      <c r="F26" s="8" t="s">
        <v>220</v>
      </c>
      <c r="G26" s="7" t="s">
        <v>1653</v>
      </c>
      <c r="H26" s="10">
        <v>7434000</v>
      </c>
      <c r="I26" s="7">
        <v>0</v>
      </c>
      <c r="J26" s="10">
        <v>7434000</v>
      </c>
      <c r="K26" s="23">
        <v>24</v>
      </c>
    </row>
    <row r="27" spans="1:11" hidden="1" x14ac:dyDescent="0.5">
      <c r="A27" s="8"/>
      <c r="B27" s="14"/>
      <c r="C27" s="8"/>
      <c r="D27" s="8">
        <v>2500700987</v>
      </c>
      <c r="E27" s="9">
        <v>800000029641</v>
      </c>
      <c r="F27" s="8" t="s">
        <v>220</v>
      </c>
      <c r="G27" s="7" t="s">
        <v>1654</v>
      </c>
      <c r="H27" s="10">
        <v>7434000</v>
      </c>
      <c r="I27" s="7">
        <v>0</v>
      </c>
      <c r="J27" s="10">
        <v>7434000</v>
      </c>
      <c r="K27" s="23">
        <v>25</v>
      </c>
    </row>
    <row r="28" spans="1:11" hidden="1" x14ac:dyDescent="0.5">
      <c r="A28" s="8"/>
      <c r="B28" s="14"/>
      <c r="C28" s="8"/>
      <c r="D28" s="8">
        <v>2500700987</v>
      </c>
      <c r="E28" s="9">
        <v>800000029642</v>
      </c>
      <c r="F28" s="8" t="s">
        <v>220</v>
      </c>
      <c r="G28" s="7" t="s">
        <v>1655</v>
      </c>
      <c r="H28" s="10">
        <v>7434000</v>
      </c>
      <c r="I28" s="7">
        <v>0</v>
      </c>
      <c r="J28" s="10">
        <v>7434000</v>
      </c>
      <c r="K28" s="23">
        <v>26</v>
      </c>
    </row>
    <row r="29" spans="1:11" hidden="1" x14ac:dyDescent="0.5">
      <c r="A29" s="8"/>
      <c r="B29" s="14"/>
      <c r="C29" s="8"/>
      <c r="D29" s="8">
        <v>2500700987</v>
      </c>
      <c r="E29" s="9">
        <v>800000029643</v>
      </c>
      <c r="F29" s="8" t="s">
        <v>220</v>
      </c>
      <c r="G29" s="7" t="s">
        <v>1656</v>
      </c>
      <c r="H29" s="10">
        <v>7434000</v>
      </c>
      <c r="I29" s="7">
        <v>0</v>
      </c>
      <c r="J29" s="10">
        <v>7434000</v>
      </c>
      <c r="K29" s="23">
        <v>27</v>
      </c>
    </row>
    <row r="30" spans="1:11" hidden="1" x14ac:dyDescent="0.5">
      <c r="A30" s="8"/>
      <c r="B30" s="14"/>
      <c r="C30" s="8"/>
      <c r="D30" s="8">
        <v>2500700987</v>
      </c>
      <c r="E30" s="9">
        <v>800000029644</v>
      </c>
      <c r="F30" s="8" t="s">
        <v>220</v>
      </c>
      <c r="G30" s="7" t="s">
        <v>1657</v>
      </c>
      <c r="H30" s="10">
        <v>7434000</v>
      </c>
      <c r="I30" s="7">
        <v>0</v>
      </c>
      <c r="J30" s="10">
        <v>7434000</v>
      </c>
      <c r="K30" s="23">
        <v>28</v>
      </c>
    </row>
    <row r="31" spans="1:11" hidden="1" x14ac:dyDescent="0.5">
      <c r="A31" s="8"/>
      <c r="B31" s="14"/>
      <c r="C31" s="8"/>
      <c r="D31" s="8">
        <v>2500700987</v>
      </c>
      <c r="E31" s="9">
        <v>800000029645</v>
      </c>
      <c r="F31" s="8" t="s">
        <v>220</v>
      </c>
      <c r="G31" s="7" t="s">
        <v>1658</v>
      </c>
      <c r="H31" s="10">
        <v>7434000</v>
      </c>
      <c r="I31" s="7">
        <v>0</v>
      </c>
      <c r="J31" s="10">
        <v>7434000</v>
      </c>
      <c r="K31" s="23">
        <v>29</v>
      </c>
    </row>
    <row r="32" spans="1:11" hidden="1" x14ac:dyDescent="0.5">
      <c r="A32" s="8"/>
      <c r="B32" s="14"/>
      <c r="C32" s="8"/>
      <c r="D32" s="8">
        <v>2500700987</v>
      </c>
      <c r="E32" s="9">
        <v>800000029646</v>
      </c>
      <c r="F32" s="8" t="s">
        <v>220</v>
      </c>
      <c r="G32" s="7" t="s">
        <v>1659</v>
      </c>
      <c r="H32" s="10">
        <v>7434000</v>
      </c>
      <c r="I32" s="7">
        <v>0</v>
      </c>
      <c r="J32" s="10">
        <v>7434000</v>
      </c>
      <c r="K32" s="23">
        <v>30</v>
      </c>
    </row>
    <row r="33" spans="1:11" hidden="1" x14ac:dyDescent="0.5">
      <c r="A33" s="8"/>
      <c r="B33" s="14"/>
      <c r="C33" s="8"/>
      <c r="D33" s="8">
        <v>2500700987</v>
      </c>
      <c r="E33" s="9">
        <v>800000029647</v>
      </c>
      <c r="F33" s="8" t="s">
        <v>220</v>
      </c>
      <c r="G33" s="7" t="s">
        <v>1660</v>
      </c>
      <c r="H33" s="10">
        <v>11894400</v>
      </c>
      <c r="I33" s="7">
        <v>0</v>
      </c>
      <c r="J33" s="10">
        <v>11894400</v>
      </c>
      <c r="K33" s="23">
        <v>31</v>
      </c>
    </row>
    <row r="34" spans="1:11" hidden="1" x14ac:dyDescent="0.5">
      <c r="A34" s="8"/>
      <c r="B34" s="14"/>
      <c r="C34" s="8"/>
      <c r="D34" s="8">
        <v>2500700987</v>
      </c>
      <c r="E34" s="9">
        <v>800000029690</v>
      </c>
      <c r="F34" s="8" t="s">
        <v>27</v>
      </c>
      <c r="G34" s="7" t="s">
        <v>1661</v>
      </c>
      <c r="H34" s="10">
        <v>251716603.53</v>
      </c>
      <c r="I34" s="7">
        <v>0</v>
      </c>
      <c r="J34" s="10">
        <v>251716603.53</v>
      </c>
      <c r="K34" s="23">
        <v>32</v>
      </c>
    </row>
    <row r="35" spans="1:11" hidden="1" x14ac:dyDescent="0.5">
      <c r="A35" s="8"/>
      <c r="B35" s="14"/>
      <c r="C35" s="8"/>
      <c r="D35" s="8">
        <v>2500700987</v>
      </c>
      <c r="E35" s="9">
        <v>800000030067</v>
      </c>
      <c r="F35" s="8" t="s">
        <v>1618</v>
      </c>
      <c r="G35" s="7" t="s">
        <v>1662</v>
      </c>
      <c r="H35" s="10">
        <v>29681800</v>
      </c>
      <c r="I35" s="7">
        <v>0</v>
      </c>
      <c r="J35" s="10">
        <v>29681800</v>
      </c>
      <c r="K35" s="23">
        <v>33</v>
      </c>
    </row>
    <row r="36" spans="1:11" hidden="1" x14ac:dyDescent="0.5">
      <c r="A36" s="8"/>
      <c r="B36" s="14"/>
      <c r="C36" s="8"/>
      <c r="D36" s="8">
        <v>2500700987</v>
      </c>
      <c r="E36" s="9">
        <v>800000030265</v>
      </c>
      <c r="F36" s="8" t="s">
        <v>29</v>
      </c>
      <c r="G36" s="7" t="s">
        <v>1663</v>
      </c>
      <c r="H36" s="10">
        <v>57328650</v>
      </c>
      <c r="I36" s="7">
        <v>0</v>
      </c>
      <c r="J36" s="10">
        <v>57328650</v>
      </c>
      <c r="K36" s="23">
        <v>34</v>
      </c>
    </row>
    <row r="37" spans="1:11" hidden="1" x14ac:dyDescent="0.5">
      <c r="A37" s="8"/>
      <c r="B37" s="14"/>
      <c r="C37" s="8"/>
      <c r="D37" s="8">
        <v>2500700987</v>
      </c>
      <c r="E37" s="9">
        <v>800000030290</v>
      </c>
      <c r="F37" s="8" t="s">
        <v>1664</v>
      </c>
      <c r="G37" s="7" t="s">
        <v>1665</v>
      </c>
      <c r="H37" s="10">
        <v>6172125</v>
      </c>
      <c r="I37" s="7">
        <v>0</v>
      </c>
      <c r="J37" s="10">
        <v>6172125</v>
      </c>
      <c r="K37" s="23">
        <v>35</v>
      </c>
    </row>
    <row r="38" spans="1:11" hidden="1" x14ac:dyDescent="0.5">
      <c r="A38" s="8"/>
      <c r="B38" s="14"/>
      <c r="C38" s="8"/>
      <c r="D38" s="8">
        <v>2500700987</v>
      </c>
      <c r="E38" s="9">
        <v>800000030291</v>
      </c>
      <c r="F38" s="8" t="s">
        <v>1664</v>
      </c>
      <c r="G38" s="7" t="s">
        <v>1665</v>
      </c>
      <c r="H38" s="10">
        <v>1870000000</v>
      </c>
      <c r="I38" s="7">
        <v>0</v>
      </c>
      <c r="J38" s="10">
        <v>1870000000</v>
      </c>
      <c r="K38" s="23">
        <v>36</v>
      </c>
    </row>
    <row r="39" spans="1:11" hidden="1" x14ac:dyDescent="0.5">
      <c r="A39" s="8"/>
      <c r="B39" s="14"/>
      <c r="C39" s="8">
        <v>2500700010</v>
      </c>
      <c r="D39" s="8">
        <v>2500701597</v>
      </c>
      <c r="E39" s="9">
        <v>800000029587</v>
      </c>
      <c r="F39" s="8" t="s">
        <v>22</v>
      </c>
      <c r="G39" s="7" t="s">
        <v>1666</v>
      </c>
      <c r="H39" s="10">
        <v>2045040</v>
      </c>
      <c r="I39" s="7">
        <v>0</v>
      </c>
      <c r="J39" s="10">
        <v>2045040</v>
      </c>
      <c r="K39" s="23">
        <v>37</v>
      </c>
    </row>
    <row r="40" spans="1:11" hidden="1" x14ac:dyDescent="0.5">
      <c r="A40" s="8"/>
      <c r="B40" s="14"/>
      <c r="C40" s="8"/>
      <c r="D40" s="8">
        <v>2500701597</v>
      </c>
      <c r="E40" s="9">
        <v>800000030101</v>
      </c>
      <c r="F40" s="8" t="s">
        <v>1082</v>
      </c>
      <c r="G40" s="7" t="s">
        <v>1667</v>
      </c>
      <c r="H40" s="10">
        <v>2045040</v>
      </c>
      <c r="I40" s="7">
        <v>0</v>
      </c>
      <c r="J40" s="10">
        <v>2045040</v>
      </c>
      <c r="K40" s="23">
        <v>38</v>
      </c>
    </row>
    <row r="41" spans="1:11" hidden="1" x14ac:dyDescent="0.5">
      <c r="A41" s="8"/>
      <c r="B41" s="14"/>
      <c r="C41" s="8"/>
      <c r="D41" s="8">
        <v>2500701597</v>
      </c>
      <c r="E41" s="9">
        <v>800000030319</v>
      </c>
      <c r="F41" s="8" t="s">
        <v>1074</v>
      </c>
      <c r="G41" s="7" t="s">
        <v>1668</v>
      </c>
      <c r="H41" s="10">
        <v>3067560</v>
      </c>
      <c r="I41" s="7">
        <v>0</v>
      </c>
      <c r="J41" s="10">
        <v>3067560</v>
      </c>
      <c r="K41" s="23">
        <v>39</v>
      </c>
    </row>
    <row r="42" spans="1:11" hidden="1" x14ac:dyDescent="0.5">
      <c r="A42" s="8"/>
      <c r="B42" s="14"/>
      <c r="C42" s="8"/>
      <c r="D42" s="8">
        <v>2500701597</v>
      </c>
      <c r="E42" s="9">
        <v>800000030356</v>
      </c>
      <c r="F42" s="8" t="s">
        <v>176</v>
      </c>
      <c r="G42" s="7" t="s">
        <v>1669</v>
      </c>
      <c r="H42" s="10">
        <v>3067560</v>
      </c>
      <c r="I42" s="7">
        <v>0</v>
      </c>
      <c r="J42" s="10">
        <v>3067560</v>
      </c>
      <c r="K42" s="23">
        <v>40</v>
      </c>
    </row>
    <row r="43" spans="1:11" hidden="1" x14ac:dyDescent="0.5">
      <c r="A43" s="8"/>
      <c r="B43" s="14"/>
      <c r="C43" s="8">
        <v>2500700010</v>
      </c>
      <c r="D43" s="8">
        <v>2500701616</v>
      </c>
      <c r="E43" s="9">
        <v>800000014296</v>
      </c>
      <c r="F43" s="8" t="s">
        <v>1687</v>
      </c>
      <c r="G43" s="7" t="s">
        <v>1688</v>
      </c>
      <c r="H43" s="10">
        <v>2648862</v>
      </c>
      <c r="I43" s="7">
        <v>0</v>
      </c>
      <c r="J43" s="10">
        <v>2648862</v>
      </c>
      <c r="K43" s="23">
        <v>41</v>
      </c>
    </row>
    <row r="44" spans="1:11" hidden="1" x14ac:dyDescent="0.5">
      <c r="A44" s="8"/>
      <c r="B44" s="14"/>
      <c r="C44" s="8"/>
      <c r="D44" s="8">
        <v>2500701616</v>
      </c>
      <c r="E44" s="9">
        <v>800000014297</v>
      </c>
      <c r="F44" s="8" t="s">
        <v>1687</v>
      </c>
      <c r="G44" s="7" t="s">
        <v>1688</v>
      </c>
      <c r="H44" s="10">
        <v>18376479</v>
      </c>
      <c r="I44" s="7">
        <v>0</v>
      </c>
      <c r="J44" s="10">
        <v>18376479</v>
      </c>
      <c r="K44" s="23">
        <v>42</v>
      </c>
    </row>
    <row r="45" spans="1:11" hidden="1" x14ac:dyDescent="0.5">
      <c r="A45" s="8"/>
      <c r="B45" s="14"/>
      <c r="C45" s="8"/>
      <c r="D45" s="8">
        <v>2500701616</v>
      </c>
      <c r="E45" s="9">
        <v>800000014299</v>
      </c>
      <c r="F45" s="8" t="s">
        <v>1687</v>
      </c>
      <c r="G45" s="7" t="s">
        <v>1689</v>
      </c>
      <c r="H45" s="10">
        <v>20041947</v>
      </c>
      <c r="I45" s="7">
        <v>0</v>
      </c>
      <c r="J45" s="10">
        <v>20041947</v>
      </c>
      <c r="K45" s="23">
        <v>43</v>
      </c>
    </row>
    <row r="46" spans="1:11" hidden="1" x14ac:dyDescent="0.5">
      <c r="A46" s="8"/>
      <c r="B46" s="14"/>
      <c r="C46" s="8"/>
      <c r="D46" s="8">
        <v>2500701616</v>
      </c>
      <c r="E46" s="9">
        <v>800000014300</v>
      </c>
      <c r="F46" s="8" t="s">
        <v>1687</v>
      </c>
      <c r="G46" s="7" t="s">
        <v>1689</v>
      </c>
      <c r="H46" s="10">
        <v>20041947</v>
      </c>
      <c r="I46" s="7">
        <v>0</v>
      </c>
      <c r="J46" s="10">
        <v>20041947</v>
      </c>
      <c r="K46" s="23">
        <v>44</v>
      </c>
    </row>
    <row r="47" spans="1:11" hidden="1" x14ac:dyDescent="0.5">
      <c r="A47" s="8"/>
      <c r="B47" s="14"/>
      <c r="C47" s="8"/>
      <c r="D47" s="8">
        <v>2500701616</v>
      </c>
      <c r="E47" s="9">
        <v>800000014301</v>
      </c>
      <c r="F47" s="8" t="s">
        <v>1687</v>
      </c>
      <c r="G47" s="7" t="s">
        <v>1690</v>
      </c>
      <c r="H47" s="10">
        <v>19275588</v>
      </c>
      <c r="I47" s="7">
        <v>0</v>
      </c>
      <c r="J47" s="10">
        <v>19275588</v>
      </c>
      <c r="K47" s="23">
        <v>45</v>
      </c>
    </row>
    <row r="48" spans="1:11" hidden="1" x14ac:dyDescent="0.5">
      <c r="A48" s="8"/>
      <c r="B48" s="14"/>
      <c r="C48" s="8"/>
      <c r="D48" s="8">
        <v>2500701616</v>
      </c>
      <c r="E48" s="9">
        <v>800000014302</v>
      </c>
      <c r="F48" s="8" t="s">
        <v>1687</v>
      </c>
      <c r="G48" s="7" t="s">
        <v>1690</v>
      </c>
      <c r="H48" s="10">
        <v>19275588</v>
      </c>
      <c r="I48" s="7">
        <v>0</v>
      </c>
      <c r="J48" s="10">
        <v>19275588</v>
      </c>
      <c r="K48" s="23">
        <v>46</v>
      </c>
    </row>
    <row r="49" spans="1:11" hidden="1" x14ac:dyDescent="0.5">
      <c r="A49" s="8"/>
      <c r="B49" s="14"/>
      <c r="C49" s="8"/>
      <c r="D49" s="8">
        <v>2500701616</v>
      </c>
      <c r="E49" s="9">
        <v>800000014304</v>
      </c>
      <c r="F49" s="8" t="s">
        <v>1687</v>
      </c>
      <c r="G49" s="7" t="s">
        <v>1691</v>
      </c>
      <c r="H49" s="10">
        <v>102651138</v>
      </c>
      <c r="I49" s="7">
        <v>0</v>
      </c>
      <c r="J49" s="10">
        <v>102651138</v>
      </c>
      <c r="K49" s="23">
        <v>47</v>
      </c>
    </row>
    <row r="50" spans="1:11" hidden="1" x14ac:dyDescent="0.5">
      <c r="A50" s="8"/>
      <c r="B50" s="14"/>
      <c r="C50" s="8"/>
      <c r="D50" s="8">
        <v>2500701616</v>
      </c>
      <c r="E50" s="9">
        <v>800000014492</v>
      </c>
      <c r="F50" s="8" t="s">
        <v>1692</v>
      </c>
      <c r="G50" s="7" t="s">
        <v>1693</v>
      </c>
      <c r="H50" s="10">
        <v>18376479</v>
      </c>
      <c r="I50" s="7">
        <v>0</v>
      </c>
      <c r="J50" s="10">
        <v>18376479</v>
      </c>
      <c r="K50" s="23">
        <v>48</v>
      </c>
    </row>
    <row r="51" spans="1:11" hidden="1" x14ac:dyDescent="0.5">
      <c r="A51" s="8"/>
      <c r="B51" s="14"/>
      <c r="C51" s="8"/>
      <c r="D51" s="8">
        <v>2500701616</v>
      </c>
      <c r="E51" s="9">
        <v>800000014493</v>
      </c>
      <c r="F51" s="8" t="s">
        <v>1692</v>
      </c>
      <c r="G51" s="7" t="s">
        <v>1694</v>
      </c>
      <c r="H51" s="10">
        <v>18376479</v>
      </c>
      <c r="I51" s="7">
        <v>0</v>
      </c>
      <c r="J51" s="10">
        <v>18376479</v>
      </c>
      <c r="K51" s="23">
        <v>49</v>
      </c>
    </row>
    <row r="52" spans="1:11" hidden="1" x14ac:dyDescent="0.5">
      <c r="A52" s="8"/>
      <c r="B52" s="14"/>
      <c r="C52" s="8"/>
      <c r="D52" s="8">
        <v>2500701616</v>
      </c>
      <c r="E52" s="9">
        <v>800000014494</v>
      </c>
      <c r="F52" s="8" t="s">
        <v>1692</v>
      </c>
      <c r="G52" s="7" t="s">
        <v>1695</v>
      </c>
      <c r="H52" s="10">
        <v>20041947</v>
      </c>
      <c r="I52" s="7">
        <v>0</v>
      </c>
      <c r="J52" s="10">
        <v>20041947</v>
      </c>
      <c r="K52" s="23">
        <v>50</v>
      </c>
    </row>
    <row r="53" spans="1:11" hidden="1" x14ac:dyDescent="0.5">
      <c r="A53" s="8"/>
      <c r="B53" s="14"/>
      <c r="C53" s="8"/>
      <c r="D53" s="8">
        <v>2500701616</v>
      </c>
      <c r="E53" s="9">
        <v>800000014495</v>
      </c>
      <c r="F53" s="8" t="s">
        <v>1692</v>
      </c>
      <c r="G53" s="7" t="s">
        <v>1696</v>
      </c>
      <c r="H53" s="10">
        <v>19275588</v>
      </c>
      <c r="I53" s="7">
        <v>0</v>
      </c>
      <c r="J53" s="10">
        <v>19275588</v>
      </c>
      <c r="K53" s="23">
        <v>51</v>
      </c>
    </row>
    <row r="54" spans="1:11" hidden="1" x14ac:dyDescent="0.5">
      <c r="A54" s="8"/>
      <c r="B54" s="14"/>
      <c r="C54" s="8"/>
      <c r="D54" s="8">
        <v>2500701616</v>
      </c>
      <c r="E54" s="9">
        <v>800000014980</v>
      </c>
      <c r="F54" s="8" t="s">
        <v>1697</v>
      </c>
      <c r="G54" s="7" t="s">
        <v>1698</v>
      </c>
      <c r="H54" s="10">
        <v>2559198.65</v>
      </c>
      <c r="I54" s="7">
        <v>0</v>
      </c>
      <c r="J54" s="10">
        <v>2559198.65</v>
      </c>
      <c r="K54" s="23">
        <v>52</v>
      </c>
    </row>
    <row r="55" spans="1:11" hidden="1" x14ac:dyDescent="0.5">
      <c r="A55" s="8"/>
      <c r="B55" s="14"/>
      <c r="C55" s="8"/>
      <c r="D55" s="8">
        <v>2500701616</v>
      </c>
      <c r="E55" s="9">
        <v>800000014981</v>
      </c>
      <c r="F55" s="8" t="s">
        <v>1697</v>
      </c>
      <c r="G55" s="7" t="s">
        <v>1699</v>
      </c>
      <c r="H55" s="10">
        <v>2559198.65</v>
      </c>
      <c r="I55" s="7">
        <v>0</v>
      </c>
      <c r="J55" s="10">
        <v>2559198.65</v>
      </c>
      <c r="K55" s="23">
        <v>53</v>
      </c>
    </row>
    <row r="56" spans="1:11" hidden="1" x14ac:dyDescent="0.5">
      <c r="A56" s="8"/>
      <c r="B56" s="14"/>
      <c r="C56" s="8"/>
      <c r="D56" s="8">
        <v>2500701616</v>
      </c>
      <c r="E56" s="9">
        <v>800000014982</v>
      </c>
      <c r="F56" s="8" t="s">
        <v>1697</v>
      </c>
      <c r="G56" s="7" t="s">
        <v>1700</v>
      </c>
      <c r="H56" s="10">
        <v>2555184.58</v>
      </c>
      <c r="I56" s="7">
        <v>0</v>
      </c>
      <c r="J56" s="10">
        <v>2555184.58</v>
      </c>
      <c r="K56" s="23">
        <v>54</v>
      </c>
    </row>
    <row r="57" spans="1:11" hidden="1" x14ac:dyDescent="0.5">
      <c r="A57" s="8"/>
      <c r="B57" s="14"/>
      <c r="C57" s="8"/>
      <c r="D57" s="8">
        <v>2500701616</v>
      </c>
      <c r="E57" s="9">
        <v>800000014983</v>
      </c>
      <c r="F57" s="8" t="s">
        <v>1697</v>
      </c>
      <c r="G57" s="7" t="s">
        <v>1701</v>
      </c>
      <c r="H57" s="10">
        <v>510147</v>
      </c>
      <c r="I57" s="7">
        <v>0</v>
      </c>
      <c r="J57" s="10">
        <v>510147</v>
      </c>
      <c r="K57" s="23">
        <v>55</v>
      </c>
    </row>
    <row r="58" spans="1:11" hidden="1" x14ac:dyDescent="0.5">
      <c r="A58" s="8"/>
      <c r="B58" s="14"/>
      <c r="C58" s="8"/>
      <c r="D58" s="8">
        <v>2500701616</v>
      </c>
      <c r="E58" s="9">
        <v>800000014984</v>
      </c>
      <c r="F58" s="8" t="s">
        <v>1697</v>
      </c>
      <c r="G58" s="7" t="s">
        <v>1702</v>
      </c>
      <c r="H58" s="10">
        <v>510147</v>
      </c>
      <c r="I58" s="7">
        <v>0</v>
      </c>
      <c r="J58" s="10">
        <v>510147</v>
      </c>
      <c r="K58" s="23">
        <v>56</v>
      </c>
    </row>
    <row r="59" spans="1:11" hidden="1" x14ac:dyDescent="0.5">
      <c r="A59" s="8"/>
      <c r="B59" s="14"/>
      <c r="C59" s="8"/>
      <c r="D59" s="8">
        <v>2500701616</v>
      </c>
      <c r="E59" s="9">
        <v>800000014985</v>
      </c>
      <c r="F59" s="8" t="s">
        <v>1697</v>
      </c>
      <c r="G59" s="7" t="s">
        <v>1703</v>
      </c>
      <c r="H59" s="10">
        <v>2164489.0299999998</v>
      </c>
      <c r="I59" s="7">
        <v>0</v>
      </c>
      <c r="J59" s="10">
        <v>2164489.0299999998</v>
      </c>
      <c r="K59" s="23">
        <v>57</v>
      </c>
    </row>
    <row r="60" spans="1:11" hidden="1" x14ac:dyDescent="0.5">
      <c r="A60" s="8"/>
      <c r="B60" s="14"/>
      <c r="C60" s="8"/>
      <c r="D60" s="8">
        <v>2500701616</v>
      </c>
      <c r="E60" s="9">
        <v>800000014986</v>
      </c>
      <c r="F60" s="8" t="s">
        <v>1697</v>
      </c>
      <c r="G60" s="7" t="s">
        <v>1704</v>
      </c>
      <c r="H60" s="10">
        <v>5511528</v>
      </c>
      <c r="I60" s="7">
        <v>0</v>
      </c>
      <c r="J60" s="10">
        <v>5511528</v>
      </c>
      <c r="K60" s="23">
        <v>58</v>
      </c>
    </row>
    <row r="61" spans="1:11" hidden="1" x14ac:dyDescent="0.5">
      <c r="A61" s="8"/>
      <c r="B61" s="14"/>
      <c r="C61" s="8"/>
      <c r="D61" s="8">
        <v>2500701616</v>
      </c>
      <c r="E61" s="9">
        <v>800000014987</v>
      </c>
      <c r="F61" s="8" t="s">
        <v>1697</v>
      </c>
      <c r="G61" s="7" t="s">
        <v>1705</v>
      </c>
      <c r="H61" s="10">
        <v>6613839</v>
      </c>
      <c r="I61" s="7">
        <v>0</v>
      </c>
      <c r="J61" s="10">
        <v>6613839</v>
      </c>
      <c r="K61" s="23">
        <v>59</v>
      </c>
    </row>
    <row r="62" spans="1:11" hidden="1" x14ac:dyDescent="0.5">
      <c r="A62" s="8"/>
      <c r="B62" s="14"/>
      <c r="C62" s="8"/>
      <c r="D62" s="8">
        <v>2500701616</v>
      </c>
      <c r="E62" s="9">
        <v>800000014988</v>
      </c>
      <c r="F62" s="8" t="s">
        <v>1697</v>
      </c>
      <c r="G62" s="7" t="s">
        <v>1706</v>
      </c>
      <c r="H62" s="10">
        <v>7716150</v>
      </c>
      <c r="I62" s="7">
        <v>0</v>
      </c>
      <c r="J62" s="10">
        <v>7716150</v>
      </c>
      <c r="K62" s="23">
        <v>60</v>
      </c>
    </row>
    <row r="63" spans="1:11" hidden="1" x14ac:dyDescent="0.5">
      <c r="A63" s="8"/>
      <c r="B63" s="14"/>
      <c r="C63" s="8"/>
      <c r="D63" s="8">
        <v>2500701616</v>
      </c>
      <c r="E63" s="9">
        <v>800000014989</v>
      </c>
      <c r="F63" s="8" t="s">
        <v>1697</v>
      </c>
      <c r="G63" s="7" t="s">
        <v>1707</v>
      </c>
      <c r="H63" s="10">
        <v>6613839</v>
      </c>
      <c r="I63" s="7">
        <v>0</v>
      </c>
      <c r="J63" s="10">
        <v>6613839</v>
      </c>
      <c r="K63" s="23">
        <v>61</v>
      </c>
    </row>
    <row r="64" spans="1:11" hidden="1" x14ac:dyDescent="0.5">
      <c r="A64" s="8"/>
      <c r="B64" s="14"/>
      <c r="C64" s="8"/>
      <c r="D64" s="8">
        <v>2500701616</v>
      </c>
      <c r="E64" s="9">
        <v>800000014990</v>
      </c>
      <c r="F64" s="8" t="s">
        <v>1697</v>
      </c>
      <c r="G64" s="7" t="s">
        <v>1708</v>
      </c>
      <c r="H64" s="10">
        <v>5128395</v>
      </c>
      <c r="I64" s="7">
        <v>0</v>
      </c>
      <c r="J64" s="10">
        <v>5128395</v>
      </c>
      <c r="K64" s="23">
        <v>62</v>
      </c>
    </row>
    <row r="65" spans="1:11" hidden="1" x14ac:dyDescent="0.5">
      <c r="A65" s="8"/>
      <c r="B65" s="14"/>
      <c r="C65" s="8"/>
      <c r="D65" s="8">
        <v>2500701616</v>
      </c>
      <c r="E65" s="9">
        <v>800000014991</v>
      </c>
      <c r="F65" s="8" t="s">
        <v>1697</v>
      </c>
      <c r="G65" s="7" t="s">
        <v>1709</v>
      </c>
      <c r="H65" s="10">
        <v>172389</v>
      </c>
      <c r="I65" s="7">
        <v>0</v>
      </c>
      <c r="J65" s="10">
        <v>172389</v>
      </c>
      <c r="K65" s="23">
        <v>63</v>
      </c>
    </row>
    <row r="66" spans="1:11" hidden="1" x14ac:dyDescent="0.5">
      <c r="A66" s="8"/>
      <c r="B66" s="14"/>
      <c r="C66" s="8"/>
      <c r="D66" s="8">
        <v>2500701616</v>
      </c>
      <c r="E66" s="9">
        <v>800000015091</v>
      </c>
      <c r="F66" s="8" t="s">
        <v>1710</v>
      </c>
      <c r="G66" s="7" t="s">
        <v>1711</v>
      </c>
      <c r="H66" s="10">
        <v>15562062</v>
      </c>
      <c r="I66" s="7">
        <v>0</v>
      </c>
      <c r="J66" s="10">
        <v>15562062</v>
      </c>
      <c r="K66" s="23">
        <v>64</v>
      </c>
    </row>
    <row r="67" spans="1:11" hidden="1" x14ac:dyDescent="0.5">
      <c r="A67" s="8"/>
      <c r="B67" s="14"/>
      <c r="C67" s="8"/>
      <c r="D67" s="8">
        <v>2500701616</v>
      </c>
      <c r="E67" s="9">
        <v>800000015092</v>
      </c>
      <c r="F67" s="8" t="s">
        <v>1710</v>
      </c>
      <c r="G67" s="7" t="s">
        <v>1712</v>
      </c>
      <c r="H67" s="10">
        <v>2097297</v>
      </c>
      <c r="I67" s="7">
        <v>0</v>
      </c>
      <c r="J67" s="10">
        <v>2097297</v>
      </c>
      <c r="K67" s="23">
        <v>65</v>
      </c>
    </row>
    <row r="68" spans="1:11" hidden="1" x14ac:dyDescent="0.5">
      <c r="A68" s="8"/>
      <c r="B68" s="14"/>
      <c r="C68" s="8"/>
      <c r="D68" s="8">
        <v>2500701616</v>
      </c>
      <c r="E68" s="9">
        <v>800000015093</v>
      </c>
      <c r="F68" s="8" t="s">
        <v>1710</v>
      </c>
      <c r="G68" s="7" t="s">
        <v>1713</v>
      </c>
      <c r="H68" s="10">
        <v>2097297</v>
      </c>
      <c r="I68" s="7">
        <v>0</v>
      </c>
      <c r="J68" s="10">
        <v>2097297</v>
      </c>
      <c r="K68" s="23">
        <v>66</v>
      </c>
    </row>
    <row r="69" spans="1:11" hidden="1" x14ac:dyDescent="0.5">
      <c r="A69" s="8"/>
      <c r="B69" s="14"/>
      <c r="C69" s="8"/>
      <c r="D69" s="8">
        <v>2500701616</v>
      </c>
      <c r="E69" s="9">
        <v>800000015094</v>
      </c>
      <c r="F69" s="8" t="s">
        <v>1710</v>
      </c>
      <c r="G69" s="7" t="s">
        <v>1714</v>
      </c>
      <c r="H69" s="10">
        <v>2097297</v>
      </c>
      <c r="I69" s="7">
        <v>0</v>
      </c>
      <c r="J69" s="10">
        <v>2097297</v>
      </c>
      <c r="K69" s="23">
        <v>67</v>
      </c>
    </row>
    <row r="70" spans="1:11" hidden="1" x14ac:dyDescent="0.5">
      <c r="A70" s="8"/>
      <c r="B70" s="14"/>
      <c r="C70" s="8"/>
      <c r="D70" s="8">
        <v>2500701616</v>
      </c>
      <c r="E70" s="9">
        <v>800000015095</v>
      </c>
      <c r="F70" s="8" t="s">
        <v>1710</v>
      </c>
      <c r="G70" s="7" t="s">
        <v>1715</v>
      </c>
      <c r="H70" s="10">
        <v>2171866.4300000002</v>
      </c>
      <c r="I70" s="7">
        <v>0</v>
      </c>
      <c r="J70" s="10">
        <v>2171866.4300000002</v>
      </c>
      <c r="K70" s="23">
        <v>68</v>
      </c>
    </row>
    <row r="71" spans="1:11" hidden="1" x14ac:dyDescent="0.5">
      <c r="A71" s="8"/>
      <c r="B71" s="14"/>
      <c r="C71" s="8"/>
      <c r="D71" s="8">
        <v>2500701616</v>
      </c>
      <c r="E71" s="9">
        <v>800000015096</v>
      </c>
      <c r="F71" s="8" t="s">
        <v>1710</v>
      </c>
      <c r="G71" s="7" t="s">
        <v>1716</v>
      </c>
      <c r="H71" s="10">
        <v>1991030.63</v>
      </c>
      <c r="I71" s="7">
        <v>0</v>
      </c>
      <c r="J71" s="10">
        <v>1991030.63</v>
      </c>
      <c r="K71" s="23">
        <v>69</v>
      </c>
    </row>
    <row r="72" spans="1:11" hidden="1" x14ac:dyDescent="0.5">
      <c r="A72" s="8"/>
      <c r="B72" s="14"/>
      <c r="C72" s="8"/>
      <c r="D72" s="8">
        <v>2500701616</v>
      </c>
      <c r="E72" s="9">
        <v>800000015097</v>
      </c>
      <c r="F72" s="8" t="s">
        <v>1710</v>
      </c>
      <c r="G72" s="7" t="s">
        <v>1717</v>
      </c>
      <c r="H72" s="10">
        <v>6613839</v>
      </c>
      <c r="I72" s="7">
        <v>0</v>
      </c>
      <c r="J72" s="10">
        <v>6613839</v>
      </c>
      <c r="K72" s="23">
        <v>70</v>
      </c>
    </row>
    <row r="73" spans="1:11" hidden="1" x14ac:dyDescent="0.5">
      <c r="A73" s="8"/>
      <c r="B73" s="14"/>
      <c r="C73" s="8"/>
      <c r="D73" s="8">
        <v>2500701616</v>
      </c>
      <c r="E73" s="9">
        <v>800000015098</v>
      </c>
      <c r="F73" s="8" t="s">
        <v>1710</v>
      </c>
      <c r="G73" s="7" t="s">
        <v>1718</v>
      </c>
      <c r="H73" s="10">
        <v>6360939</v>
      </c>
      <c r="I73" s="7">
        <v>0</v>
      </c>
      <c r="J73" s="10">
        <v>6360939</v>
      </c>
      <c r="K73" s="23">
        <v>71</v>
      </c>
    </row>
    <row r="74" spans="1:11" hidden="1" x14ac:dyDescent="0.5">
      <c r="A74" s="8"/>
      <c r="B74" s="14"/>
      <c r="C74" s="8"/>
      <c r="D74" s="8">
        <v>2500701616</v>
      </c>
      <c r="E74" s="9">
        <v>800000015099</v>
      </c>
      <c r="F74" s="8" t="s">
        <v>1710</v>
      </c>
      <c r="G74" s="7" t="s">
        <v>1719</v>
      </c>
      <c r="H74" s="10">
        <v>7421103</v>
      </c>
      <c r="I74" s="7">
        <v>0</v>
      </c>
      <c r="J74" s="10">
        <v>7421103</v>
      </c>
      <c r="K74" s="23">
        <v>72</v>
      </c>
    </row>
    <row r="75" spans="1:11" hidden="1" x14ac:dyDescent="0.5">
      <c r="A75" s="8"/>
      <c r="B75" s="14"/>
      <c r="C75" s="8"/>
      <c r="D75" s="8">
        <v>2500701616</v>
      </c>
      <c r="E75" s="9">
        <v>800000015100</v>
      </c>
      <c r="F75" s="8" t="s">
        <v>1710</v>
      </c>
      <c r="G75" s="7" t="s">
        <v>1720</v>
      </c>
      <c r="H75" s="10">
        <v>6360939</v>
      </c>
      <c r="I75" s="7">
        <v>0</v>
      </c>
      <c r="J75" s="10">
        <v>6360939</v>
      </c>
      <c r="K75" s="23">
        <v>73</v>
      </c>
    </row>
    <row r="76" spans="1:11" hidden="1" x14ac:dyDescent="0.5">
      <c r="A76" s="8"/>
      <c r="B76" s="14"/>
      <c r="C76" s="8"/>
      <c r="D76" s="8">
        <v>2500701616</v>
      </c>
      <c r="E76" s="9">
        <v>800000015101</v>
      </c>
      <c r="F76" s="8" t="s">
        <v>1710</v>
      </c>
      <c r="G76" s="7" t="s">
        <v>1721</v>
      </c>
      <c r="H76" s="10">
        <v>8666298</v>
      </c>
      <c r="I76" s="7">
        <v>0</v>
      </c>
      <c r="J76" s="10">
        <v>8666298</v>
      </c>
      <c r="K76" s="23">
        <v>74</v>
      </c>
    </row>
    <row r="77" spans="1:11" hidden="1" x14ac:dyDescent="0.5">
      <c r="A77" s="8"/>
      <c r="B77" s="14"/>
      <c r="C77" s="8"/>
      <c r="D77" s="8">
        <v>2500701616</v>
      </c>
      <c r="E77" s="9">
        <v>800000015324</v>
      </c>
      <c r="F77" s="8" t="s">
        <v>1722</v>
      </c>
      <c r="G77" s="7" t="s">
        <v>1723</v>
      </c>
      <c r="H77" s="10">
        <v>6360939</v>
      </c>
      <c r="I77" s="7">
        <v>0</v>
      </c>
      <c r="J77" s="10">
        <v>6360939</v>
      </c>
      <c r="K77" s="23">
        <v>75</v>
      </c>
    </row>
    <row r="78" spans="1:11" hidden="1" x14ac:dyDescent="0.5">
      <c r="A78" s="8"/>
      <c r="B78" s="14"/>
      <c r="C78" s="8"/>
      <c r="D78" s="8">
        <v>2500701616</v>
      </c>
      <c r="E78" s="9">
        <v>800000015325</v>
      </c>
      <c r="F78" s="8" t="s">
        <v>1722</v>
      </c>
      <c r="G78" s="7" t="s">
        <v>1724</v>
      </c>
      <c r="H78" s="10">
        <v>8666298</v>
      </c>
      <c r="I78" s="7">
        <v>0</v>
      </c>
      <c r="J78" s="10">
        <v>8666298</v>
      </c>
      <c r="K78" s="23">
        <v>76</v>
      </c>
    </row>
    <row r="79" spans="1:11" hidden="1" x14ac:dyDescent="0.5">
      <c r="A79" s="8"/>
      <c r="B79" s="14"/>
      <c r="C79" s="8"/>
      <c r="D79" s="8">
        <v>2500701616</v>
      </c>
      <c r="E79" s="9">
        <v>800000015437</v>
      </c>
      <c r="F79" s="8" t="s">
        <v>1725</v>
      </c>
      <c r="G79" s="7" t="s">
        <v>1726</v>
      </c>
      <c r="H79" s="10">
        <v>15562062</v>
      </c>
      <c r="I79" s="7">
        <v>0</v>
      </c>
      <c r="J79" s="10">
        <v>15562062</v>
      </c>
      <c r="K79" s="23">
        <v>77</v>
      </c>
    </row>
    <row r="80" spans="1:11" hidden="1" x14ac:dyDescent="0.5">
      <c r="A80" s="8"/>
      <c r="B80" s="14"/>
      <c r="C80" s="8"/>
      <c r="D80" s="8">
        <v>2500701616</v>
      </c>
      <c r="E80" s="9">
        <v>800000015438</v>
      </c>
      <c r="F80" s="8" t="s">
        <v>1725</v>
      </c>
      <c r="G80" s="7" t="s">
        <v>1727</v>
      </c>
      <c r="H80" s="10">
        <v>15562062</v>
      </c>
      <c r="I80" s="7">
        <v>0</v>
      </c>
      <c r="J80" s="10">
        <v>15562062</v>
      </c>
      <c r="K80" s="23">
        <v>78</v>
      </c>
    </row>
    <row r="81" spans="1:11" hidden="1" x14ac:dyDescent="0.5">
      <c r="A81" s="8"/>
      <c r="B81" s="14"/>
      <c r="C81" s="8"/>
      <c r="D81" s="8">
        <v>2500701616</v>
      </c>
      <c r="E81" s="9">
        <v>800000015439</v>
      </c>
      <c r="F81" s="8" t="s">
        <v>1725</v>
      </c>
      <c r="G81" s="7" t="s">
        <v>1728</v>
      </c>
      <c r="H81" s="10">
        <v>13740966</v>
      </c>
      <c r="I81" s="7">
        <v>0</v>
      </c>
      <c r="J81" s="10">
        <v>13740966</v>
      </c>
      <c r="K81" s="23">
        <v>79</v>
      </c>
    </row>
    <row r="82" spans="1:11" hidden="1" x14ac:dyDescent="0.5">
      <c r="A82" s="8"/>
      <c r="B82" s="14"/>
      <c r="C82" s="8"/>
      <c r="D82" s="8">
        <v>2500701616</v>
      </c>
      <c r="E82" s="9">
        <v>800000015440</v>
      </c>
      <c r="F82" s="8" t="s">
        <v>1725</v>
      </c>
      <c r="G82" s="7" t="s">
        <v>1729</v>
      </c>
      <c r="H82" s="10">
        <v>13327893</v>
      </c>
      <c r="I82" s="7">
        <v>0</v>
      </c>
      <c r="J82" s="10">
        <v>13327893</v>
      </c>
      <c r="K82" s="23">
        <v>80</v>
      </c>
    </row>
    <row r="83" spans="1:11" hidden="1" x14ac:dyDescent="0.5">
      <c r="A83" s="8"/>
      <c r="B83" s="14"/>
      <c r="C83" s="8"/>
      <c r="D83" s="8">
        <v>2500701616</v>
      </c>
      <c r="E83" s="9">
        <v>800000015441</v>
      </c>
      <c r="F83" s="8" t="s">
        <v>1725</v>
      </c>
      <c r="G83" s="7" t="s">
        <v>1730</v>
      </c>
      <c r="H83" s="10">
        <v>13327893</v>
      </c>
      <c r="I83" s="7">
        <v>0</v>
      </c>
      <c r="J83" s="10">
        <v>13327893</v>
      </c>
      <c r="K83" s="23">
        <v>81</v>
      </c>
    </row>
    <row r="84" spans="1:11" hidden="1" x14ac:dyDescent="0.5">
      <c r="A84" s="8"/>
      <c r="B84" s="14"/>
      <c r="C84" s="8"/>
      <c r="D84" s="8">
        <v>2500701616</v>
      </c>
      <c r="E84" s="9">
        <v>800000015442</v>
      </c>
      <c r="F84" s="8" t="s">
        <v>1725</v>
      </c>
      <c r="G84" s="7" t="s">
        <v>1731</v>
      </c>
      <c r="H84" s="10">
        <v>12818268</v>
      </c>
      <c r="I84" s="7">
        <v>0</v>
      </c>
      <c r="J84" s="10">
        <v>12818268</v>
      </c>
      <c r="K84" s="23">
        <v>82</v>
      </c>
    </row>
    <row r="85" spans="1:11" hidden="1" x14ac:dyDescent="0.5">
      <c r="A85" s="8"/>
      <c r="B85" s="14"/>
      <c r="C85" s="8"/>
      <c r="D85" s="8">
        <v>2500701616</v>
      </c>
      <c r="E85" s="9">
        <v>800000015617</v>
      </c>
      <c r="F85" s="8" t="s">
        <v>1732</v>
      </c>
      <c r="G85" s="7" t="s">
        <v>1733</v>
      </c>
      <c r="H85" s="10">
        <v>13740966</v>
      </c>
      <c r="I85" s="7">
        <v>0</v>
      </c>
      <c r="J85" s="10">
        <v>13740966</v>
      </c>
      <c r="K85" s="23">
        <v>83</v>
      </c>
    </row>
    <row r="86" spans="1:11" hidden="1" x14ac:dyDescent="0.5">
      <c r="A86" s="8"/>
      <c r="B86" s="14"/>
      <c r="C86" s="8"/>
      <c r="D86" s="8">
        <v>2500701616</v>
      </c>
      <c r="E86" s="9">
        <v>800000015618</v>
      </c>
      <c r="F86" s="8" t="s">
        <v>1732</v>
      </c>
      <c r="G86" s="7" t="s">
        <v>1734</v>
      </c>
      <c r="H86" s="10">
        <v>5762844</v>
      </c>
      <c r="I86" s="7">
        <v>0</v>
      </c>
      <c r="J86" s="10">
        <v>5762844</v>
      </c>
      <c r="K86" s="23">
        <v>84</v>
      </c>
    </row>
    <row r="87" spans="1:11" hidden="1" x14ac:dyDescent="0.5">
      <c r="A87" s="8"/>
      <c r="B87" s="14"/>
      <c r="C87" s="8"/>
      <c r="D87" s="8">
        <v>2500701616</v>
      </c>
      <c r="E87" s="9">
        <v>800000015619</v>
      </c>
      <c r="F87" s="8" t="s">
        <v>1732</v>
      </c>
      <c r="G87" s="7" t="s">
        <v>1735</v>
      </c>
      <c r="H87" s="10">
        <v>5762844</v>
      </c>
      <c r="I87" s="7">
        <v>0</v>
      </c>
      <c r="J87" s="10">
        <v>5762844</v>
      </c>
      <c r="K87" s="23">
        <v>85</v>
      </c>
    </row>
    <row r="88" spans="1:11" hidden="1" x14ac:dyDescent="0.5">
      <c r="A88" s="8"/>
      <c r="B88" s="14"/>
      <c r="C88" s="8"/>
      <c r="D88" s="8">
        <v>2500701616</v>
      </c>
      <c r="E88" s="9">
        <v>800000015620</v>
      </c>
      <c r="F88" s="8" t="s">
        <v>1732</v>
      </c>
      <c r="G88" s="7" t="s">
        <v>1736</v>
      </c>
      <c r="H88" s="10">
        <v>13327893</v>
      </c>
      <c r="I88" s="7">
        <v>0</v>
      </c>
      <c r="J88" s="10">
        <v>13327893</v>
      </c>
      <c r="K88" s="23">
        <v>86</v>
      </c>
    </row>
    <row r="89" spans="1:11" hidden="1" x14ac:dyDescent="0.5">
      <c r="A89" s="8"/>
      <c r="B89" s="14"/>
      <c r="C89" s="8"/>
      <c r="D89" s="8">
        <v>2500701616</v>
      </c>
      <c r="E89" s="9">
        <v>800000015621</v>
      </c>
      <c r="F89" s="8" t="s">
        <v>1732</v>
      </c>
      <c r="G89" s="7" t="s">
        <v>1737</v>
      </c>
      <c r="H89" s="10">
        <v>12818268</v>
      </c>
      <c r="I89" s="7">
        <v>0</v>
      </c>
      <c r="J89" s="10">
        <v>12818268</v>
      </c>
      <c r="K89" s="23">
        <v>87</v>
      </c>
    </row>
    <row r="90" spans="1:11" hidden="1" x14ac:dyDescent="0.5">
      <c r="A90" s="8"/>
      <c r="B90" s="14"/>
      <c r="C90" s="8"/>
      <c r="D90" s="8">
        <v>2500701616</v>
      </c>
      <c r="E90" s="9">
        <v>800000015895</v>
      </c>
      <c r="F90" s="8" t="s">
        <v>1738</v>
      </c>
      <c r="G90" s="7" t="s">
        <v>1739</v>
      </c>
      <c r="H90" s="10">
        <v>6291891</v>
      </c>
      <c r="I90" s="7">
        <v>0</v>
      </c>
      <c r="J90" s="10">
        <v>6291891</v>
      </c>
      <c r="K90" s="23">
        <v>88</v>
      </c>
    </row>
    <row r="91" spans="1:11" hidden="1" x14ac:dyDescent="0.5">
      <c r="A91" s="8"/>
      <c r="B91" s="14"/>
      <c r="C91" s="8"/>
      <c r="D91" s="8">
        <v>2500701616</v>
      </c>
      <c r="E91" s="9">
        <v>800000015896</v>
      </c>
      <c r="F91" s="8" t="s">
        <v>1738</v>
      </c>
      <c r="G91" s="7" t="s">
        <v>1740</v>
      </c>
      <c r="H91" s="10">
        <v>6291891</v>
      </c>
      <c r="I91" s="7">
        <v>0</v>
      </c>
      <c r="J91" s="10">
        <v>6291891</v>
      </c>
      <c r="K91" s="23">
        <v>89</v>
      </c>
    </row>
    <row r="92" spans="1:11" hidden="1" x14ac:dyDescent="0.5">
      <c r="A92" s="8"/>
      <c r="B92" s="14"/>
      <c r="C92" s="8"/>
      <c r="D92" s="8">
        <v>2500701616</v>
      </c>
      <c r="E92" s="9">
        <v>800000015897</v>
      </c>
      <c r="F92" s="8" t="s">
        <v>1738</v>
      </c>
      <c r="G92" s="7" t="s">
        <v>1741</v>
      </c>
      <c r="H92" s="10">
        <v>13327893</v>
      </c>
      <c r="I92" s="7">
        <v>0</v>
      </c>
      <c r="J92" s="10">
        <v>13327893</v>
      </c>
      <c r="K92" s="23">
        <v>90</v>
      </c>
    </row>
    <row r="93" spans="1:11" hidden="1" x14ac:dyDescent="0.5">
      <c r="A93" s="8"/>
      <c r="B93" s="14"/>
      <c r="C93" s="8"/>
      <c r="D93" s="8">
        <v>2500701616</v>
      </c>
      <c r="E93" s="9">
        <v>800000015898</v>
      </c>
      <c r="F93" s="8" t="s">
        <v>1738</v>
      </c>
      <c r="G93" s="7" t="s">
        <v>1742</v>
      </c>
      <c r="H93" s="10">
        <v>12818268</v>
      </c>
      <c r="I93" s="7">
        <v>0</v>
      </c>
      <c r="J93" s="10">
        <v>12818268</v>
      </c>
      <c r="K93" s="23">
        <v>91</v>
      </c>
    </row>
    <row r="94" spans="1:11" hidden="1" x14ac:dyDescent="0.5">
      <c r="A94" s="8"/>
      <c r="B94" s="14"/>
      <c r="C94" s="8"/>
      <c r="D94" s="8">
        <v>2500701616</v>
      </c>
      <c r="E94" s="9">
        <v>800000015899</v>
      </c>
      <c r="F94" s="8" t="s">
        <v>1738</v>
      </c>
      <c r="G94" s="7" t="s">
        <v>1743</v>
      </c>
      <c r="H94" s="10">
        <v>12818268</v>
      </c>
      <c r="I94" s="7">
        <v>0</v>
      </c>
      <c r="J94" s="10">
        <v>12818268</v>
      </c>
      <c r="K94" s="23">
        <v>92</v>
      </c>
    </row>
    <row r="95" spans="1:11" hidden="1" x14ac:dyDescent="0.5">
      <c r="A95" s="8"/>
      <c r="B95" s="14"/>
      <c r="C95" s="8"/>
      <c r="D95" s="8">
        <v>2500701616</v>
      </c>
      <c r="E95" s="9">
        <v>800000016496</v>
      </c>
      <c r="F95" s="8" t="s">
        <v>1744</v>
      </c>
      <c r="G95" s="7" t="s">
        <v>1745</v>
      </c>
      <c r="H95" s="10">
        <v>18376479</v>
      </c>
      <c r="I95" s="7">
        <v>0</v>
      </c>
      <c r="J95" s="10">
        <v>18376479</v>
      </c>
      <c r="K95" s="23">
        <v>93</v>
      </c>
    </row>
    <row r="96" spans="1:11" hidden="1" x14ac:dyDescent="0.5">
      <c r="A96" s="8"/>
      <c r="B96" s="14"/>
      <c r="C96" s="8"/>
      <c r="D96" s="8">
        <v>2500701616</v>
      </c>
      <c r="E96" s="9">
        <v>800000016497</v>
      </c>
      <c r="F96" s="8" t="s">
        <v>1744</v>
      </c>
      <c r="G96" s="7" t="s">
        <v>1746</v>
      </c>
      <c r="H96" s="10">
        <v>18376479</v>
      </c>
      <c r="I96" s="7">
        <v>0</v>
      </c>
      <c r="J96" s="10">
        <v>18376479</v>
      </c>
      <c r="K96" s="23">
        <v>94</v>
      </c>
    </row>
    <row r="97" spans="1:11" hidden="1" x14ac:dyDescent="0.5">
      <c r="A97" s="8"/>
      <c r="B97" s="14"/>
      <c r="C97" s="8"/>
      <c r="D97" s="8">
        <v>2500701616</v>
      </c>
      <c r="E97" s="9">
        <v>800000016498</v>
      </c>
      <c r="F97" s="8" t="s">
        <v>1744</v>
      </c>
      <c r="G97" s="7" t="s">
        <v>1747</v>
      </c>
      <c r="H97" s="10">
        <v>6291891</v>
      </c>
      <c r="I97" s="7">
        <v>0</v>
      </c>
      <c r="J97" s="10">
        <v>6291891</v>
      </c>
      <c r="K97" s="23">
        <v>95</v>
      </c>
    </row>
    <row r="98" spans="1:11" hidden="1" x14ac:dyDescent="0.5">
      <c r="A98" s="8"/>
      <c r="B98" s="14"/>
      <c r="C98" s="8"/>
      <c r="D98" s="8">
        <v>2500701616</v>
      </c>
      <c r="E98" s="9">
        <v>800000016499</v>
      </c>
      <c r="F98" s="8" t="s">
        <v>1744</v>
      </c>
      <c r="G98" s="7" t="s">
        <v>1748</v>
      </c>
      <c r="H98" s="10">
        <v>13327893</v>
      </c>
      <c r="I98" s="7">
        <v>0</v>
      </c>
      <c r="J98" s="10">
        <v>13327893</v>
      </c>
      <c r="K98" s="23">
        <v>96</v>
      </c>
    </row>
    <row r="99" spans="1:11" hidden="1" x14ac:dyDescent="0.5">
      <c r="A99" s="8"/>
      <c r="B99" s="14"/>
      <c r="C99" s="8"/>
      <c r="D99" s="8">
        <v>2500701616</v>
      </c>
      <c r="E99" s="9">
        <v>800000016500</v>
      </c>
      <c r="F99" s="8" t="s">
        <v>1744</v>
      </c>
      <c r="G99" s="7" t="s">
        <v>1749</v>
      </c>
      <c r="H99" s="10">
        <v>13327893</v>
      </c>
      <c r="I99" s="7">
        <v>0</v>
      </c>
      <c r="J99" s="10">
        <v>13327893</v>
      </c>
      <c r="K99" s="23">
        <v>97</v>
      </c>
    </row>
    <row r="100" spans="1:11" hidden="1" x14ac:dyDescent="0.5">
      <c r="A100" s="8"/>
      <c r="B100" s="14"/>
      <c r="C100" s="8"/>
      <c r="D100" s="8">
        <v>2500701616</v>
      </c>
      <c r="E100" s="9">
        <v>800000016501</v>
      </c>
      <c r="F100" s="8" t="s">
        <v>1744</v>
      </c>
      <c r="G100" s="7" t="s">
        <v>1750</v>
      </c>
      <c r="H100" s="10">
        <v>12818268</v>
      </c>
      <c r="I100" s="7">
        <v>0</v>
      </c>
      <c r="J100" s="10">
        <v>12818268</v>
      </c>
      <c r="K100" s="23">
        <v>98</v>
      </c>
    </row>
    <row r="101" spans="1:11" hidden="1" x14ac:dyDescent="0.5">
      <c r="A101" s="8"/>
      <c r="B101" s="14"/>
      <c r="C101" s="8"/>
      <c r="D101" s="8">
        <v>2500701616</v>
      </c>
      <c r="E101" s="9">
        <v>800000016502</v>
      </c>
      <c r="F101" s="8" t="s">
        <v>1744</v>
      </c>
      <c r="G101" s="7" t="s">
        <v>1751</v>
      </c>
      <c r="H101" s="10">
        <v>12818268</v>
      </c>
      <c r="I101" s="7">
        <v>0</v>
      </c>
      <c r="J101" s="10">
        <v>12818268</v>
      </c>
      <c r="K101" s="23">
        <v>99</v>
      </c>
    </row>
    <row r="102" spans="1:11" hidden="1" x14ac:dyDescent="0.5">
      <c r="A102" s="8"/>
      <c r="B102" s="14"/>
      <c r="C102" s="8"/>
      <c r="D102" s="8">
        <v>2500701616</v>
      </c>
      <c r="E102" s="9">
        <v>800000016503</v>
      </c>
      <c r="F102" s="8" t="s">
        <v>1744</v>
      </c>
      <c r="G102" s="7" t="s">
        <v>1752</v>
      </c>
      <c r="H102" s="10">
        <v>13891104</v>
      </c>
      <c r="I102" s="7">
        <v>0</v>
      </c>
      <c r="J102" s="10">
        <v>13891104</v>
      </c>
      <c r="K102" s="23">
        <v>100</v>
      </c>
    </row>
    <row r="103" spans="1:11" hidden="1" x14ac:dyDescent="0.5">
      <c r="A103" s="8"/>
      <c r="B103" s="14"/>
      <c r="C103" s="8"/>
      <c r="D103" s="8">
        <v>2500701616</v>
      </c>
      <c r="E103" s="9">
        <v>800000016929</v>
      </c>
      <c r="F103" s="8" t="s">
        <v>100</v>
      </c>
      <c r="G103" s="7" t="s">
        <v>1753</v>
      </c>
      <c r="H103" s="10">
        <v>13740966</v>
      </c>
      <c r="I103" s="7">
        <v>0</v>
      </c>
      <c r="J103" s="10">
        <v>13740966</v>
      </c>
      <c r="K103" s="23">
        <v>101</v>
      </c>
    </row>
    <row r="104" spans="1:11" hidden="1" x14ac:dyDescent="0.5">
      <c r="A104" s="8"/>
      <c r="B104" s="14"/>
      <c r="C104" s="8"/>
      <c r="D104" s="8">
        <v>2500701616</v>
      </c>
      <c r="E104" s="9">
        <v>800000016930</v>
      </c>
      <c r="F104" s="8" t="s">
        <v>100</v>
      </c>
      <c r="G104" s="7" t="s">
        <v>1754</v>
      </c>
      <c r="H104" s="10">
        <v>6291891</v>
      </c>
      <c r="I104" s="7">
        <v>0</v>
      </c>
      <c r="J104" s="10">
        <v>6291891</v>
      </c>
      <c r="K104" s="23">
        <v>102</v>
      </c>
    </row>
    <row r="105" spans="1:11" hidden="1" x14ac:dyDescent="0.5">
      <c r="A105" s="8"/>
      <c r="B105" s="14"/>
      <c r="C105" s="8"/>
      <c r="D105" s="8">
        <v>2500701616</v>
      </c>
      <c r="E105" s="9">
        <v>800000016931</v>
      </c>
      <c r="F105" s="8" t="s">
        <v>100</v>
      </c>
      <c r="G105" s="7" t="s">
        <v>1755</v>
      </c>
      <c r="H105" s="10">
        <v>13327893</v>
      </c>
      <c r="I105" s="7">
        <v>0</v>
      </c>
      <c r="J105" s="10">
        <v>13327893</v>
      </c>
      <c r="K105" s="23">
        <v>103</v>
      </c>
    </row>
    <row r="106" spans="1:11" hidden="1" x14ac:dyDescent="0.5">
      <c r="A106" s="8"/>
      <c r="B106" s="14"/>
      <c r="C106" s="8"/>
      <c r="D106" s="8">
        <v>2500701616</v>
      </c>
      <c r="E106" s="9">
        <v>800000016932</v>
      </c>
      <c r="F106" s="8" t="s">
        <v>100</v>
      </c>
      <c r="G106" s="7" t="s">
        <v>1756</v>
      </c>
      <c r="H106" s="10">
        <v>13327893</v>
      </c>
      <c r="I106" s="7">
        <v>0</v>
      </c>
      <c r="J106" s="10">
        <v>13327893</v>
      </c>
      <c r="K106" s="23">
        <v>104</v>
      </c>
    </row>
    <row r="107" spans="1:11" hidden="1" x14ac:dyDescent="0.5">
      <c r="A107" s="8"/>
      <c r="B107" s="14"/>
      <c r="C107" s="8"/>
      <c r="D107" s="8">
        <v>2500701616</v>
      </c>
      <c r="E107" s="9">
        <v>800000016933</v>
      </c>
      <c r="F107" s="8" t="s">
        <v>100</v>
      </c>
      <c r="G107" s="7" t="s">
        <v>1757</v>
      </c>
      <c r="H107" s="10">
        <v>12818268</v>
      </c>
      <c r="I107" s="7">
        <v>0</v>
      </c>
      <c r="J107" s="10">
        <v>12818268</v>
      </c>
      <c r="K107" s="23">
        <v>105</v>
      </c>
    </row>
    <row r="108" spans="1:11" hidden="1" x14ac:dyDescent="0.5">
      <c r="A108" s="8"/>
      <c r="B108" s="14"/>
      <c r="C108" s="8"/>
      <c r="D108" s="8">
        <v>2500701616</v>
      </c>
      <c r="E108" s="9">
        <v>800000016934</v>
      </c>
      <c r="F108" s="8" t="s">
        <v>100</v>
      </c>
      <c r="G108" s="7" t="s">
        <v>1758</v>
      </c>
      <c r="H108" s="10">
        <v>12818268</v>
      </c>
      <c r="I108" s="7">
        <v>0</v>
      </c>
      <c r="J108" s="10">
        <v>12818268</v>
      </c>
      <c r="K108" s="23">
        <v>106</v>
      </c>
    </row>
    <row r="109" spans="1:11" hidden="1" x14ac:dyDescent="0.5">
      <c r="A109" s="8"/>
      <c r="B109" s="14"/>
      <c r="C109" s="8"/>
      <c r="D109" s="8">
        <v>2500701616</v>
      </c>
      <c r="E109" s="9">
        <v>800000017178</v>
      </c>
      <c r="F109" s="8" t="s">
        <v>1099</v>
      </c>
      <c r="G109" s="7" t="s">
        <v>1759</v>
      </c>
      <c r="H109" s="10">
        <v>13740966</v>
      </c>
      <c r="I109" s="7">
        <v>0</v>
      </c>
      <c r="J109" s="10">
        <v>13740966</v>
      </c>
      <c r="K109" s="23">
        <v>107</v>
      </c>
    </row>
    <row r="110" spans="1:11" hidden="1" x14ac:dyDescent="0.5">
      <c r="A110" s="8"/>
      <c r="B110" s="14"/>
      <c r="C110" s="8"/>
      <c r="D110" s="8">
        <v>2500701616</v>
      </c>
      <c r="E110" s="9">
        <v>800000017179</v>
      </c>
      <c r="F110" s="8" t="s">
        <v>1099</v>
      </c>
      <c r="G110" s="7" t="s">
        <v>1760</v>
      </c>
      <c r="H110" s="10">
        <v>13740966</v>
      </c>
      <c r="I110" s="7">
        <v>0</v>
      </c>
      <c r="J110" s="10">
        <v>13740966</v>
      </c>
      <c r="K110" s="23">
        <v>108</v>
      </c>
    </row>
    <row r="111" spans="1:11" hidden="1" x14ac:dyDescent="0.5">
      <c r="A111" s="8"/>
      <c r="B111" s="14"/>
      <c r="C111" s="8"/>
      <c r="D111" s="8">
        <v>2500701616</v>
      </c>
      <c r="E111" s="9">
        <v>800000017180</v>
      </c>
      <c r="F111" s="8" t="s">
        <v>1099</v>
      </c>
      <c r="G111" s="7" t="s">
        <v>1761</v>
      </c>
      <c r="H111" s="10">
        <v>13327893</v>
      </c>
      <c r="I111" s="7">
        <v>0</v>
      </c>
      <c r="J111" s="10">
        <v>13327893</v>
      </c>
      <c r="K111" s="23">
        <v>109</v>
      </c>
    </row>
    <row r="112" spans="1:11" hidden="1" x14ac:dyDescent="0.5">
      <c r="A112" s="8"/>
      <c r="B112" s="14"/>
      <c r="C112" s="8"/>
      <c r="D112" s="8">
        <v>2500701616</v>
      </c>
      <c r="E112" s="9">
        <v>800000017181</v>
      </c>
      <c r="F112" s="8" t="s">
        <v>1099</v>
      </c>
      <c r="G112" s="7" t="s">
        <v>1762</v>
      </c>
      <c r="H112" s="10">
        <v>13327893</v>
      </c>
      <c r="I112" s="7">
        <v>0</v>
      </c>
      <c r="J112" s="10">
        <v>13327893</v>
      </c>
      <c r="K112" s="23">
        <v>110</v>
      </c>
    </row>
    <row r="113" spans="1:11" hidden="1" x14ac:dyDescent="0.5">
      <c r="A113" s="8"/>
      <c r="B113" s="14"/>
      <c r="C113" s="8"/>
      <c r="D113" s="8">
        <v>2500701616</v>
      </c>
      <c r="E113" s="9">
        <v>800000017182</v>
      </c>
      <c r="F113" s="8" t="s">
        <v>1099</v>
      </c>
      <c r="G113" s="7" t="s">
        <v>1763</v>
      </c>
      <c r="H113" s="10">
        <v>12818268</v>
      </c>
      <c r="I113" s="7">
        <v>0</v>
      </c>
      <c r="J113" s="10">
        <v>12818268</v>
      </c>
      <c r="K113" s="23">
        <v>111</v>
      </c>
    </row>
    <row r="114" spans="1:11" hidden="1" x14ac:dyDescent="0.5">
      <c r="A114" s="8"/>
      <c r="B114" s="14"/>
      <c r="C114" s="8"/>
      <c r="D114" s="8">
        <v>2500701616</v>
      </c>
      <c r="E114" s="9">
        <v>800000017183</v>
      </c>
      <c r="F114" s="8" t="s">
        <v>1099</v>
      </c>
      <c r="G114" s="7" t="s">
        <v>1764</v>
      </c>
      <c r="H114" s="10">
        <v>12818268</v>
      </c>
      <c r="I114" s="7">
        <v>0</v>
      </c>
      <c r="J114" s="10">
        <v>12818268</v>
      </c>
      <c r="K114" s="23">
        <v>112</v>
      </c>
    </row>
    <row r="115" spans="1:11" hidden="1" x14ac:dyDescent="0.5">
      <c r="A115" s="8"/>
      <c r="B115" s="14"/>
      <c r="C115" s="8"/>
      <c r="D115" s="8">
        <v>2500701616</v>
      </c>
      <c r="E115" s="9">
        <v>800000018868</v>
      </c>
      <c r="F115" s="8" t="s">
        <v>1098</v>
      </c>
      <c r="G115" s="7" t="s">
        <v>1765</v>
      </c>
      <c r="H115" s="10">
        <v>13740966</v>
      </c>
      <c r="I115" s="7">
        <v>0</v>
      </c>
      <c r="J115" s="10">
        <v>13740966</v>
      </c>
      <c r="K115" s="23">
        <v>113</v>
      </c>
    </row>
    <row r="116" spans="1:11" hidden="1" x14ac:dyDescent="0.5">
      <c r="A116" s="8"/>
      <c r="B116" s="14"/>
      <c r="C116" s="8"/>
      <c r="D116" s="8">
        <v>2500701616</v>
      </c>
      <c r="E116" s="9">
        <v>800000018869</v>
      </c>
      <c r="F116" s="8" t="s">
        <v>1098</v>
      </c>
      <c r="G116" s="7" t="s">
        <v>1766</v>
      </c>
      <c r="H116" s="10">
        <v>16634817</v>
      </c>
      <c r="I116" s="7">
        <v>0</v>
      </c>
      <c r="J116" s="10">
        <v>16634817</v>
      </c>
      <c r="K116" s="23">
        <v>114</v>
      </c>
    </row>
    <row r="117" spans="1:11" hidden="1" x14ac:dyDescent="0.5">
      <c r="A117" s="8"/>
      <c r="B117" s="14"/>
      <c r="C117" s="8"/>
      <c r="D117" s="8">
        <v>2500701616</v>
      </c>
      <c r="E117" s="9">
        <v>800000018870</v>
      </c>
      <c r="F117" s="8" t="s">
        <v>1098</v>
      </c>
      <c r="G117" s="7" t="s">
        <v>1767</v>
      </c>
      <c r="H117" s="10">
        <v>16634817</v>
      </c>
      <c r="I117" s="7">
        <v>0</v>
      </c>
      <c r="J117" s="10">
        <v>16634817</v>
      </c>
      <c r="K117" s="23">
        <v>115</v>
      </c>
    </row>
    <row r="118" spans="1:11" hidden="1" x14ac:dyDescent="0.5">
      <c r="A118" s="8"/>
      <c r="B118" s="14"/>
      <c r="C118" s="8"/>
      <c r="D118" s="8">
        <v>2500701616</v>
      </c>
      <c r="E118" s="9">
        <v>800000018871</v>
      </c>
      <c r="F118" s="8" t="s">
        <v>1098</v>
      </c>
      <c r="G118" s="7" t="s">
        <v>1768</v>
      </c>
      <c r="H118" s="10">
        <v>15998742</v>
      </c>
      <c r="I118" s="7">
        <v>0</v>
      </c>
      <c r="J118" s="10">
        <v>15998742</v>
      </c>
      <c r="K118" s="23">
        <v>116</v>
      </c>
    </row>
    <row r="119" spans="1:11" hidden="1" x14ac:dyDescent="0.5">
      <c r="A119" s="8"/>
      <c r="B119" s="14"/>
      <c r="C119" s="8"/>
      <c r="D119" s="8">
        <v>2500701616</v>
      </c>
      <c r="E119" s="9">
        <v>800000018872</v>
      </c>
      <c r="F119" s="8" t="s">
        <v>1098</v>
      </c>
      <c r="G119" s="7" t="s">
        <v>1769</v>
      </c>
      <c r="H119" s="10">
        <v>10519945</v>
      </c>
      <c r="I119" s="7">
        <v>0</v>
      </c>
      <c r="J119" s="10">
        <v>10519945</v>
      </c>
      <c r="K119" s="23">
        <v>117</v>
      </c>
    </row>
    <row r="120" spans="1:11" hidden="1" x14ac:dyDescent="0.5">
      <c r="A120" s="8"/>
      <c r="B120" s="14"/>
      <c r="C120" s="8"/>
      <c r="D120" s="8">
        <v>2500701616</v>
      </c>
      <c r="E120" s="9">
        <v>800000018873</v>
      </c>
      <c r="F120" s="8" t="s">
        <v>1098</v>
      </c>
      <c r="G120" s="7" t="s">
        <v>1770</v>
      </c>
      <c r="H120" s="10">
        <v>5478797</v>
      </c>
      <c r="I120" s="7">
        <v>0</v>
      </c>
      <c r="J120" s="10">
        <v>5478797</v>
      </c>
      <c r="K120" s="23">
        <v>118</v>
      </c>
    </row>
    <row r="121" spans="1:11" hidden="1" x14ac:dyDescent="0.5">
      <c r="A121" s="8"/>
      <c r="B121" s="14"/>
      <c r="C121" s="8"/>
      <c r="D121" s="8">
        <v>2500701616</v>
      </c>
      <c r="E121" s="9">
        <v>800000019266</v>
      </c>
      <c r="F121" s="8" t="s">
        <v>1771</v>
      </c>
      <c r="G121" s="7" t="s">
        <v>1772</v>
      </c>
      <c r="H121" s="10">
        <v>13740966</v>
      </c>
      <c r="I121" s="7">
        <v>0</v>
      </c>
      <c r="J121" s="10">
        <v>13740966</v>
      </c>
      <c r="K121" s="23">
        <v>119</v>
      </c>
    </row>
    <row r="122" spans="1:11" hidden="1" x14ac:dyDescent="0.5">
      <c r="A122" s="8"/>
      <c r="B122" s="14"/>
      <c r="C122" s="8"/>
      <c r="D122" s="8">
        <v>2500701616</v>
      </c>
      <c r="E122" s="9">
        <v>800000019267</v>
      </c>
      <c r="F122" s="8" t="s">
        <v>1771</v>
      </c>
      <c r="G122" s="7" t="s">
        <v>1773</v>
      </c>
      <c r="H122" s="10">
        <v>13740966</v>
      </c>
      <c r="I122" s="7">
        <v>0</v>
      </c>
      <c r="J122" s="10">
        <v>13740966</v>
      </c>
      <c r="K122" s="23">
        <v>120</v>
      </c>
    </row>
    <row r="123" spans="1:11" hidden="1" x14ac:dyDescent="0.5">
      <c r="A123" s="8"/>
      <c r="B123" s="14"/>
      <c r="C123" s="8"/>
      <c r="D123" s="8">
        <v>2500701616</v>
      </c>
      <c r="E123" s="9">
        <v>800000019268</v>
      </c>
      <c r="F123" s="8" t="s">
        <v>1771</v>
      </c>
      <c r="G123" s="7" t="s">
        <v>1774</v>
      </c>
      <c r="H123" s="10">
        <v>16634817</v>
      </c>
      <c r="I123" s="7">
        <v>0</v>
      </c>
      <c r="J123" s="10">
        <v>16634817</v>
      </c>
      <c r="K123" s="23">
        <v>121</v>
      </c>
    </row>
    <row r="124" spans="1:11" hidden="1" x14ac:dyDescent="0.5">
      <c r="A124" s="8"/>
      <c r="B124" s="14"/>
      <c r="C124" s="8"/>
      <c r="D124" s="8">
        <v>2500701616</v>
      </c>
      <c r="E124" s="9">
        <v>800000019269</v>
      </c>
      <c r="F124" s="8" t="s">
        <v>1771</v>
      </c>
      <c r="G124" s="7" t="s">
        <v>1775</v>
      </c>
      <c r="H124" s="10">
        <v>1442541</v>
      </c>
      <c r="I124" s="7">
        <v>0</v>
      </c>
      <c r="J124" s="10">
        <v>1442541</v>
      </c>
      <c r="K124" s="23">
        <v>122</v>
      </c>
    </row>
    <row r="125" spans="1:11" hidden="1" x14ac:dyDescent="0.5">
      <c r="A125" s="8"/>
      <c r="B125" s="14"/>
      <c r="C125" s="8"/>
      <c r="D125" s="8">
        <v>2500701616</v>
      </c>
      <c r="E125" s="9">
        <v>800000019271</v>
      </c>
      <c r="F125" s="8" t="s">
        <v>1771</v>
      </c>
      <c r="G125" s="7" t="s">
        <v>1775</v>
      </c>
      <c r="H125" s="10">
        <v>15192276</v>
      </c>
      <c r="I125" s="7">
        <v>0</v>
      </c>
      <c r="J125" s="10">
        <v>15192276</v>
      </c>
      <c r="K125" s="23">
        <v>123</v>
      </c>
    </row>
    <row r="126" spans="1:11" hidden="1" x14ac:dyDescent="0.5">
      <c r="A126" s="8"/>
      <c r="B126" s="14"/>
      <c r="C126" s="8"/>
      <c r="D126" s="8">
        <v>2500701616</v>
      </c>
      <c r="E126" s="9">
        <v>800000019272</v>
      </c>
      <c r="F126" s="8" t="s">
        <v>1771</v>
      </c>
      <c r="G126" s="7" t="s">
        <v>1776</v>
      </c>
      <c r="H126" s="10">
        <v>15998742</v>
      </c>
      <c r="I126" s="7">
        <v>0</v>
      </c>
      <c r="J126" s="10">
        <v>15998742</v>
      </c>
      <c r="K126" s="23">
        <v>124</v>
      </c>
    </row>
    <row r="127" spans="1:11" hidden="1" x14ac:dyDescent="0.5">
      <c r="A127" s="8"/>
      <c r="B127" s="14"/>
      <c r="C127" s="8"/>
      <c r="D127" s="8">
        <v>2500701616</v>
      </c>
      <c r="E127" s="9">
        <v>800000019273</v>
      </c>
      <c r="F127" s="8" t="s">
        <v>1771</v>
      </c>
      <c r="G127" s="7" t="s">
        <v>1777</v>
      </c>
      <c r="H127" s="10">
        <v>15998742</v>
      </c>
      <c r="I127" s="7">
        <v>0</v>
      </c>
      <c r="J127" s="10">
        <v>15998742</v>
      </c>
      <c r="K127" s="23">
        <v>125</v>
      </c>
    </row>
    <row r="128" spans="1:11" hidden="1" x14ac:dyDescent="0.5">
      <c r="A128" s="8"/>
      <c r="B128" s="14"/>
      <c r="C128" s="8"/>
      <c r="D128" s="8">
        <v>2500701616</v>
      </c>
      <c r="E128" s="9">
        <v>800000019849</v>
      </c>
      <c r="F128" s="8" t="s">
        <v>1778</v>
      </c>
      <c r="G128" s="7" t="s">
        <v>1779</v>
      </c>
      <c r="H128" s="10">
        <v>13740966</v>
      </c>
      <c r="I128" s="7">
        <v>0</v>
      </c>
      <c r="J128" s="10">
        <v>13740966</v>
      </c>
      <c r="K128" s="23">
        <v>126</v>
      </c>
    </row>
    <row r="129" spans="1:11" hidden="1" x14ac:dyDescent="0.5">
      <c r="A129" s="8"/>
      <c r="B129" s="14"/>
      <c r="C129" s="8"/>
      <c r="D129" s="8">
        <v>2500701616</v>
      </c>
      <c r="E129" s="9">
        <v>800000019850</v>
      </c>
      <c r="F129" s="8" t="s">
        <v>1778</v>
      </c>
      <c r="G129" s="7" t="s">
        <v>1780</v>
      </c>
      <c r="H129" s="10">
        <v>18376479</v>
      </c>
      <c r="I129" s="7">
        <v>0</v>
      </c>
      <c r="J129" s="10">
        <v>18376479</v>
      </c>
      <c r="K129" s="23">
        <v>127</v>
      </c>
    </row>
    <row r="130" spans="1:11" hidden="1" x14ac:dyDescent="0.5">
      <c r="A130" s="8"/>
      <c r="B130" s="14"/>
      <c r="C130" s="8"/>
      <c r="D130" s="8">
        <v>2500701616</v>
      </c>
      <c r="E130" s="9">
        <v>800000019851</v>
      </c>
      <c r="F130" s="8" t="s">
        <v>1778</v>
      </c>
      <c r="G130" s="7" t="s">
        <v>1781</v>
      </c>
      <c r="H130" s="10">
        <v>22246560</v>
      </c>
      <c r="I130" s="7">
        <v>0</v>
      </c>
      <c r="J130" s="10">
        <v>22246560</v>
      </c>
      <c r="K130" s="23">
        <v>128</v>
      </c>
    </row>
    <row r="131" spans="1:11" hidden="1" x14ac:dyDescent="0.5">
      <c r="A131" s="8"/>
      <c r="B131" s="14"/>
      <c r="C131" s="8"/>
      <c r="D131" s="8">
        <v>2500701616</v>
      </c>
      <c r="E131" s="9">
        <v>800000019852</v>
      </c>
      <c r="F131" s="8" t="s">
        <v>1778</v>
      </c>
      <c r="G131" s="7" t="s">
        <v>1782</v>
      </c>
      <c r="H131" s="10">
        <v>21395907</v>
      </c>
      <c r="I131" s="7">
        <v>0</v>
      </c>
      <c r="J131" s="10">
        <v>21395907</v>
      </c>
      <c r="K131" s="23">
        <v>129</v>
      </c>
    </row>
    <row r="132" spans="1:11" hidden="1" x14ac:dyDescent="0.5">
      <c r="A132" s="8"/>
      <c r="B132" s="14"/>
      <c r="C132" s="8"/>
      <c r="D132" s="8">
        <v>2500701616</v>
      </c>
      <c r="E132" s="9">
        <v>800000020731</v>
      </c>
      <c r="F132" s="8" t="s">
        <v>1783</v>
      </c>
      <c r="G132" s="7" t="s">
        <v>1784</v>
      </c>
      <c r="H132" s="10">
        <v>18376479</v>
      </c>
      <c r="I132" s="7">
        <v>0</v>
      </c>
      <c r="J132" s="10">
        <v>18376479</v>
      </c>
      <c r="K132" s="23">
        <v>130</v>
      </c>
    </row>
    <row r="133" spans="1:11" hidden="1" x14ac:dyDescent="0.5">
      <c r="A133" s="8"/>
      <c r="B133" s="14"/>
      <c r="C133" s="8"/>
      <c r="D133" s="8">
        <v>2500701616</v>
      </c>
      <c r="E133" s="9">
        <v>800000020732</v>
      </c>
      <c r="F133" s="8" t="s">
        <v>1783</v>
      </c>
      <c r="G133" s="7" t="s">
        <v>1785</v>
      </c>
      <c r="H133" s="10">
        <v>5745438</v>
      </c>
      <c r="I133" s="7">
        <v>0</v>
      </c>
      <c r="J133" s="10">
        <v>5745438</v>
      </c>
      <c r="K133" s="23">
        <v>131</v>
      </c>
    </row>
    <row r="134" spans="1:11" hidden="1" x14ac:dyDescent="0.5">
      <c r="A134" s="8"/>
      <c r="B134" s="14"/>
      <c r="C134" s="8"/>
      <c r="D134" s="8">
        <v>2500701616</v>
      </c>
      <c r="E134" s="9">
        <v>800000020733</v>
      </c>
      <c r="F134" s="8" t="s">
        <v>1783</v>
      </c>
      <c r="G134" s="7" t="s">
        <v>1786</v>
      </c>
      <c r="H134" s="10">
        <v>5745438</v>
      </c>
      <c r="I134" s="7">
        <v>0</v>
      </c>
      <c r="J134" s="10">
        <v>5745438</v>
      </c>
      <c r="K134" s="23">
        <v>132</v>
      </c>
    </row>
    <row r="135" spans="1:11" hidden="1" x14ac:dyDescent="0.5">
      <c r="A135" s="8"/>
      <c r="B135" s="14"/>
      <c r="C135" s="8"/>
      <c r="D135" s="8">
        <v>2500701616</v>
      </c>
      <c r="E135" s="9">
        <v>800000020734</v>
      </c>
      <c r="F135" s="8" t="s">
        <v>1783</v>
      </c>
      <c r="G135" s="7" t="s">
        <v>1787</v>
      </c>
      <c r="H135" s="10">
        <v>3841830</v>
      </c>
      <c r="I135" s="7">
        <v>0</v>
      </c>
      <c r="J135" s="10">
        <v>3841830</v>
      </c>
      <c r="K135" s="23">
        <v>133</v>
      </c>
    </row>
    <row r="136" spans="1:11" hidden="1" x14ac:dyDescent="0.5">
      <c r="A136" s="8"/>
      <c r="B136" s="14"/>
      <c r="C136" s="8"/>
      <c r="D136" s="8">
        <v>2500701616</v>
      </c>
      <c r="E136" s="9">
        <v>800000020735</v>
      </c>
      <c r="F136" s="8" t="s">
        <v>1783</v>
      </c>
      <c r="G136" s="7" t="s">
        <v>1788</v>
      </c>
      <c r="H136" s="10">
        <v>3841830</v>
      </c>
      <c r="I136" s="7">
        <v>0</v>
      </c>
      <c r="J136" s="10">
        <v>3841830</v>
      </c>
      <c r="K136" s="23">
        <v>134</v>
      </c>
    </row>
    <row r="137" spans="1:11" hidden="1" x14ac:dyDescent="0.5">
      <c r="A137" s="8"/>
      <c r="B137" s="14"/>
      <c r="C137" s="8"/>
      <c r="D137" s="8">
        <v>2500701616</v>
      </c>
      <c r="E137" s="9">
        <v>800000020736</v>
      </c>
      <c r="F137" s="8" t="s">
        <v>1783</v>
      </c>
      <c r="G137" s="7" t="s">
        <v>1789</v>
      </c>
      <c r="H137" s="10">
        <v>3841830</v>
      </c>
      <c r="I137" s="7">
        <v>0</v>
      </c>
      <c r="J137" s="10">
        <v>3841830</v>
      </c>
      <c r="K137" s="23">
        <v>135</v>
      </c>
    </row>
    <row r="138" spans="1:11" hidden="1" x14ac:dyDescent="0.5">
      <c r="A138" s="8"/>
      <c r="B138" s="14"/>
      <c r="C138" s="8"/>
      <c r="D138" s="8">
        <v>2500701616</v>
      </c>
      <c r="E138" s="9">
        <v>800000021208</v>
      </c>
      <c r="F138" s="8" t="s">
        <v>1790</v>
      </c>
      <c r="G138" s="7" t="s">
        <v>1791</v>
      </c>
      <c r="H138" s="10">
        <v>18376479</v>
      </c>
      <c r="I138" s="7">
        <v>0</v>
      </c>
      <c r="J138" s="10">
        <v>18376479</v>
      </c>
      <c r="K138" s="23">
        <v>136</v>
      </c>
    </row>
    <row r="139" spans="1:11" hidden="1" x14ac:dyDescent="0.5">
      <c r="A139" s="8"/>
      <c r="B139" s="14"/>
      <c r="C139" s="8"/>
      <c r="D139" s="8">
        <v>2500701616</v>
      </c>
      <c r="E139" s="9">
        <v>800000021209</v>
      </c>
      <c r="F139" s="8" t="s">
        <v>1790</v>
      </c>
      <c r="G139" s="7" t="s">
        <v>1792</v>
      </c>
      <c r="H139" s="10">
        <v>22246560</v>
      </c>
      <c r="I139" s="7">
        <v>0</v>
      </c>
      <c r="J139" s="10">
        <v>22246560</v>
      </c>
      <c r="K139" s="23">
        <v>137</v>
      </c>
    </row>
    <row r="140" spans="1:11" hidden="1" x14ac:dyDescent="0.5">
      <c r="A140" s="8"/>
      <c r="B140" s="14"/>
      <c r="C140" s="8"/>
      <c r="D140" s="8">
        <v>2500701616</v>
      </c>
      <c r="E140" s="9">
        <v>800000021210</v>
      </c>
      <c r="F140" s="8" t="s">
        <v>1790</v>
      </c>
      <c r="G140" s="7" t="s">
        <v>1793</v>
      </c>
      <c r="H140" s="10">
        <v>22246560</v>
      </c>
      <c r="I140" s="7">
        <v>0</v>
      </c>
      <c r="J140" s="10">
        <v>22246560</v>
      </c>
      <c r="K140" s="23">
        <v>138</v>
      </c>
    </row>
    <row r="141" spans="1:11" hidden="1" x14ac:dyDescent="0.5">
      <c r="A141" s="8"/>
      <c r="B141" s="14"/>
      <c r="C141" s="8"/>
      <c r="D141" s="8">
        <v>2500701616</v>
      </c>
      <c r="E141" s="9">
        <v>800000021211</v>
      </c>
      <c r="F141" s="8" t="s">
        <v>1790</v>
      </c>
      <c r="G141" s="7" t="s">
        <v>1794</v>
      </c>
      <c r="H141" s="10">
        <v>22246560</v>
      </c>
      <c r="I141" s="7">
        <v>0</v>
      </c>
      <c r="J141" s="10">
        <v>22246560</v>
      </c>
      <c r="K141" s="23">
        <v>139</v>
      </c>
    </row>
    <row r="142" spans="1:11" hidden="1" x14ac:dyDescent="0.5">
      <c r="A142" s="8"/>
      <c r="B142" s="14"/>
      <c r="C142" s="8"/>
      <c r="D142" s="8">
        <v>2500701616</v>
      </c>
      <c r="E142" s="9">
        <v>800000021212</v>
      </c>
      <c r="F142" s="8" t="s">
        <v>1790</v>
      </c>
      <c r="G142" s="7" t="s">
        <v>1795</v>
      </c>
      <c r="H142" s="10">
        <v>21395907</v>
      </c>
      <c r="I142" s="7">
        <v>0</v>
      </c>
      <c r="J142" s="10">
        <v>21395907</v>
      </c>
      <c r="K142" s="23">
        <v>140</v>
      </c>
    </row>
    <row r="143" spans="1:11" hidden="1" x14ac:dyDescent="0.5">
      <c r="A143" s="8"/>
      <c r="B143" s="14"/>
      <c r="C143" s="8"/>
      <c r="D143" s="8">
        <v>2500701616</v>
      </c>
      <c r="E143" s="9">
        <v>800000021213</v>
      </c>
      <c r="F143" s="8" t="s">
        <v>1790</v>
      </c>
      <c r="G143" s="7" t="s">
        <v>1796</v>
      </c>
      <c r="H143" s="10">
        <v>21395907</v>
      </c>
      <c r="I143" s="7">
        <v>0</v>
      </c>
      <c r="J143" s="10">
        <v>21395907</v>
      </c>
      <c r="K143" s="23">
        <v>141</v>
      </c>
    </row>
    <row r="144" spans="1:11" hidden="1" x14ac:dyDescent="0.5">
      <c r="A144" s="8"/>
      <c r="B144" s="14"/>
      <c r="C144" s="8"/>
      <c r="D144" s="8">
        <v>2500701616</v>
      </c>
      <c r="E144" s="9">
        <v>800000021214</v>
      </c>
      <c r="F144" s="8" t="s">
        <v>1790</v>
      </c>
      <c r="G144" s="7" t="s">
        <v>1797</v>
      </c>
      <c r="H144" s="10">
        <v>21395907</v>
      </c>
      <c r="I144" s="7">
        <v>0</v>
      </c>
      <c r="J144" s="10">
        <v>21395907</v>
      </c>
      <c r="K144" s="23">
        <v>142</v>
      </c>
    </row>
    <row r="145" spans="1:11" hidden="1" x14ac:dyDescent="0.5">
      <c r="A145" s="8"/>
      <c r="B145" s="14"/>
      <c r="C145" s="8"/>
      <c r="D145" s="8">
        <v>2500701616</v>
      </c>
      <c r="E145" s="9">
        <v>800000021385</v>
      </c>
      <c r="F145" s="8" t="s">
        <v>1798</v>
      </c>
      <c r="G145" s="7" t="s">
        <v>1799</v>
      </c>
      <c r="H145" s="10">
        <v>409748862</v>
      </c>
      <c r="I145" s="7">
        <v>0</v>
      </c>
      <c r="J145" s="10">
        <v>409748862</v>
      </c>
      <c r="K145" s="23">
        <v>143</v>
      </c>
    </row>
    <row r="146" spans="1:11" hidden="1" x14ac:dyDescent="0.5">
      <c r="A146" s="8"/>
      <c r="B146" s="14"/>
      <c r="C146" s="8"/>
      <c r="D146" s="8">
        <v>2500701616</v>
      </c>
      <c r="E146" s="9">
        <v>800000021479</v>
      </c>
      <c r="F146" s="8" t="s">
        <v>1800</v>
      </c>
      <c r="G146" s="7" t="s">
        <v>1801</v>
      </c>
      <c r="H146" s="10">
        <v>18376479</v>
      </c>
      <c r="I146" s="7">
        <v>0</v>
      </c>
      <c r="J146" s="10">
        <v>18376479</v>
      </c>
      <c r="K146" s="23">
        <v>144</v>
      </c>
    </row>
    <row r="147" spans="1:11" hidden="1" x14ac:dyDescent="0.5">
      <c r="A147" s="8"/>
      <c r="B147" s="14"/>
      <c r="C147" s="8"/>
      <c r="D147" s="8">
        <v>2500701616</v>
      </c>
      <c r="E147" s="9">
        <v>800000021480</v>
      </c>
      <c r="F147" s="8" t="s">
        <v>1800</v>
      </c>
      <c r="G147" s="7" t="s">
        <v>1802</v>
      </c>
      <c r="H147" s="10">
        <v>5745438</v>
      </c>
      <c r="I147" s="7">
        <v>0</v>
      </c>
      <c r="J147" s="10">
        <v>5745438</v>
      </c>
      <c r="K147" s="23">
        <v>145</v>
      </c>
    </row>
    <row r="148" spans="1:11" hidden="1" x14ac:dyDescent="0.5">
      <c r="A148" s="8"/>
      <c r="B148" s="14"/>
      <c r="C148" s="8"/>
      <c r="D148" s="8">
        <v>2500701616</v>
      </c>
      <c r="E148" s="9">
        <v>800000021481</v>
      </c>
      <c r="F148" s="8" t="s">
        <v>1800</v>
      </c>
      <c r="G148" s="7" t="s">
        <v>1803</v>
      </c>
      <c r="H148" s="10">
        <v>22246560</v>
      </c>
      <c r="I148" s="7">
        <v>0</v>
      </c>
      <c r="J148" s="10">
        <v>22246560</v>
      </c>
      <c r="K148" s="23">
        <v>146</v>
      </c>
    </row>
    <row r="149" spans="1:11" hidden="1" x14ac:dyDescent="0.5">
      <c r="A149" s="8"/>
      <c r="B149" s="14"/>
      <c r="C149" s="8"/>
      <c r="D149" s="8">
        <v>2500701616</v>
      </c>
      <c r="E149" s="9">
        <v>800000021482</v>
      </c>
      <c r="F149" s="8" t="s">
        <v>1800</v>
      </c>
      <c r="G149" s="7" t="s">
        <v>1804</v>
      </c>
      <c r="H149" s="10">
        <v>22246560</v>
      </c>
      <c r="I149" s="7">
        <v>0</v>
      </c>
      <c r="J149" s="10">
        <v>22246560</v>
      </c>
      <c r="K149" s="23">
        <v>147</v>
      </c>
    </row>
    <row r="150" spans="1:11" hidden="1" x14ac:dyDescent="0.5">
      <c r="A150" s="8"/>
      <c r="B150" s="14"/>
      <c r="C150" s="8"/>
      <c r="D150" s="8">
        <v>2500701616</v>
      </c>
      <c r="E150" s="9">
        <v>800000021483</v>
      </c>
      <c r="F150" s="8" t="s">
        <v>1800</v>
      </c>
      <c r="G150" s="7" t="s">
        <v>1805</v>
      </c>
      <c r="H150" s="10">
        <v>21395907</v>
      </c>
      <c r="I150" s="7">
        <v>0</v>
      </c>
      <c r="J150" s="10">
        <v>21395907</v>
      </c>
      <c r="K150" s="23">
        <v>148</v>
      </c>
    </row>
    <row r="151" spans="1:11" hidden="1" x14ac:dyDescent="0.5">
      <c r="A151" s="8"/>
      <c r="B151" s="14"/>
      <c r="C151" s="8"/>
      <c r="D151" s="8">
        <v>2500701616</v>
      </c>
      <c r="E151" s="9">
        <v>800000021484</v>
      </c>
      <c r="F151" s="8" t="s">
        <v>1800</v>
      </c>
      <c r="G151" s="7" t="s">
        <v>1806</v>
      </c>
      <c r="H151" s="10">
        <v>21395907</v>
      </c>
      <c r="I151" s="7">
        <v>0</v>
      </c>
      <c r="J151" s="10">
        <v>21395907</v>
      </c>
      <c r="K151" s="23">
        <v>149</v>
      </c>
    </row>
    <row r="152" spans="1:11" hidden="1" x14ac:dyDescent="0.5">
      <c r="A152" s="8"/>
      <c r="B152" s="14"/>
      <c r="C152" s="8"/>
      <c r="D152" s="8">
        <v>2500701616</v>
      </c>
      <c r="E152" s="9">
        <v>800000021942</v>
      </c>
      <c r="F152" s="8" t="s">
        <v>1807</v>
      </c>
      <c r="G152" s="7" t="s">
        <v>1808</v>
      </c>
      <c r="H152" s="10">
        <v>18376479</v>
      </c>
      <c r="I152" s="7">
        <v>0</v>
      </c>
      <c r="J152" s="10">
        <v>18376479</v>
      </c>
      <c r="K152" s="23">
        <v>150</v>
      </c>
    </row>
    <row r="153" spans="1:11" hidden="1" x14ac:dyDescent="0.5">
      <c r="A153" s="8"/>
      <c r="B153" s="14"/>
      <c r="C153" s="8"/>
      <c r="D153" s="8">
        <v>2500701616</v>
      </c>
      <c r="E153" s="9">
        <v>800000021943</v>
      </c>
      <c r="F153" s="8" t="s">
        <v>1807</v>
      </c>
      <c r="G153" s="7" t="s">
        <v>1809</v>
      </c>
      <c r="H153" s="10">
        <v>18376479</v>
      </c>
      <c r="I153" s="7">
        <v>0</v>
      </c>
      <c r="J153" s="10">
        <v>18376479</v>
      </c>
      <c r="K153" s="23">
        <v>151</v>
      </c>
    </row>
    <row r="154" spans="1:11" hidden="1" x14ac:dyDescent="0.5">
      <c r="A154" s="8"/>
      <c r="B154" s="14"/>
      <c r="C154" s="8"/>
      <c r="D154" s="8">
        <v>2500701616</v>
      </c>
      <c r="E154" s="9">
        <v>800000021944</v>
      </c>
      <c r="F154" s="8" t="s">
        <v>1807</v>
      </c>
      <c r="G154" s="7" t="s">
        <v>1810</v>
      </c>
      <c r="H154" s="10">
        <v>5745438</v>
      </c>
      <c r="I154" s="7">
        <v>0</v>
      </c>
      <c r="J154" s="10">
        <v>5745438</v>
      </c>
      <c r="K154" s="23">
        <v>152</v>
      </c>
    </row>
    <row r="155" spans="1:11" hidden="1" x14ac:dyDescent="0.5">
      <c r="A155" s="8"/>
      <c r="B155" s="14"/>
      <c r="C155" s="8"/>
      <c r="D155" s="8">
        <v>2500701616</v>
      </c>
      <c r="E155" s="9">
        <v>800000021945</v>
      </c>
      <c r="F155" s="8" t="s">
        <v>1807</v>
      </c>
      <c r="G155" s="7" t="s">
        <v>1811</v>
      </c>
      <c r="H155" s="10">
        <v>22246560</v>
      </c>
      <c r="I155" s="7">
        <v>0</v>
      </c>
      <c r="J155" s="10">
        <v>22246560</v>
      </c>
      <c r="K155" s="23">
        <v>153</v>
      </c>
    </row>
    <row r="156" spans="1:11" hidden="1" x14ac:dyDescent="0.5">
      <c r="A156" s="8"/>
      <c r="B156" s="14"/>
      <c r="C156" s="8"/>
      <c r="D156" s="8">
        <v>2500701616</v>
      </c>
      <c r="E156" s="9">
        <v>800000021946</v>
      </c>
      <c r="F156" s="8" t="s">
        <v>1807</v>
      </c>
      <c r="G156" s="7" t="s">
        <v>1812</v>
      </c>
      <c r="H156" s="10">
        <v>21395907</v>
      </c>
      <c r="I156" s="7">
        <v>0</v>
      </c>
      <c r="J156" s="10">
        <v>21395907</v>
      </c>
      <c r="K156" s="23">
        <v>154</v>
      </c>
    </row>
    <row r="157" spans="1:11" hidden="1" x14ac:dyDescent="0.5">
      <c r="A157" s="8"/>
      <c r="B157" s="14"/>
      <c r="C157" s="8"/>
      <c r="D157" s="8">
        <v>2500701616</v>
      </c>
      <c r="E157" s="9">
        <v>800000022195</v>
      </c>
      <c r="F157" s="8" t="s">
        <v>1813</v>
      </c>
      <c r="G157" s="7" t="s">
        <v>1814</v>
      </c>
      <c r="H157" s="10">
        <v>18376479</v>
      </c>
      <c r="I157" s="7">
        <v>0</v>
      </c>
      <c r="J157" s="10">
        <v>18376479</v>
      </c>
      <c r="K157" s="23">
        <v>155</v>
      </c>
    </row>
    <row r="158" spans="1:11" hidden="1" x14ac:dyDescent="0.5">
      <c r="A158" s="8"/>
      <c r="B158" s="14"/>
      <c r="C158" s="8"/>
      <c r="D158" s="8">
        <v>2500701616</v>
      </c>
      <c r="E158" s="9">
        <v>800000022196</v>
      </c>
      <c r="F158" s="8" t="s">
        <v>1813</v>
      </c>
      <c r="G158" s="7" t="s">
        <v>1815</v>
      </c>
      <c r="H158" s="10">
        <v>7683660</v>
      </c>
      <c r="I158" s="7">
        <v>0</v>
      </c>
      <c r="J158" s="10">
        <v>7683660</v>
      </c>
      <c r="K158" s="23">
        <v>156</v>
      </c>
    </row>
    <row r="159" spans="1:11" hidden="1" x14ac:dyDescent="0.5">
      <c r="A159" s="8"/>
      <c r="B159" s="14"/>
      <c r="C159" s="8"/>
      <c r="D159" s="8">
        <v>2500701616</v>
      </c>
      <c r="E159" s="9">
        <v>800000022452</v>
      </c>
      <c r="F159" s="8" t="s">
        <v>1100</v>
      </c>
      <c r="G159" s="7" t="s">
        <v>1816</v>
      </c>
      <c r="H159" s="10">
        <v>11013600</v>
      </c>
      <c r="I159" s="7">
        <v>0</v>
      </c>
      <c r="J159" s="10">
        <v>11013600</v>
      </c>
      <c r="K159" s="23">
        <v>157</v>
      </c>
    </row>
    <row r="160" spans="1:11" hidden="1" x14ac:dyDescent="0.5">
      <c r="A160" s="8"/>
      <c r="B160" s="14"/>
      <c r="C160" s="8"/>
      <c r="D160" s="8">
        <v>2500701616</v>
      </c>
      <c r="E160" s="9">
        <v>800000022855</v>
      </c>
      <c r="F160" s="8" t="s">
        <v>1817</v>
      </c>
      <c r="G160" s="7" t="s">
        <v>1818</v>
      </c>
      <c r="H160" s="10">
        <v>14568741</v>
      </c>
      <c r="I160" s="7">
        <v>0</v>
      </c>
      <c r="J160" s="10">
        <v>14568741</v>
      </c>
      <c r="K160" s="23">
        <v>158</v>
      </c>
    </row>
    <row r="161" spans="1:11" hidden="1" x14ac:dyDescent="0.5">
      <c r="A161" s="8"/>
      <c r="B161" s="14"/>
      <c r="C161" s="8"/>
      <c r="D161" s="8">
        <v>2500701616</v>
      </c>
      <c r="E161" s="9">
        <v>800000022856</v>
      </c>
      <c r="F161" s="8" t="s">
        <v>1817</v>
      </c>
      <c r="G161" s="7" t="s">
        <v>1819</v>
      </c>
      <c r="H161" s="10">
        <v>14899842</v>
      </c>
      <c r="I161" s="7">
        <v>0</v>
      </c>
      <c r="J161" s="10">
        <v>14899842</v>
      </c>
      <c r="K161" s="23">
        <v>159</v>
      </c>
    </row>
    <row r="162" spans="1:11" hidden="1" x14ac:dyDescent="0.5">
      <c r="A162" s="8"/>
      <c r="B162" s="14"/>
      <c r="C162" s="8"/>
      <c r="D162" s="8">
        <v>2500701616</v>
      </c>
      <c r="E162" s="9">
        <v>800000022857</v>
      </c>
      <c r="F162" s="8" t="s">
        <v>1817</v>
      </c>
      <c r="G162" s="7" t="s">
        <v>1820</v>
      </c>
      <c r="H162" s="10">
        <v>13906521</v>
      </c>
      <c r="I162" s="7">
        <v>0</v>
      </c>
      <c r="J162" s="10">
        <v>13906521</v>
      </c>
      <c r="K162" s="23">
        <v>160</v>
      </c>
    </row>
    <row r="163" spans="1:11" hidden="1" x14ac:dyDescent="0.5">
      <c r="A163" s="8"/>
      <c r="B163" s="14"/>
      <c r="C163" s="8"/>
      <c r="D163" s="8">
        <v>2500701616</v>
      </c>
      <c r="E163" s="9">
        <v>800000022858</v>
      </c>
      <c r="F163" s="8" t="s">
        <v>1817</v>
      </c>
      <c r="G163" s="7" t="s">
        <v>1821</v>
      </c>
      <c r="H163" s="10">
        <v>13906521</v>
      </c>
      <c r="I163" s="7">
        <v>0</v>
      </c>
      <c r="J163" s="10">
        <v>13906521</v>
      </c>
      <c r="K163" s="23">
        <v>161</v>
      </c>
    </row>
    <row r="164" spans="1:11" hidden="1" x14ac:dyDescent="0.5">
      <c r="A164" s="8"/>
      <c r="B164" s="14"/>
      <c r="C164" s="8"/>
      <c r="D164" s="8">
        <v>2500701616</v>
      </c>
      <c r="E164" s="9">
        <v>800000022859</v>
      </c>
      <c r="F164" s="8" t="s">
        <v>1817</v>
      </c>
      <c r="G164" s="7" t="s">
        <v>1822</v>
      </c>
      <c r="H164" s="10">
        <v>13740966</v>
      </c>
      <c r="I164" s="7">
        <v>0</v>
      </c>
      <c r="J164" s="10">
        <v>13740966</v>
      </c>
      <c r="K164" s="23">
        <v>162</v>
      </c>
    </row>
    <row r="165" spans="1:11" hidden="1" x14ac:dyDescent="0.5">
      <c r="A165" s="8"/>
      <c r="B165" s="14"/>
      <c r="C165" s="8"/>
      <c r="D165" s="8">
        <v>2500701616</v>
      </c>
      <c r="E165" s="9">
        <v>800000022860</v>
      </c>
      <c r="F165" s="8" t="s">
        <v>1817</v>
      </c>
      <c r="G165" s="7" t="s">
        <v>1823</v>
      </c>
      <c r="H165" s="10">
        <v>1812518.36</v>
      </c>
      <c r="I165" s="7">
        <v>0</v>
      </c>
      <c r="J165" s="10">
        <v>1812518.36</v>
      </c>
      <c r="K165" s="23">
        <v>163</v>
      </c>
    </row>
    <row r="166" spans="1:11" hidden="1" x14ac:dyDescent="0.5">
      <c r="A166" s="8"/>
      <c r="B166" s="14"/>
      <c r="C166" s="8"/>
      <c r="D166" s="8">
        <v>2500701616</v>
      </c>
      <c r="E166" s="9">
        <v>800000022861</v>
      </c>
      <c r="F166" s="8" t="s">
        <v>1817</v>
      </c>
      <c r="G166" s="7" t="s">
        <v>1824</v>
      </c>
      <c r="H166" s="10">
        <v>1809505.83</v>
      </c>
      <c r="I166" s="7">
        <v>0</v>
      </c>
      <c r="J166" s="10">
        <v>1809505.83</v>
      </c>
      <c r="K166" s="23">
        <v>164</v>
      </c>
    </row>
    <row r="167" spans="1:11" hidden="1" x14ac:dyDescent="0.5">
      <c r="A167" s="8"/>
      <c r="B167" s="14"/>
      <c r="C167" s="8"/>
      <c r="D167" s="8">
        <v>2500701616</v>
      </c>
      <c r="E167" s="9">
        <v>800000022862</v>
      </c>
      <c r="F167" s="8" t="s">
        <v>1817</v>
      </c>
      <c r="G167" s="7" t="s">
        <v>1825</v>
      </c>
      <c r="H167" s="10">
        <v>1578108.58</v>
      </c>
      <c r="I167" s="7">
        <v>0</v>
      </c>
      <c r="J167" s="10">
        <v>1578108.58</v>
      </c>
      <c r="K167" s="23">
        <v>165</v>
      </c>
    </row>
    <row r="168" spans="1:11" hidden="1" x14ac:dyDescent="0.5">
      <c r="A168" s="8"/>
      <c r="B168" s="14"/>
      <c r="C168" s="8"/>
      <c r="D168" s="8">
        <v>2500701616</v>
      </c>
      <c r="E168" s="9">
        <v>800000022863</v>
      </c>
      <c r="F168" s="8" t="s">
        <v>1817</v>
      </c>
      <c r="G168" s="7" t="s">
        <v>1826</v>
      </c>
      <c r="H168" s="10">
        <v>384111</v>
      </c>
      <c r="I168" s="7">
        <v>0</v>
      </c>
      <c r="J168" s="10">
        <v>384111</v>
      </c>
      <c r="K168" s="23">
        <v>166</v>
      </c>
    </row>
    <row r="169" spans="1:11" hidden="1" x14ac:dyDescent="0.5">
      <c r="A169" s="8"/>
      <c r="B169" s="14"/>
      <c r="C169" s="8"/>
      <c r="D169" s="8">
        <v>2500701616</v>
      </c>
      <c r="E169" s="9">
        <v>800000022864</v>
      </c>
      <c r="F169" s="8" t="s">
        <v>1817</v>
      </c>
      <c r="G169" s="7" t="s">
        <v>1827</v>
      </c>
      <c r="H169" s="10">
        <v>384111</v>
      </c>
      <c r="I169" s="7">
        <v>0</v>
      </c>
      <c r="J169" s="10">
        <v>384111</v>
      </c>
      <c r="K169" s="23">
        <v>167</v>
      </c>
    </row>
    <row r="170" spans="1:11" hidden="1" x14ac:dyDescent="0.5">
      <c r="A170" s="8"/>
      <c r="B170" s="14"/>
      <c r="C170" s="8"/>
      <c r="D170" s="8">
        <v>2500701616</v>
      </c>
      <c r="E170" s="9">
        <v>800000022865</v>
      </c>
      <c r="F170" s="8" t="s">
        <v>1817</v>
      </c>
      <c r="G170" s="7" t="s">
        <v>1828</v>
      </c>
      <c r="H170" s="10">
        <v>2361582</v>
      </c>
      <c r="I170" s="7">
        <v>0</v>
      </c>
      <c r="J170" s="10">
        <v>2361582</v>
      </c>
      <c r="K170" s="23">
        <v>168</v>
      </c>
    </row>
    <row r="171" spans="1:11" hidden="1" x14ac:dyDescent="0.5">
      <c r="A171" s="8"/>
      <c r="B171" s="14"/>
      <c r="C171" s="8"/>
      <c r="D171" s="8">
        <v>2500701616</v>
      </c>
      <c r="E171" s="9">
        <v>800000022866</v>
      </c>
      <c r="F171" s="8" t="s">
        <v>1817</v>
      </c>
      <c r="G171" s="7" t="s">
        <v>1829</v>
      </c>
      <c r="H171" s="10">
        <v>2361582</v>
      </c>
      <c r="I171" s="7">
        <v>0</v>
      </c>
      <c r="J171" s="10">
        <v>2361582</v>
      </c>
      <c r="K171" s="23">
        <v>169</v>
      </c>
    </row>
    <row r="172" spans="1:11" hidden="1" x14ac:dyDescent="0.5">
      <c r="A172" s="8"/>
      <c r="B172" s="14"/>
      <c r="C172" s="8"/>
      <c r="D172" s="8">
        <v>2500701616</v>
      </c>
      <c r="E172" s="9">
        <v>800000022867</v>
      </c>
      <c r="F172" s="8" t="s">
        <v>1817</v>
      </c>
      <c r="G172" s="7" t="s">
        <v>1830</v>
      </c>
      <c r="H172" s="10">
        <v>2361582</v>
      </c>
      <c r="I172" s="7">
        <v>0</v>
      </c>
      <c r="J172" s="10">
        <v>2361582</v>
      </c>
      <c r="K172" s="23">
        <v>170</v>
      </c>
    </row>
    <row r="173" spans="1:11" hidden="1" x14ac:dyDescent="0.5">
      <c r="A173" s="8"/>
      <c r="B173" s="14"/>
      <c r="C173" s="8"/>
      <c r="D173" s="8">
        <v>2500701616</v>
      </c>
      <c r="E173" s="9">
        <v>800000022868</v>
      </c>
      <c r="F173" s="8" t="s">
        <v>1817</v>
      </c>
      <c r="G173" s="7" t="s">
        <v>1831</v>
      </c>
      <c r="H173" s="10">
        <v>4737393</v>
      </c>
      <c r="I173" s="7">
        <v>0</v>
      </c>
      <c r="J173" s="10">
        <v>4737393</v>
      </c>
      <c r="K173" s="23">
        <v>171</v>
      </c>
    </row>
    <row r="174" spans="1:11" hidden="1" x14ac:dyDescent="0.5">
      <c r="A174" s="8"/>
      <c r="B174" s="14"/>
      <c r="C174" s="8"/>
      <c r="D174" s="8">
        <v>2500701616</v>
      </c>
      <c r="E174" s="9">
        <v>800000022869</v>
      </c>
      <c r="F174" s="8" t="s">
        <v>1817</v>
      </c>
      <c r="G174" s="7" t="s">
        <v>1832</v>
      </c>
      <c r="H174" s="10">
        <v>4737393</v>
      </c>
      <c r="I174" s="7">
        <v>0</v>
      </c>
      <c r="J174" s="10">
        <v>4737393</v>
      </c>
      <c r="K174" s="23">
        <v>172</v>
      </c>
    </row>
    <row r="175" spans="1:11" hidden="1" x14ac:dyDescent="0.5">
      <c r="A175" s="8"/>
      <c r="B175" s="14"/>
      <c r="C175" s="8"/>
      <c r="D175" s="8">
        <v>2500701616</v>
      </c>
      <c r="E175" s="9">
        <v>800000022870</v>
      </c>
      <c r="F175" s="8" t="s">
        <v>1817</v>
      </c>
      <c r="G175" s="7" t="s">
        <v>1833</v>
      </c>
      <c r="H175" s="10">
        <v>4737393</v>
      </c>
      <c r="I175" s="7">
        <v>0</v>
      </c>
      <c r="J175" s="10">
        <v>4737393</v>
      </c>
      <c r="K175" s="23">
        <v>173</v>
      </c>
    </row>
    <row r="176" spans="1:11" hidden="1" x14ac:dyDescent="0.5">
      <c r="A176" s="8"/>
      <c r="B176" s="14"/>
      <c r="C176" s="8"/>
      <c r="D176" s="8">
        <v>2500701616</v>
      </c>
      <c r="E176" s="9">
        <v>800000022871</v>
      </c>
      <c r="F176" s="8" t="s">
        <v>1817</v>
      </c>
      <c r="G176" s="7" t="s">
        <v>1834</v>
      </c>
      <c r="H176" s="10">
        <v>7683660</v>
      </c>
      <c r="I176" s="7">
        <v>0</v>
      </c>
      <c r="J176" s="10">
        <v>7683660</v>
      </c>
      <c r="K176" s="23">
        <v>174</v>
      </c>
    </row>
    <row r="177" spans="1:11" hidden="1" x14ac:dyDescent="0.5">
      <c r="A177" s="8"/>
      <c r="B177" s="14"/>
      <c r="C177" s="8"/>
      <c r="D177" s="8">
        <v>2500701616</v>
      </c>
      <c r="E177" s="9">
        <v>800000022872</v>
      </c>
      <c r="F177" s="8" t="s">
        <v>1817</v>
      </c>
      <c r="G177" s="7" t="s">
        <v>1835</v>
      </c>
      <c r="H177" s="10">
        <v>11525490</v>
      </c>
      <c r="I177" s="7">
        <v>0</v>
      </c>
      <c r="J177" s="10">
        <v>11525490</v>
      </c>
      <c r="K177" s="23">
        <v>175</v>
      </c>
    </row>
    <row r="178" spans="1:11" hidden="1" x14ac:dyDescent="0.5">
      <c r="A178" s="8"/>
      <c r="B178" s="14"/>
      <c r="C178" s="8"/>
      <c r="D178" s="8">
        <v>2500701616</v>
      </c>
      <c r="E178" s="9">
        <v>800000022873</v>
      </c>
      <c r="F178" s="8" t="s">
        <v>1817</v>
      </c>
      <c r="G178" s="7" t="s">
        <v>1836</v>
      </c>
      <c r="H178" s="10">
        <v>20041947</v>
      </c>
      <c r="I178" s="7">
        <v>0</v>
      </c>
      <c r="J178" s="10">
        <v>20041947</v>
      </c>
      <c r="K178" s="23">
        <v>176</v>
      </c>
    </row>
    <row r="179" spans="1:11" hidden="1" x14ac:dyDescent="0.5">
      <c r="A179" s="8"/>
      <c r="B179" s="14"/>
      <c r="C179" s="8"/>
      <c r="D179" s="8">
        <v>2500701616</v>
      </c>
      <c r="E179" s="9">
        <v>800000022874</v>
      </c>
      <c r="F179" s="8" t="s">
        <v>1817</v>
      </c>
      <c r="G179" s="7" t="s">
        <v>1837</v>
      </c>
      <c r="H179" s="10">
        <v>18538803</v>
      </c>
      <c r="I179" s="7">
        <v>0</v>
      </c>
      <c r="J179" s="10">
        <v>18538803</v>
      </c>
      <c r="K179" s="23">
        <v>177</v>
      </c>
    </row>
    <row r="180" spans="1:11" hidden="1" x14ac:dyDescent="0.5">
      <c r="A180" s="8"/>
      <c r="B180" s="14"/>
      <c r="C180" s="8"/>
      <c r="D180" s="8">
        <v>2500701616</v>
      </c>
      <c r="E180" s="9">
        <v>800000022875</v>
      </c>
      <c r="F180" s="8" t="s">
        <v>1817</v>
      </c>
      <c r="G180" s="7" t="s">
        <v>1838</v>
      </c>
      <c r="H180" s="10">
        <v>7415514</v>
      </c>
      <c r="I180" s="7">
        <v>0</v>
      </c>
      <c r="J180" s="10">
        <v>7415514</v>
      </c>
      <c r="K180" s="23">
        <v>178</v>
      </c>
    </row>
    <row r="181" spans="1:11" hidden="1" x14ac:dyDescent="0.5">
      <c r="A181" s="8"/>
      <c r="B181" s="14"/>
      <c r="C181" s="8"/>
      <c r="D181" s="8">
        <v>2500701616</v>
      </c>
      <c r="E181" s="9">
        <v>800000022876</v>
      </c>
      <c r="F181" s="8" t="s">
        <v>1817</v>
      </c>
      <c r="G181" s="7" t="s">
        <v>1839</v>
      </c>
      <c r="H181" s="10">
        <v>7415514</v>
      </c>
      <c r="I181" s="7">
        <v>0</v>
      </c>
      <c r="J181" s="10">
        <v>7415514</v>
      </c>
      <c r="K181" s="23">
        <v>179</v>
      </c>
    </row>
    <row r="182" spans="1:11" hidden="1" x14ac:dyDescent="0.5">
      <c r="A182" s="8"/>
      <c r="B182" s="14"/>
      <c r="C182" s="8"/>
      <c r="D182" s="8">
        <v>2500701616</v>
      </c>
      <c r="E182" s="9">
        <v>800000022877</v>
      </c>
      <c r="F182" s="8" t="s">
        <v>1817</v>
      </c>
      <c r="G182" s="7" t="s">
        <v>1840</v>
      </c>
      <c r="H182" s="10">
        <v>7415514</v>
      </c>
      <c r="I182" s="7">
        <v>0</v>
      </c>
      <c r="J182" s="10">
        <v>7415514</v>
      </c>
      <c r="K182" s="23">
        <v>180</v>
      </c>
    </row>
    <row r="183" spans="1:11" hidden="1" x14ac:dyDescent="0.5">
      <c r="A183" s="8"/>
      <c r="B183" s="14"/>
      <c r="C183" s="8"/>
      <c r="D183" s="8">
        <v>2500701616</v>
      </c>
      <c r="E183" s="9">
        <v>800000022878</v>
      </c>
      <c r="F183" s="8" t="s">
        <v>1817</v>
      </c>
      <c r="G183" s="7" t="s">
        <v>1841</v>
      </c>
      <c r="H183" s="10">
        <v>6413418</v>
      </c>
      <c r="I183" s="7">
        <v>0</v>
      </c>
      <c r="J183" s="10">
        <v>6413418</v>
      </c>
      <c r="K183" s="23">
        <v>181</v>
      </c>
    </row>
    <row r="184" spans="1:11" hidden="1" x14ac:dyDescent="0.5">
      <c r="A184" s="8"/>
      <c r="B184" s="14"/>
      <c r="C184" s="8"/>
      <c r="D184" s="8">
        <v>2500701616</v>
      </c>
      <c r="E184" s="9">
        <v>800000022879</v>
      </c>
      <c r="F184" s="8" t="s">
        <v>1817</v>
      </c>
      <c r="G184" s="7" t="s">
        <v>1842</v>
      </c>
      <c r="H184" s="10">
        <v>19275588</v>
      </c>
      <c r="I184" s="7">
        <v>0</v>
      </c>
      <c r="J184" s="10">
        <v>19275588</v>
      </c>
      <c r="K184" s="23">
        <v>182</v>
      </c>
    </row>
    <row r="185" spans="1:11" hidden="1" x14ac:dyDescent="0.5">
      <c r="A185" s="8"/>
      <c r="B185" s="14"/>
      <c r="C185" s="8"/>
      <c r="D185" s="8">
        <v>2500701616</v>
      </c>
      <c r="E185" s="9">
        <v>800000022880</v>
      </c>
      <c r="F185" s="8" t="s">
        <v>1817</v>
      </c>
      <c r="G185" s="7" t="s">
        <v>1843</v>
      </c>
      <c r="H185" s="10">
        <v>18215433</v>
      </c>
      <c r="I185" s="7">
        <v>0</v>
      </c>
      <c r="J185" s="10">
        <v>18215433</v>
      </c>
      <c r="K185" s="23">
        <v>183</v>
      </c>
    </row>
    <row r="186" spans="1:11" hidden="1" x14ac:dyDescent="0.5">
      <c r="A186" s="8"/>
      <c r="B186" s="14"/>
      <c r="C186" s="8"/>
      <c r="D186" s="8">
        <v>2500701616</v>
      </c>
      <c r="E186" s="9">
        <v>800000022881</v>
      </c>
      <c r="F186" s="8" t="s">
        <v>1817</v>
      </c>
      <c r="G186" s="7" t="s">
        <v>1844</v>
      </c>
      <c r="H186" s="10">
        <v>7421103</v>
      </c>
      <c r="I186" s="7">
        <v>0</v>
      </c>
      <c r="J186" s="10">
        <v>7421103</v>
      </c>
      <c r="K186" s="23">
        <v>184</v>
      </c>
    </row>
    <row r="187" spans="1:11" hidden="1" x14ac:dyDescent="0.5">
      <c r="A187" s="8"/>
      <c r="B187" s="14"/>
      <c r="C187" s="8"/>
      <c r="D187" s="8">
        <v>2500701616</v>
      </c>
      <c r="E187" s="9">
        <v>800000022882</v>
      </c>
      <c r="F187" s="8" t="s">
        <v>1817</v>
      </c>
      <c r="G187" s="7" t="s">
        <v>1845</v>
      </c>
      <c r="H187" s="10">
        <v>7421103</v>
      </c>
      <c r="I187" s="7">
        <v>0</v>
      </c>
      <c r="J187" s="10">
        <v>7421103</v>
      </c>
      <c r="K187" s="23">
        <v>185</v>
      </c>
    </row>
    <row r="188" spans="1:11" hidden="1" x14ac:dyDescent="0.5">
      <c r="A188" s="8"/>
      <c r="B188" s="14"/>
      <c r="C188" s="8"/>
      <c r="D188" s="8">
        <v>2500701616</v>
      </c>
      <c r="E188" s="9">
        <v>800000022883</v>
      </c>
      <c r="F188" s="8" t="s">
        <v>1817</v>
      </c>
      <c r="G188" s="7" t="s">
        <v>1846</v>
      </c>
      <c r="H188" s="10">
        <v>7421103</v>
      </c>
      <c r="I188" s="7">
        <v>0</v>
      </c>
      <c r="J188" s="10">
        <v>7421103</v>
      </c>
      <c r="K188" s="23">
        <v>186</v>
      </c>
    </row>
    <row r="189" spans="1:11" hidden="1" x14ac:dyDescent="0.5">
      <c r="A189" s="8"/>
      <c r="B189" s="14"/>
      <c r="C189" s="8"/>
      <c r="D189" s="8">
        <v>2500701616</v>
      </c>
      <c r="E189" s="9">
        <v>800000022884</v>
      </c>
      <c r="F189" s="8" t="s">
        <v>1817</v>
      </c>
      <c r="G189" s="7" t="s">
        <v>1847</v>
      </c>
      <c r="H189" s="10">
        <v>6457320</v>
      </c>
      <c r="I189" s="7">
        <v>0</v>
      </c>
      <c r="J189" s="10">
        <v>6457320</v>
      </c>
      <c r="K189" s="23">
        <v>187</v>
      </c>
    </row>
    <row r="190" spans="1:11" hidden="1" x14ac:dyDescent="0.5">
      <c r="A190" s="8"/>
      <c r="B190" s="14"/>
      <c r="C190" s="8"/>
      <c r="D190" s="8">
        <v>2500701616</v>
      </c>
      <c r="E190" s="9">
        <v>800000022885</v>
      </c>
      <c r="F190" s="8" t="s">
        <v>1817</v>
      </c>
      <c r="G190" s="7" t="s">
        <v>1848</v>
      </c>
      <c r="H190" s="10">
        <v>6457320</v>
      </c>
      <c r="I190" s="7">
        <v>0</v>
      </c>
      <c r="J190" s="10">
        <v>6457320</v>
      </c>
      <c r="K190" s="23">
        <v>188</v>
      </c>
    </row>
    <row r="191" spans="1:11" hidden="1" x14ac:dyDescent="0.5">
      <c r="A191" s="8"/>
      <c r="B191" s="14"/>
      <c r="C191" s="8"/>
      <c r="D191" s="8">
        <v>2500701616</v>
      </c>
      <c r="E191" s="9">
        <v>800000022944</v>
      </c>
      <c r="F191" s="8" t="s">
        <v>1849</v>
      </c>
      <c r="G191" s="7" t="s">
        <v>1850</v>
      </c>
      <c r="H191" s="10">
        <v>13740966</v>
      </c>
      <c r="I191" s="7">
        <v>0</v>
      </c>
      <c r="J191" s="10">
        <v>13740966</v>
      </c>
      <c r="K191" s="23">
        <v>189</v>
      </c>
    </row>
    <row r="192" spans="1:11" hidden="1" x14ac:dyDescent="0.5">
      <c r="A192" s="8"/>
      <c r="B192" s="14"/>
      <c r="C192" s="8"/>
      <c r="D192" s="8">
        <v>2500701616</v>
      </c>
      <c r="E192" s="9">
        <v>800000022945</v>
      </c>
      <c r="F192" s="8" t="s">
        <v>1851</v>
      </c>
      <c r="G192" s="7" t="s">
        <v>1852</v>
      </c>
      <c r="H192" s="10">
        <v>13740966</v>
      </c>
      <c r="I192" s="7">
        <v>0</v>
      </c>
      <c r="J192" s="10">
        <v>13740966</v>
      </c>
      <c r="K192" s="23">
        <v>190</v>
      </c>
    </row>
    <row r="193" spans="1:11" hidden="1" x14ac:dyDescent="0.5">
      <c r="A193" s="8"/>
      <c r="B193" s="14"/>
      <c r="C193" s="8"/>
      <c r="D193" s="8">
        <v>2500701616</v>
      </c>
      <c r="E193" s="9">
        <v>800000022946</v>
      </c>
      <c r="F193" s="8" t="s">
        <v>1851</v>
      </c>
      <c r="G193" s="7" t="s">
        <v>1853</v>
      </c>
      <c r="H193" s="10">
        <v>13740966</v>
      </c>
      <c r="I193" s="7">
        <v>0</v>
      </c>
      <c r="J193" s="10">
        <v>13740966</v>
      </c>
      <c r="K193" s="23">
        <v>191</v>
      </c>
    </row>
    <row r="194" spans="1:11" hidden="1" x14ac:dyDescent="0.5">
      <c r="A194" s="8"/>
      <c r="B194" s="14"/>
      <c r="C194" s="8"/>
      <c r="D194" s="8">
        <v>2500701616</v>
      </c>
      <c r="E194" s="9">
        <v>800000022947</v>
      </c>
      <c r="F194" s="8" t="s">
        <v>1851</v>
      </c>
      <c r="G194" s="7" t="s">
        <v>1854</v>
      </c>
      <c r="H194" s="10">
        <v>6413418</v>
      </c>
      <c r="I194" s="7">
        <v>0</v>
      </c>
      <c r="J194" s="10">
        <v>6413418</v>
      </c>
      <c r="K194" s="23">
        <v>192</v>
      </c>
    </row>
    <row r="195" spans="1:11" hidden="1" x14ac:dyDescent="0.5">
      <c r="A195" s="8"/>
      <c r="B195" s="14"/>
      <c r="C195" s="8"/>
      <c r="D195" s="8">
        <v>2500701616</v>
      </c>
      <c r="E195" s="9">
        <v>800000022948</v>
      </c>
      <c r="F195" s="8" t="s">
        <v>1851</v>
      </c>
      <c r="G195" s="7" t="s">
        <v>1855</v>
      </c>
      <c r="H195" s="10">
        <v>6413418</v>
      </c>
      <c r="I195" s="7">
        <v>0</v>
      </c>
      <c r="J195" s="10">
        <v>6413418</v>
      </c>
      <c r="K195" s="23">
        <v>193</v>
      </c>
    </row>
    <row r="196" spans="1:11" hidden="1" x14ac:dyDescent="0.5">
      <c r="A196" s="8"/>
      <c r="B196" s="14"/>
      <c r="C196" s="8"/>
      <c r="D196" s="8">
        <v>2500701616</v>
      </c>
      <c r="E196" s="9">
        <v>800000022949</v>
      </c>
      <c r="F196" s="8" t="s">
        <v>1851</v>
      </c>
      <c r="G196" s="7" t="s">
        <v>1856</v>
      </c>
      <c r="H196" s="10">
        <v>6413418</v>
      </c>
      <c r="I196" s="7">
        <v>0</v>
      </c>
      <c r="J196" s="10">
        <v>6413418</v>
      </c>
      <c r="K196" s="23">
        <v>194</v>
      </c>
    </row>
    <row r="197" spans="1:11" hidden="1" x14ac:dyDescent="0.5">
      <c r="A197" s="8"/>
      <c r="B197" s="14"/>
      <c r="C197" s="8"/>
      <c r="D197" s="8">
        <v>2500701616</v>
      </c>
      <c r="E197" s="9">
        <v>800000022950</v>
      </c>
      <c r="F197" s="8" t="s">
        <v>1851</v>
      </c>
      <c r="G197" s="7" t="s">
        <v>1857</v>
      </c>
      <c r="H197" s="10">
        <v>6413418</v>
      </c>
      <c r="I197" s="7">
        <v>0</v>
      </c>
      <c r="J197" s="10">
        <v>6413418</v>
      </c>
      <c r="K197" s="23">
        <v>195</v>
      </c>
    </row>
    <row r="198" spans="1:11" hidden="1" x14ac:dyDescent="0.5">
      <c r="A198" s="8"/>
      <c r="B198" s="14"/>
      <c r="C198" s="8"/>
      <c r="D198" s="8">
        <v>2500701616</v>
      </c>
      <c r="E198" s="9">
        <v>800000022951</v>
      </c>
      <c r="F198" s="8" t="s">
        <v>1851</v>
      </c>
      <c r="G198" s="7" t="s">
        <v>1858</v>
      </c>
      <c r="H198" s="10">
        <v>6814260</v>
      </c>
      <c r="I198" s="7">
        <v>0</v>
      </c>
      <c r="J198" s="10">
        <v>6814260</v>
      </c>
      <c r="K198" s="23">
        <v>196</v>
      </c>
    </row>
    <row r="199" spans="1:11" hidden="1" x14ac:dyDescent="0.5">
      <c r="A199" s="8"/>
      <c r="B199" s="14"/>
      <c r="C199" s="8"/>
      <c r="D199" s="8">
        <v>2500701616</v>
      </c>
      <c r="E199" s="9">
        <v>800000022952</v>
      </c>
      <c r="F199" s="8" t="s">
        <v>1851</v>
      </c>
      <c r="G199" s="7" t="s">
        <v>1859</v>
      </c>
      <c r="H199" s="10">
        <v>6814260</v>
      </c>
      <c r="I199" s="7">
        <v>0</v>
      </c>
      <c r="J199" s="10">
        <v>6814260</v>
      </c>
      <c r="K199" s="23">
        <v>197</v>
      </c>
    </row>
    <row r="200" spans="1:11" hidden="1" x14ac:dyDescent="0.5">
      <c r="A200" s="8"/>
      <c r="B200" s="14"/>
      <c r="C200" s="8"/>
      <c r="D200" s="8">
        <v>2500701616</v>
      </c>
      <c r="E200" s="9">
        <v>800000022953</v>
      </c>
      <c r="F200" s="8" t="s">
        <v>1851</v>
      </c>
      <c r="G200" s="7" t="s">
        <v>1860</v>
      </c>
      <c r="H200" s="10">
        <v>6457320</v>
      </c>
      <c r="I200" s="7">
        <v>0</v>
      </c>
      <c r="J200" s="10">
        <v>6457320</v>
      </c>
      <c r="K200" s="23">
        <v>198</v>
      </c>
    </row>
    <row r="201" spans="1:11" hidden="1" x14ac:dyDescent="0.5">
      <c r="A201" s="8"/>
      <c r="B201" s="14"/>
      <c r="C201" s="8"/>
      <c r="D201" s="8">
        <v>2500701616</v>
      </c>
      <c r="E201" s="9">
        <v>800000022954</v>
      </c>
      <c r="F201" s="8" t="s">
        <v>1851</v>
      </c>
      <c r="G201" s="7" t="s">
        <v>1861</v>
      </c>
      <c r="H201" s="10">
        <v>6457320</v>
      </c>
      <c r="I201" s="7">
        <v>0</v>
      </c>
      <c r="J201" s="10">
        <v>6457320</v>
      </c>
      <c r="K201" s="23">
        <v>199</v>
      </c>
    </row>
    <row r="202" spans="1:11" hidden="1" x14ac:dyDescent="0.5">
      <c r="A202" s="8"/>
      <c r="B202" s="14"/>
      <c r="C202" s="8"/>
      <c r="D202" s="8">
        <v>2500701616</v>
      </c>
      <c r="E202" s="9">
        <v>800000022955</v>
      </c>
      <c r="F202" s="8" t="s">
        <v>1851</v>
      </c>
      <c r="G202" s="7" t="s">
        <v>1862</v>
      </c>
      <c r="H202" s="10">
        <v>6457320</v>
      </c>
      <c r="I202" s="7">
        <v>0</v>
      </c>
      <c r="J202" s="10">
        <v>6457320</v>
      </c>
      <c r="K202" s="23">
        <v>200</v>
      </c>
    </row>
    <row r="203" spans="1:11" hidden="1" x14ac:dyDescent="0.5">
      <c r="A203" s="8"/>
      <c r="B203" s="14"/>
      <c r="C203" s="8"/>
      <c r="D203" s="8">
        <v>2500701616</v>
      </c>
      <c r="E203" s="9">
        <v>800000022956</v>
      </c>
      <c r="F203" s="8" t="s">
        <v>1851</v>
      </c>
      <c r="G203" s="7" t="s">
        <v>1863</v>
      </c>
      <c r="H203" s="10">
        <v>6842835</v>
      </c>
      <c r="I203" s="7">
        <v>0</v>
      </c>
      <c r="J203" s="10">
        <v>6842835</v>
      </c>
      <c r="K203" s="23">
        <v>201</v>
      </c>
    </row>
    <row r="204" spans="1:11" hidden="1" x14ac:dyDescent="0.5">
      <c r="A204" s="8"/>
      <c r="B204" s="14"/>
      <c r="C204" s="8"/>
      <c r="D204" s="8">
        <v>2500701616</v>
      </c>
      <c r="E204" s="9">
        <v>800000022957</v>
      </c>
      <c r="F204" s="8" t="s">
        <v>1851</v>
      </c>
      <c r="G204" s="7" t="s">
        <v>1864</v>
      </c>
      <c r="H204" s="10">
        <v>6842835</v>
      </c>
      <c r="I204" s="7">
        <v>0</v>
      </c>
      <c r="J204" s="10">
        <v>6842835</v>
      </c>
      <c r="K204" s="23">
        <v>202</v>
      </c>
    </row>
    <row r="205" spans="1:11" hidden="1" x14ac:dyDescent="0.5">
      <c r="A205" s="8"/>
      <c r="B205" s="14"/>
      <c r="C205" s="8"/>
      <c r="D205" s="8">
        <v>2500701616</v>
      </c>
      <c r="E205" s="9">
        <v>800000023159</v>
      </c>
      <c r="F205" s="8" t="s">
        <v>1865</v>
      </c>
      <c r="G205" s="7" t="s">
        <v>1866</v>
      </c>
      <c r="H205" s="10">
        <v>13740966</v>
      </c>
      <c r="I205" s="7">
        <v>0</v>
      </c>
      <c r="J205" s="10">
        <v>13740966</v>
      </c>
      <c r="K205" s="23">
        <v>203</v>
      </c>
    </row>
    <row r="206" spans="1:11" hidden="1" x14ac:dyDescent="0.5">
      <c r="A206" s="8"/>
      <c r="B206" s="14"/>
      <c r="C206" s="8"/>
      <c r="D206" s="8">
        <v>2500701616</v>
      </c>
      <c r="E206" s="9">
        <v>800000023160</v>
      </c>
      <c r="F206" s="8" t="s">
        <v>1865</v>
      </c>
      <c r="G206" s="7" t="s">
        <v>1867</v>
      </c>
      <c r="H206" s="10">
        <v>13740966</v>
      </c>
      <c r="I206" s="7">
        <v>0</v>
      </c>
      <c r="J206" s="10">
        <v>13740966</v>
      </c>
      <c r="K206" s="23">
        <v>204</v>
      </c>
    </row>
    <row r="207" spans="1:11" hidden="1" x14ac:dyDescent="0.5">
      <c r="A207" s="8"/>
      <c r="B207" s="14"/>
      <c r="C207" s="8"/>
      <c r="D207" s="8">
        <v>2500701616</v>
      </c>
      <c r="E207" s="9">
        <v>800000023161</v>
      </c>
      <c r="F207" s="8" t="s">
        <v>1865</v>
      </c>
      <c r="G207" s="7" t="s">
        <v>1868</v>
      </c>
      <c r="H207" s="10">
        <v>13740966</v>
      </c>
      <c r="I207" s="7">
        <v>0</v>
      </c>
      <c r="J207" s="10">
        <v>13740966</v>
      </c>
      <c r="K207" s="23">
        <v>205</v>
      </c>
    </row>
    <row r="208" spans="1:11" hidden="1" x14ac:dyDescent="0.5">
      <c r="A208" s="8"/>
      <c r="B208" s="14"/>
      <c r="C208" s="8"/>
      <c r="D208" s="8">
        <v>2500701616</v>
      </c>
      <c r="E208" s="9">
        <v>800000023162</v>
      </c>
      <c r="F208" s="8" t="s">
        <v>1865</v>
      </c>
      <c r="G208" s="7" t="s">
        <v>1869</v>
      </c>
      <c r="H208" s="10">
        <v>6814260</v>
      </c>
      <c r="I208" s="7">
        <v>0</v>
      </c>
      <c r="J208" s="10">
        <v>6814260</v>
      </c>
      <c r="K208" s="23">
        <v>206</v>
      </c>
    </row>
    <row r="209" spans="1:11" hidden="1" x14ac:dyDescent="0.5">
      <c r="A209" s="8"/>
      <c r="B209" s="14"/>
      <c r="C209" s="8"/>
      <c r="D209" s="8">
        <v>2500701616</v>
      </c>
      <c r="E209" s="9">
        <v>800000023163</v>
      </c>
      <c r="F209" s="8" t="s">
        <v>1865</v>
      </c>
      <c r="G209" s="7" t="s">
        <v>1870</v>
      </c>
      <c r="H209" s="10">
        <v>6814260</v>
      </c>
      <c r="I209" s="7">
        <v>0</v>
      </c>
      <c r="J209" s="10">
        <v>6814260</v>
      </c>
      <c r="K209" s="23">
        <v>207</v>
      </c>
    </row>
    <row r="210" spans="1:11" hidden="1" x14ac:dyDescent="0.5">
      <c r="A210" s="8"/>
      <c r="B210" s="14"/>
      <c r="C210" s="8"/>
      <c r="D210" s="8">
        <v>2500701616</v>
      </c>
      <c r="E210" s="9">
        <v>800000023164</v>
      </c>
      <c r="F210" s="8" t="s">
        <v>1865</v>
      </c>
      <c r="G210" s="7" t="s">
        <v>1871</v>
      </c>
      <c r="H210" s="10">
        <v>6814260</v>
      </c>
      <c r="I210" s="7">
        <v>0</v>
      </c>
      <c r="J210" s="10">
        <v>6814260</v>
      </c>
      <c r="K210" s="23">
        <v>208</v>
      </c>
    </row>
    <row r="211" spans="1:11" hidden="1" x14ac:dyDescent="0.5">
      <c r="A211" s="8"/>
      <c r="B211" s="14"/>
      <c r="C211" s="8"/>
      <c r="D211" s="8">
        <v>2500701616</v>
      </c>
      <c r="E211" s="9">
        <v>800000023165</v>
      </c>
      <c r="F211" s="8" t="s">
        <v>1865</v>
      </c>
      <c r="G211" s="7" t="s">
        <v>1872</v>
      </c>
      <c r="H211" s="10">
        <v>6814260</v>
      </c>
      <c r="I211" s="7">
        <v>0</v>
      </c>
      <c r="J211" s="10">
        <v>6814260</v>
      </c>
      <c r="K211" s="23">
        <v>209</v>
      </c>
    </row>
    <row r="212" spans="1:11" hidden="1" x14ac:dyDescent="0.5">
      <c r="A212" s="8"/>
      <c r="B212" s="14"/>
      <c r="C212" s="8"/>
      <c r="D212" s="8">
        <v>2500701616</v>
      </c>
      <c r="E212" s="9">
        <v>800000023166</v>
      </c>
      <c r="F212" s="8" t="s">
        <v>1865</v>
      </c>
      <c r="G212" s="7" t="s">
        <v>1873</v>
      </c>
      <c r="H212" s="10">
        <v>6814260</v>
      </c>
      <c r="I212" s="7">
        <v>0</v>
      </c>
      <c r="J212" s="10">
        <v>6814260</v>
      </c>
      <c r="K212" s="23">
        <v>210</v>
      </c>
    </row>
    <row r="213" spans="1:11" hidden="1" x14ac:dyDescent="0.5">
      <c r="A213" s="8"/>
      <c r="B213" s="14"/>
      <c r="C213" s="8"/>
      <c r="D213" s="8">
        <v>2500701616</v>
      </c>
      <c r="E213" s="9">
        <v>800000023167</v>
      </c>
      <c r="F213" s="8" t="s">
        <v>1865</v>
      </c>
      <c r="G213" s="7" t="s">
        <v>1874</v>
      </c>
      <c r="H213" s="10">
        <v>6842835</v>
      </c>
      <c r="I213" s="7">
        <v>0</v>
      </c>
      <c r="J213" s="10">
        <v>6842835</v>
      </c>
      <c r="K213" s="23">
        <v>211</v>
      </c>
    </row>
    <row r="214" spans="1:11" hidden="1" x14ac:dyDescent="0.5">
      <c r="A214" s="8"/>
      <c r="B214" s="14"/>
      <c r="C214" s="8"/>
      <c r="D214" s="8">
        <v>2500701616</v>
      </c>
      <c r="E214" s="9">
        <v>800000023168</v>
      </c>
      <c r="F214" s="8" t="s">
        <v>1865</v>
      </c>
      <c r="G214" s="7" t="s">
        <v>1875</v>
      </c>
      <c r="H214" s="10">
        <v>6842835</v>
      </c>
      <c r="I214" s="7">
        <v>0</v>
      </c>
      <c r="J214" s="10">
        <v>6842835</v>
      </c>
      <c r="K214" s="23">
        <v>212</v>
      </c>
    </row>
    <row r="215" spans="1:11" hidden="1" x14ac:dyDescent="0.5">
      <c r="A215" s="8"/>
      <c r="B215" s="14"/>
      <c r="C215" s="8"/>
      <c r="D215" s="8">
        <v>2500701616</v>
      </c>
      <c r="E215" s="9">
        <v>800000023169</v>
      </c>
      <c r="F215" s="8" t="s">
        <v>1865</v>
      </c>
      <c r="G215" s="7" t="s">
        <v>1876</v>
      </c>
      <c r="H215" s="10">
        <v>6842835</v>
      </c>
      <c r="I215" s="7">
        <v>0</v>
      </c>
      <c r="J215" s="10">
        <v>6842835</v>
      </c>
      <c r="K215" s="23">
        <v>213</v>
      </c>
    </row>
    <row r="216" spans="1:11" hidden="1" x14ac:dyDescent="0.5">
      <c r="A216" s="8"/>
      <c r="B216" s="14"/>
      <c r="C216" s="8"/>
      <c r="D216" s="8">
        <v>2500701616</v>
      </c>
      <c r="E216" s="9">
        <v>800000023170</v>
      </c>
      <c r="F216" s="8" t="s">
        <v>1865</v>
      </c>
      <c r="G216" s="7" t="s">
        <v>1877</v>
      </c>
      <c r="H216" s="10">
        <v>6842835</v>
      </c>
      <c r="I216" s="7">
        <v>0</v>
      </c>
      <c r="J216" s="10">
        <v>6842835</v>
      </c>
      <c r="K216" s="23">
        <v>214</v>
      </c>
    </row>
    <row r="217" spans="1:11" hidden="1" x14ac:dyDescent="0.5">
      <c r="A217" s="8"/>
      <c r="B217" s="14"/>
      <c r="C217" s="8"/>
      <c r="D217" s="8">
        <v>2500701616</v>
      </c>
      <c r="E217" s="9">
        <v>800000023171</v>
      </c>
      <c r="F217" s="8" t="s">
        <v>1865</v>
      </c>
      <c r="G217" s="7" t="s">
        <v>1878</v>
      </c>
      <c r="H217" s="10">
        <v>6842835</v>
      </c>
      <c r="I217" s="7">
        <v>0</v>
      </c>
      <c r="J217" s="10">
        <v>6842835</v>
      </c>
      <c r="K217" s="23">
        <v>215</v>
      </c>
    </row>
    <row r="218" spans="1:11" hidden="1" x14ac:dyDescent="0.5">
      <c r="A218" s="8"/>
      <c r="B218" s="14"/>
      <c r="C218" s="8"/>
      <c r="D218" s="8">
        <v>2500701616</v>
      </c>
      <c r="E218" s="9">
        <v>800000023318</v>
      </c>
      <c r="F218" s="8" t="s">
        <v>1879</v>
      </c>
      <c r="G218" s="7" t="s">
        <v>1880</v>
      </c>
      <c r="H218" s="10">
        <v>13740966</v>
      </c>
      <c r="I218" s="7">
        <v>0</v>
      </c>
      <c r="J218" s="10">
        <v>13740966</v>
      </c>
      <c r="K218" s="23">
        <v>216</v>
      </c>
    </row>
    <row r="219" spans="1:11" hidden="1" x14ac:dyDescent="0.5">
      <c r="A219" s="8"/>
      <c r="B219" s="14"/>
      <c r="C219" s="8"/>
      <c r="D219" s="8">
        <v>2500701616</v>
      </c>
      <c r="E219" s="9">
        <v>800000023319</v>
      </c>
      <c r="F219" s="8" t="s">
        <v>1879</v>
      </c>
      <c r="G219" s="7" t="s">
        <v>1881</v>
      </c>
      <c r="H219" s="10">
        <v>13740966</v>
      </c>
      <c r="I219" s="7">
        <v>0</v>
      </c>
      <c r="J219" s="10">
        <v>13740966</v>
      </c>
      <c r="K219" s="23">
        <v>217</v>
      </c>
    </row>
    <row r="220" spans="1:11" hidden="1" x14ac:dyDescent="0.5">
      <c r="A220" s="8"/>
      <c r="B220" s="14"/>
      <c r="C220" s="8"/>
      <c r="D220" s="8">
        <v>2500701616</v>
      </c>
      <c r="E220" s="9">
        <v>800000023320</v>
      </c>
      <c r="F220" s="8" t="s">
        <v>1879</v>
      </c>
      <c r="G220" s="7" t="s">
        <v>1882</v>
      </c>
      <c r="H220" s="10">
        <v>10926549</v>
      </c>
      <c r="I220" s="7">
        <v>0</v>
      </c>
      <c r="J220" s="10">
        <v>10926549</v>
      </c>
      <c r="K220" s="23">
        <v>218</v>
      </c>
    </row>
    <row r="221" spans="1:11" hidden="1" x14ac:dyDescent="0.5">
      <c r="A221" s="8"/>
      <c r="B221" s="14"/>
      <c r="C221" s="8"/>
      <c r="D221" s="8">
        <v>2500701616</v>
      </c>
      <c r="E221" s="9">
        <v>800000023321</v>
      </c>
      <c r="F221" s="8" t="s">
        <v>1879</v>
      </c>
      <c r="G221" s="7" t="s">
        <v>1883</v>
      </c>
      <c r="H221" s="10">
        <v>6814260</v>
      </c>
      <c r="I221" s="7">
        <v>0</v>
      </c>
      <c r="J221" s="10">
        <v>6814260</v>
      </c>
      <c r="K221" s="23">
        <v>219</v>
      </c>
    </row>
    <row r="222" spans="1:11" hidden="1" x14ac:dyDescent="0.5">
      <c r="A222" s="8"/>
      <c r="B222" s="14"/>
      <c r="C222" s="8"/>
      <c r="D222" s="8">
        <v>2500701616</v>
      </c>
      <c r="E222" s="9">
        <v>800000023322</v>
      </c>
      <c r="F222" s="8" t="s">
        <v>1879</v>
      </c>
      <c r="G222" s="7" t="s">
        <v>1884</v>
      </c>
      <c r="H222" s="10">
        <v>8417610</v>
      </c>
      <c r="I222" s="7">
        <v>0</v>
      </c>
      <c r="J222" s="10">
        <v>8417610</v>
      </c>
      <c r="K222" s="23">
        <v>220</v>
      </c>
    </row>
    <row r="223" spans="1:11" hidden="1" x14ac:dyDescent="0.5">
      <c r="A223" s="8"/>
      <c r="B223" s="14"/>
      <c r="C223" s="8"/>
      <c r="D223" s="8">
        <v>2500701616</v>
      </c>
      <c r="E223" s="9">
        <v>800000023323</v>
      </c>
      <c r="F223" s="8" t="s">
        <v>1879</v>
      </c>
      <c r="G223" s="7" t="s">
        <v>1885</v>
      </c>
      <c r="H223" s="10">
        <v>8417610</v>
      </c>
      <c r="I223" s="7">
        <v>0</v>
      </c>
      <c r="J223" s="10">
        <v>8417610</v>
      </c>
      <c r="K223" s="23">
        <v>221</v>
      </c>
    </row>
    <row r="224" spans="1:11" hidden="1" x14ac:dyDescent="0.5">
      <c r="A224" s="8"/>
      <c r="B224" s="14"/>
      <c r="C224" s="8"/>
      <c r="D224" s="8">
        <v>2500701616</v>
      </c>
      <c r="E224" s="9">
        <v>800000023324</v>
      </c>
      <c r="F224" s="8" t="s">
        <v>1879</v>
      </c>
      <c r="G224" s="7" t="s">
        <v>1886</v>
      </c>
      <c r="H224" s="10">
        <v>8333208.2300000004</v>
      </c>
      <c r="I224" s="7">
        <v>0</v>
      </c>
      <c r="J224" s="10">
        <v>8333208.2300000004</v>
      </c>
      <c r="K224" s="23">
        <v>222</v>
      </c>
    </row>
    <row r="225" spans="1:11" hidden="1" x14ac:dyDescent="0.5">
      <c r="A225" s="8"/>
      <c r="B225" s="14"/>
      <c r="C225" s="8"/>
      <c r="D225" s="8">
        <v>2500701616</v>
      </c>
      <c r="E225" s="9">
        <v>800000023325</v>
      </c>
      <c r="F225" s="8" t="s">
        <v>1879</v>
      </c>
      <c r="G225" s="7" t="s">
        <v>1886</v>
      </c>
      <c r="H225" s="10">
        <v>3491540.77</v>
      </c>
      <c r="I225" s="7">
        <v>0</v>
      </c>
      <c r="J225" s="10">
        <v>3491540.77</v>
      </c>
      <c r="K225" s="23">
        <v>223</v>
      </c>
    </row>
    <row r="226" spans="1:11" hidden="1" x14ac:dyDescent="0.5">
      <c r="A226" s="8"/>
      <c r="B226" s="14"/>
      <c r="C226" s="8"/>
      <c r="D226" s="8">
        <v>2500701616</v>
      </c>
      <c r="E226" s="9">
        <v>800000023326</v>
      </c>
      <c r="F226" s="8" t="s">
        <v>1879</v>
      </c>
      <c r="G226" s="7" t="s">
        <v>1887</v>
      </c>
      <c r="H226" s="10">
        <v>6842835</v>
      </c>
      <c r="I226" s="7">
        <v>0</v>
      </c>
      <c r="J226" s="10">
        <v>6842835</v>
      </c>
      <c r="K226" s="23">
        <v>224</v>
      </c>
    </row>
    <row r="227" spans="1:11" hidden="1" x14ac:dyDescent="0.5">
      <c r="A227" s="8"/>
      <c r="B227" s="14"/>
      <c r="C227" s="8"/>
      <c r="D227" s="8">
        <v>2500701616</v>
      </c>
      <c r="E227" s="9">
        <v>800000023327</v>
      </c>
      <c r="F227" s="8" t="s">
        <v>1879</v>
      </c>
      <c r="G227" s="7" t="s">
        <v>1888</v>
      </c>
      <c r="H227" s="10">
        <v>9059526</v>
      </c>
      <c r="I227" s="7">
        <v>0</v>
      </c>
      <c r="J227" s="10">
        <v>9059526</v>
      </c>
      <c r="K227" s="23">
        <v>225</v>
      </c>
    </row>
    <row r="228" spans="1:11" hidden="1" x14ac:dyDescent="0.5">
      <c r="A228" s="8"/>
      <c r="B228" s="14"/>
      <c r="C228" s="8"/>
      <c r="D228" s="8">
        <v>2500701616</v>
      </c>
      <c r="E228" s="9">
        <v>800000023328</v>
      </c>
      <c r="F228" s="8" t="s">
        <v>1879</v>
      </c>
      <c r="G228" s="7" t="s">
        <v>1889</v>
      </c>
      <c r="H228" s="10">
        <v>9059526</v>
      </c>
      <c r="I228" s="7">
        <v>0</v>
      </c>
      <c r="J228" s="10">
        <v>9059526</v>
      </c>
      <c r="K228" s="23">
        <v>226</v>
      </c>
    </row>
    <row r="229" spans="1:11" hidden="1" x14ac:dyDescent="0.5">
      <c r="A229" s="8"/>
      <c r="B229" s="14"/>
      <c r="C229" s="8"/>
      <c r="D229" s="8">
        <v>2500701616</v>
      </c>
      <c r="E229" s="9">
        <v>800000023329</v>
      </c>
      <c r="F229" s="8" t="s">
        <v>1879</v>
      </c>
      <c r="G229" s="7" t="s">
        <v>1890</v>
      </c>
      <c r="H229" s="10">
        <v>12529134</v>
      </c>
      <c r="I229" s="7">
        <v>0</v>
      </c>
      <c r="J229" s="10">
        <v>12529134</v>
      </c>
      <c r="K229" s="23">
        <v>227</v>
      </c>
    </row>
    <row r="230" spans="1:11" hidden="1" x14ac:dyDescent="0.5">
      <c r="A230" s="8"/>
      <c r="B230" s="14"/>
      <c r="C230" s="8"/>
      <c r="D230" s="8">
        <v>2500701616</v>
      </c>
      <c r="E230" s="9">
        <v>800000023332</v>
      </c>
      <c r="F230" s="8" t="s">
        <v>1891</v>
      </c>
      <c r="G230" s="7" t="s">
        <v>1892</v>
      </c>
      <c r="H230" s="10">
        <v>2202720</v>
      </c>
      <c r="I230" s="7">
        <v>0</v>
      </c>
      <c r="J230" s="10">
        <v>2202720</v>
      </c>
      <c r="K230" s="23">
        <v>228</v>
      </c>
    </row>
    <row r="231" spans="1:11" hidden="1" x14ac:dyDescent="0.5">
      <c r="A231" s="8"/>
      <c r="B231" s="14"/>
      <c r="C231" s="8"/>
      <c r="D231" s="8">
        <v>2500701616</v>
      </c>
      <c r="E231" s="9">
        <v>800000023333</v>
      </c>
      <c r="F231" s="8" t="s">
        <v>1891</v>
      </c>
      <c r="G231" s="7" t="s">
        <v>1893</v>
      </c>
      <c r="H231" s="10">
        <v>2202720</v>
      </c>
      <c r="I231" s="7">
        <v>0</v>
      </c>
      <c r="J231" s="10">
        <v>2202720</v>
      </c>
      <c r="K231" s="23">
        <v>229</v>
      </c>
    </row>
    <row r="232" spans="1:11" hidden="1" x14ac:dyDescent="0.5">
      <c r="A232" s="8"/>
      <c r="B232" s="14"/>
      <c r="C232" s="8"/>
      <c r="D232" s="8">
        <v>2500701616</v>
      </c>
      <c r="E232" s="9">
        <v>800000023334</v>
      </c>
      <c r="F232" s="8" t="s">
        <v>1891</v>
      </c>
      <c r="G232" s="7" t="s">
        <v>1894</v>
      </c>
      <c r="H232" s="10">
        <v>2202720</v>
      </c>
      <c r="I232" s="7">
        <v>0</v>
      </c>
      <c r="J232" s="10">
        <v>2202720</v>
      </c>
      <c r="K232" s="23">
        <v>230</v>
      </c>
    </row>
    <row r="233" spans="1:11" hidden="1" x14ac:dyDescent="0.5">
      <c r="A233" s="8"/>
      <c r="B233" s="14"/>
      <c r="C233" s="8"/>
      <c r="D233" s="8">
        <v>2500701616</v>
      </c>
      <c r="E233" s="9">
        <v>800000023335</v>
      </c>
      <c r="F233" s="8" t="s">
        <v>1891</v>
      </c>
      <c r="G233" s="7" t="s">
        <v>1895</v>
      </c>
      <c r="H233" s="10">
        <v>2202720</v>
      </c>
      <c r="I233" s="7">
        <v>0</v>
      </c>
      <c r="J233" s="10">
        <v>2202720</v>
      </c>
      <c r="K233" s="23">
        <v>231</v>
      </c>
    </row>
    <row r="234" spans="1:11" hidden="1" x14ac:dyDescent="0.5">
      <c r="A234" s="8"/>
      <c r="B234" s="14"/>
      <c r="C234" s="8"/>
      <c r="D234" s="8">
        <v>2500701616</v>
      </c>
      <c r="E234" s="9">
        <v>800000023336</v>
      </c>
      <c r="F234" s="8" t="s">
        <v>1891</v>
      </c>
      <c r="G234" s="7" t="s">
        <v>1896</v>
      </c>
      <c r="H234" s="10">
        <v>2202720</v>
      </c>
      <c r="I234" s="7">
        <v>0</v>
      </c>
      <c r="J234" s="10">
        <v>2202720</v>
      </c>
      <c r="K234" s="23">
        <v>232</v>
      </c>
    </row>
    <row r="235" spans="1:11" hidden="1" x14ac:dyDescent="0.5">
      <c r="A235" s="8"/>
      <c r="B235" s="14"/>
      <c r="C235" s="8"/>
      <c r="D235" s="8">
        <v>2500701616</v>
      </c>
      <c r="E235" s="9">
        <v>800000023466</v>
      </c>
      <c r="F235" s="8" t="s">
        <v>1897</v>
      </c>
      <c r="G235" s="7" t="s">
        <v>1898</v>
      </c>
      <c r="H235" s="10">
        <v>13740966</v>
      </c>
      <c r="I235" s="7">
        <v>0</v>
      </c>
      <c r="J235" s="10">
        <v>13740966</v>
      </c>
      <c r="K235" s="23">
        <v>233</v>
      </c>
    </row>
    <row r="236" spans="1:11" hidden="1" x14ac:dyDescent="0.5">
      <c r="A236" s="8"/>
      <c r="B236" s="14"/>
      <c r="C236" s="8"/>
      <c r="D236" s="8">
        <v>2500701616</v>
      </c>
      <c r="E236" s="9">
        <v>800000023467</v>
      </c>
      <c r="F236" s="8" t="s">
        <v>1897</v>
      </c>
      <c r="G236" s="7" t="s">
        <v>1899</v>
      </c>
      <c r="H236" s="10">
        <v>11824749</v>
      </c>
      <c r="I236" s="7">
        <v>0</v>
      </c>
      <c r="J236" s="10">
        <v>11824749</v>
      </c>
      <c r="K236" s="23">
        <v>234</v>
      </c>
    </row>
    <row r="237" spans="1:11" hidden="1" x14ac:dyDescent="0.5">
      <c r="A237" s="8"/>
      <c r="B237" s="14"/>
      <c r="C237" s="8"/>
      <c r="D237" s="8">
        <v>2500701616</v>
      </c>
      <c r="E237" s="9">
        <v>800000023468</v>
      </c>
      <c r="F237" s="8" t="s">
        <v>1897</v>
      </c>
      <c r="G237" s="7" t="s">
        <v>1900</v>
      </c>
      <c r="H237" s="10">
        <v>11824749</v>
      </c>
      <c r="I237" s="7">
        <v>0</v>
      </c>
      <c r="J237" s="10">
        <v>11824749</v>
      </c>
      <c r="K237" s="23">
        <v>235</v>
      </c>
    </row>
    <row r="238" spans="1:11" hidden="1" x14ac:dyDescent="0.5">
      <c r="A238" s="8"/>
      <c r="B238" s="14"/>
      <c r="C238" s="8"/>
      <c r="D238" s="8">
        <v>2500701616</v>
      </c>
      <c r="E238" s="9">
        <v>800000023469</v>
      </c>
      <c r="F238" s="8" t="s">
        <v>1897</v>
      </c>
      <c r="G238" s="7" t="s">
        <v>1901</v>
      </c>
      <c r="H238" s="10">
        <v>12529134</v>
      </c>
      <c r="I238" s="7">
        <v>0</v>
      </c>
      <c r="J238" s="10">
        <v>12529134</v>
      </c>
      <c r="K238" s="23">
        <v>236</v>
      </c>
    </row>
    <row r="239" spans="1:11" hidden="1" x14ac:dyDescent="0.5">
      <c r="A239" s="8"/>
      <c r="B239" s="14"/>
      <c r="C239" s="8"/>
      <c r="D239" s="8">
        <v>2500701616</v>
      </c>
      <c r="E239" s="9">
        <v>800000023470</v>
      </c>
      <c r="F239" s="8" t="s">
        <v>1897</v>
      </c>
      <c r="G239" s="7" t="s">
        <v>1902</v>
      </c>
      <c r="H239" s="10">
        <v>12529134</v>
      </c>
      <c r="I239" s="7">
        <v>0</v>
      </c>
      <c r="J239" s="10">
        <v>12529134</v>
      </c>
      <c r="K239" s="23">
        <v>237</v>
      </c>
    </row>
    <row r="240" spans="1:11" hidden="1" x14ac:dyDescent="0.5">
      <c r="A240" s="8"/>
      <c r="B240" s="14"/>
      <c r="C240" s="8"/>
      <c r="D240" s="8">
        <v>2500701616</v>
      </c>
      <c r="E240" s="9">
        <v>800000023615</v>
      </c>
      <c r="F240" s="8" t="s">
        <v>1903</v>
      </c>
      <c r="G240" s="7" t="s">
        <v>1904</v>
      </c>
      <c r="H240" s="10">
        <v>10926549</v>
      </c>
      <c r="I240" s="7">
        <v>0</v>
      </c>
      <c r="J240" s="10">
        <v>10926549</v>
      </c>
      <c r="K240" s="23">
        <v>238</v>
      </c>
    </row>
    <row r="241" spans="1:11" hidden="1" x14ac:dyDescent="0.5">
      <c r="A241" s="8"/>
      <c r="B241" s="14"/>
      <c r="C241" s="8"/>
      <c r="D241" s="8">
        <v>2500701616</v>
      </c>
      <c r="E241" s="9">
        <v>800000023616</v>
      </c>
      <c r="F241" s="8" t="s">
        <v>1903</v>
      </c>
      <c r="G241" s="7" t="s">
        <v>1905</v>
      </c>
      <c r="H241" s="10">
        <v>10926549</v>
      </c>
      <c r="I241" s="7">
        <v>0</v>
      </c>
      <c r="J241" s="10">
        <v>10926549</v>
      </c>
      <c r="K241" s="23">
        <v>239</v>
      </c>
    </row>
    <row r="242" spans="1:11" hidden="1" x14ac:dyDescent="0.5">
      <c r="A242" s="8"/>
      <c r="B242" s="14"/>
      <c r="C242" s="8"/>
      <c r="D242" s="8">
        <v>2500701616</v>
      </c>
      <c r="E242" s="9">
        <v>800000023617</v>
      </c>
      <c r="F242" s="8" t="s">
        <v>1903</v>
      </c>
      <c r="G242" s="7" t="s">
        <v>1906</v>
      </c>
      <c r="H242" s="10">
        <v>10926549</v>
      </c>
      <c r="I242" s="7">
        <v>0</v>
      </c>
      <c r="J242" s="10">
        <v>10926549</v>
      </c>
      <c r="K242" s="23">
        <v>240</v>
      </c>
    </row>
    <row r="243" spans="1:11" hidden="1" x14ac:dyDescent="0.5">
      <c r="A243" s="8"/>
      <c r="B243" s="14"/>
      <c r="C243" s="8"/>
      <c r="D243" s="8">
        <v>2500701616</v>
      </c>
      <c r="E243" s="9">
        <v>800000023618</v>
      </c>
      <c r="F243" s="8" t="s">
        <v>1903</v>
      </c>
      <c r="G243" s="7" t="s">
        <v>1907</v>
      </c>
      <c r="H243" s="10">
        <v>10926549</v>
      </c>
      <c r="I243" s="7">
        <v>0</v>
      </c>
      <c r="J243" s="10">
        <v>10926549</v>
      </c>
      <c r="K243" s="23">
        <v>241</v>
      </c>
    </row>
    <row r="244" spans="1:11" hidden="1" x14ac:dyDescent="0.5">
      <c r="A244" s="8"/>
      <c r="B244" s="14"/>
      <c r="C244" s="8"/>
      <c r="D244" s="8">
        <v>2500701616</v>
      </c>
      <c r="E244" s="9">
        <v>800000023619</v>
      </c>
      <c r="F244" s="8" t="s">
        <v>1903</v>
      </c>
      <c r="G244" s="7" t="s">
        <v>1908</v>
      </c>
      <c r="H244" s="10">
        <v>11824749</v>
      </c>
      <c r="I244" s="7">
        <v>0</v>
      </c>
      <c r="J244" s="10">
        <v>11824749</v>
      </c>
      <c r="K244" s="23">
        <v>242</v>
      </c>
    </row>
    <row r="245" spans="1:11" hidden="1" x14ac:dyDescent="0.5">
      <c r="A245" s="8"/>
      <c r="B245" s="14"/>
      <c r="C245" s="8"/>
      <c r="D245" s="8">
        <v>2500701616</v>
      </c>
      <c r="E245" s="9">
        <v>800000023620</v>
      </c>
      <c r="F245" s="8" t="s">
        <v>1903</v>
      </c>
      <c r="G245" s="7" t="s">
        <v>1909</v>
      </c>
      <c r="H245" s="10">
        <v>11824749</v>
      </c>
      <c r="I245" s="7">
        <v>0</v>
      </c>
      <c r="J245" s="10">
        <v>11824749</v>
      </c>
      <c r="K245" s="23">
        <v>243</v>
      </c>
    </row>
    <row r="246" spans="1:11" hidden="1" x14ac:dyDescent="0.5">
      <c r="A246" s="8"/>
      <c r="B246" s="14"/>
      <c r="C246" s="8"/>
      <c r="D246" s="8">
        <v>2500701616</v>
      </c>
      <c r="E246" s="9">
        <v>800000023621</v>
      </c>
      <c r="F246" s="8" t="s">
        <v>1903</v>
      </c>
      <c r="G246" s="7" t="s">
        <v>1910</v>
      </c>
      <c r="H246" s="10">
        <v>12529134</v>
      </c>
      <c r="I246" s="7">
        <v>0</v>
      </c>
      <c r="J246" s="10">
        <v>12529134</v>
      </c>
      <c r="K246" s="23">
        <v>244</v>
      </c>
    </row>
    <row r="247" spans="1:11" hidden="1" x14ac:dyDescent="0.5">
      <c r="A247" s="8"/>
      <c r="B247" s="14"/>
      <c r="C247" s="8"/>
      <c r="D247" s="8">
        <v>2500701616</v>
      </c>
      <c r="E247" s="9">
        <v>800000023622</v>
      </c>
      <c r="F247" s="8" t="s">
        <v>1903</v>
      </c>
      <c r="G247" s="7" t="s">
        <v>1911</v>
      </c>
      <c r="H247" s="10">
        <v>12529134</v>
      </c>
      <c r="I247" s="7">
        <v>0</v>
      </c>
      <c r="J247" s="10">
        <v>12529134</v>
      </c>
      <c r="K247" s="23">
        <v>245</v>
      </c>
    </row>
    <row r="248" spans="1:11" hidden="1" x14ac:dyDescent="0.5">
      <c r="A248" s="8"/>
      <c r="B248" s="14"/>
      <c r="C248" s="8"/>
      <c r="D248" s="8">
        <v>2500701616</v>
      </c>
      <c r="E248" s="9">
        <v>800000023630</v>
      </c>
      <c r="F248" s="8" t="s">
        <v>1912</v>
      </c>
      <c r="G248" s="7" t="s">
        <v>1913</v>
      </c>
      <c r="H248" s="10">
        <v>2936960</v>
      </c>
      <c r="I248" s="7">
        <v>0</v>
      </c>
      <c r="J248" s="10">
        <v>2936960</v>
      </c>
      <c r="K248" s="23">
        <v>246</v>
      </c>
    </row>
    <row r="249" spans="1:11" hidden="1" x14ac:dyDescent="0.5">
      <c r="A249" s="8"/>
      <c r="B249" s="14"/>
      <c r="C249" s="8"/>
      <c r="D249" s="8">
        <v>2500701616</v>
      </c>
      <c r="E249" s="9">
        <v>800000023631</v>
      </c>
      <c r="F249" s="8" t="s">
        <v>1912</v>
      </c>
      <c r="G249" s="7" t="s">
        <v>1914</v>
      </c>
      <c r="H249" s="10">
        <v>2936960</v>
      </c>
      <c r="I249" s="7">
        <v>0</v>
      </c>
      <c r="J249" s="10">
        <v>2936960</v>
      </c>
      <c r="K249" s="23">
        <v>247</v>
      </c>
    </row>
    <row r="250" spans="1:11" hidden="1" x14ac:dyDescent="0.5">
      <c r="A250" s="8"/>
      <c r="B250" s="14"/>
      <c r="C250" s="8"/>
      <c r="D250" s="8">
        <v>2500701616</v>
      </c>
      <c r="E250" s="9">
        <v>800000023632</v>
      </c>
      <c r="F250" s="8" t="s">
        <v>1912</v>
      </c>
      <c r="G250" s="7" t="s">
        <v>1915</v>
      </c>
      <c r="H250" s="10">
        <v>2936960</v>
      </c>
      <c r="I250" s="7">
        <v>0</v>
      </c>
      <c r="J250" s="10">
        <v>2936960</v>
      </c>
      <c r="K250" s="23">
        <v>248</v>
      </c>
    </row>
    <row r="251" spans="1:11" hidden="1" x14ac:dyDescent="0.5">
      <c r="A251" s="8"/>
      <c r="B251" s="14"/>
      <c r="C251" s="8"/>
      <c r="D251" s="8">
        <v>2500701616</v>
      </c>
      <c r="E251" s="9">
        <v>800000023633</v>
      </c>
      <c r="F251" s="8" t="s">
        <v>1912</v>
      </c>
      <c r="G251" s="7" t="s">
        <v>1916</v>
      </c>
      <c r="H251" s="10">
        <v>2936960</v>
      </c>
      <c r="I251" s="7">
        <v>0</v>
      </c>
      <c r="J251" s="10">
        <v>2936960</v>
      </c>
      <c r="K251" s="23">
        <v>249</v>
      </c>
    </row>
    <row r="252" spans="1:11" hidden="1" x14ac:dyDescent="0.5">
      <c r="A252" s="8"/>
      <c r="B252" s="14"/>
      <c r="C252" s="8"/>
      <c r="D252" s="8">
        <v>2500701616</v>
      </c>
      <c r="E252" s="9">
        <v>800000023634</v>
      </c>
      <c r="F252" s="8" t="s">
        <v>1912</v>
      </c>
      <c r="G252" s="7" t="s">
        <v>1917</v>
      </c>
      <c r="H252" s="10">
        <v>2936960</v>
      </c>
      <c r="I252" s="7">
        <v>0</v>
      </c>
      <c r="J252" s="10">
        <v>2936960</v>
      </c>
      <c r="K252" s="23">
        <v>250</v>
      </c>
    </row>
    <row r="253" spans="1:11" hidden="1" x14ac:dyDescent="0.5">
      <c r="A253" s="8"/>
      <c r="B253" s="14"/>
      <c r="C253" s="8"/>
      <c r="D253" s="8">
        <v>2500701616</v>
      </c>
      <c r="E253" s="9">
        <v>800000023635</v>
      </c>
      <c r="F253" s="8" t="s">
        <v>1912</v>
      </c>
      <c r="G253" s="7" t="s">
        <v>1918</v>
      </c>
      <c r="H253" s="10">
        <v>2936960</v>
      </c>
      <c r="I253" s="7">
        <v>0</v>
      </c>
      <c r="J253" s="10">
        <v>2936960</v>
      </c>
      <c r="K253" s="23">
        <v>251</v>
      </c>
    </row>
    <row r="254" spans="1:11" hidden="1" x14ac:dyDescent="0.5">
      <c r="A254" s="8"/>
      <c r="B254" s="14"/>
      <c r="C254" s="8"/>
      <c r="D254" s="8">
        <v>2500701616</v>
      </c>
      <c r="E254" s="9">
        <v>800000023636</v>
      </c>
      <c r="F254" s="8" t="s">
        <v>1912</v>
      </c>
      <c r="G254" s="7" t="s">
        <v>1919</v>
      </c>
      <c r="H254" s="10">
        <v>2936960</v>
      </c>
      <c r="I254" s="7">
        <v>0</v>
      </c>
      <c r="J254" s="10">
        <v>2936960</v>
      </c>
      <c r="K254" s="23">
        <v>252</v>
      </c>
    </row>
    <row r="255" spans="1:11" hidden="1" x14ac:dyDescent="0.5">
      <c r="A255" s="8"/>
      <c r="B255" s="14"/>
      <c r="C255" s="8"/>
      <c r="D255" s="8">
        <v>2500701616</v>
      </c>
      <c r="E255" s="9">
        <v>800000023637</v>
      </c>
      <c r="F255" s="8" t="s">
        <v>1912</v>
      </c>
      <c r="G255" s="7" t="s">
        <v>1920</v>
      </c>
      <c r="H255" s="10">
        <v>2936960</v>
      </c>
      <c r="I255" s="7">
        <v>0</v>
      </c>
      <c r="J255" s="10">
        <v>2936960</v>
      </c>
      <c r="K255" s="23">
        <v>253</v>
      </c>
    </row>
    <row r="256" spans="1:11" hidden="1" x14ac:dyDescent="0.5">
      <c r="A256" s="8"/>
      <c r="B256" s="14"/>
      <c r="C256" s="8"/>
      <c r="D256" s="8">
        <v>2500701616</v>
      </c>
      <c r="E256" s="9">
        <v>800000023638</v>
      </c>
      <c r="F256" s="8" t="s">
        <v>1912</v>
      </c>
      <c r="G256" s="7" t="s">
        <v>1921</v>
      </c>
      <c r="H256" s="10">
        <v>2936960</v>
      </c>
      <c r="I256" s="7">
        <v>0</v>
      </c>
      <c r="J256" s="10">
        <v>2936960</v>
      </c>
      <c r="K256" s="23">
        <v>254</v>
      </c>
    </row>
    <row r="257" spans="1:11" hidden="1" x14ac:dyDescent="0.5">
      <c r="A257" s="8"/>
      <c r="B257" s="14"/>
      <c r="C257" s="8"/>
      <c r="D257" s="8">
        <v>2500701616</v>
      </c>
      <c r="E257" s="9">
        <v>800000023929</v>
      </c>
      <c r="F257" s="8" t="s">
        <v>1922</v>
      </c>
      <c r="G257" s="7" t="s">
        <v>1923</v>
      </c>
      <c r="H257" s="10">
        <v>10926549</v>
      </c>
      <c r="I257" s="7">
        <v>0</v>
      </c>
      <c r="J257" s="10">
        <v>10926549</v>
      </c>
      <c r="K257" s="23">
        <v>255</v>
      </c>
    </row>
    <row r="258" spans="1:11" hidden="1" x14ac:dyDescent="0.5">
      <c r="A258" s="8"/>
      <c r="B258" s="14"/>
      <c r="C258" s="8"/>
      <c r="D258" s="8">
        <v>2500701616</v>
      </c>
      <c r="E258" s="9">
        <v>800000023930</v>
      </c>
      <c r="F258" s="8" t="s">
        <v>1922</v>
      </c>
      <c r="G258" s="7" t="s">
        <v>1924</v>
      </c>
      <c r="H258" s="10">
        <v>10926549</v>
      </c>
      <c r="I258" s="7">
        <v>0</v>
      </c>
      <c r="J258" s="10">
        <v>10926549</v>
      </c>
      <c r="K258" s="23">
        <v>256</v>
      </c>
    </row>
    <row r="259" spans="1:11" hidden="1" x14ac:dyDescent="0.5">
      <c r="A259" s="8"/>
      <c r="B259" s="14"/>
      <c r="C259" s="8"/>
      <c r="D259" s="8">
        <v>2500701616</v>
      </c>
      <c r="E259" s="9">
        <v>800000023931</v>
      </c>
      <c r="F259" s="8" t="s">
        <v>1922</v>
      </c>
      <c r="G259" s="7" t="s">
        <v>1925</v>
      </c>
      <c r="H259" s="10">
        <v>10926549</v>
      </c>
      <c r="I259" s="7">
        <v>0</v>
      </c>
      <c r="J259" s="10">
        <v>10926549</v>
      </c>
      <c r="K259" s="23">
        <v>257</v>
      </c>
    </row>
    <row r="260" spans="1:11" hidden="1" x14ac:dyDescent="0.5">
      <c r="A260" s="8"/>
      <c r="B260" s="14"/>
      <c r="C260" s="8"/>
      <c r="D260" s="8">
        <v>2500701616</v>
      </c>
      <c r="E260" s="9">
        <v>800000023932</v>
      </c>
      <c r="F260" s="8" t="s">
        <v>1922</v>
      </c>
      <c r="G260" s="7" t="s">
        <v>1926</v>
      </c>
      <c r="H260" s="10">
        <v>11824749</v>
      </c>
      <c r="I260" s="7">
        <v>0</v>
      </c>
      <c r="J260" s="10">
        <v>11824749</v>
      </c>
      <c r="K260" s="23">
        <v>258</v>
      </c>
    </row>
    <row r="261" spans="1:11" hidden="1" x14ac:dyDescent="0.5">
      <c r="A261" s="8"/>
      <c r="B261" s="14"/>
      <c r="C261" s="8"/>
      <c r="D261" s="8">
        <v>2500701616</v>
      </c>
      <c r="E261" s="9">
        <v>800000023933</v>
      </c>
      <c r="F261" s="8" t="s">
        <v>1922</v>
      </c>
      <c r="G261" s="7" t="s">
        <v>1927</v>
      </c>
      <c r="H261" s="10">
        <v>12529134</v>
      </c>
      <c r="I261" s="7">
        <v>0</v>
      </c>
      <c r="J261" s="10">
        <v>12529134</v>
      </c>
      <c r="K261" s="23">
        <v>259</v>
      </c>
    </row>
    <row r="262" spans="1:11" hidden="1" x14ac:dyDescent="0.5">
      <c r="A262" s="8"/>
      <c r="B262" s="14"/>
      <c r="C262" s="8"/>
      <c r="D262" s="8">
        <v>2500701616</v>
      </c>
      <c r="E262" s="9">
        <v>800000024061</v>
      </c>
      <c r="F262" s="8" t="s">
        <v>1928</v>
      </c>
      <c r="G262" s="7" t="s">
        <v>1929</v>
      </c>
      <c r="H262" s="10">
        <v>25200000</v>
      </c>
      <c r="I262" s="7">
        <v>0</v>
      </c>
      <c r="J262" s="10">
        <v>25200000</v>
      </c>
      <c r="K262" s="23">
        <v>260</v>
      </c>
    </row>
    <row r="263" spans="1:11" hidden="1" x14ac:dyDescent="0.5">
      <c r="A263" s="8"/>
      <c r="B263" s="14"/>
      <c r="C263" s="8"/>
      <c r="D263" s="8">
        <v>2500701616</v>
      </c>
      <c r="E263" s="9">
        <v>800000024062</v>
      </c>
      <c r="F263" s="8" t="s">
        <v>1928</v>
      </c>
      <c r="G263" s="7" t="s">
        <v>1930</v>
      </c>
      <c r="H263" s="10">
        <v>6804000</v>
      </c>
      <c r="I263" s="7">
        <v>0</v>
      </c>
      <c r="J263" s="10">
        <v>6804000</v>
      </c>
      <c r="K263" s="23">
        <v>261</v>
      </c>
    </row>
    <row r="264" spans="1:11" hidden="1" x14ac:dyDescent="0.5">
      <c r="A264" s="8"/>
      <c r="B264" s="14"/>
      <c r="C264" s="8"/>
      <c r="D264" s="8">
        <v>2500701616</v>
      </c>
      <c r="E264" s="9">
        <v>800000024063</v>
      </c>
      <c r="F264" s="8" t="s">
        <v>1928</v>
      </c>
      <c r="G264" s="7" t="s">
        <v>1931</v>
      </c>
      <c r="H264" s="10">
        <v>6804000</v>
      </c>
      <c r="I264" s="7">
        <v>0</v>
      </c>
      <c r="J264" s="10">
        <v>6804000</v>
      </c>
      <c r="K264" s="23">
        <v>262</v>
      </c>
    </row>
    <row r="265" spans="1:11" hidden="1" x14ac:dyDescent="0.5">
      <c r="A265" s="8"/>
      <c r="B265" s="14"/>
      <c r="C265" s="8"/>
      <c r="D265" s="8">
        <v>2500701616</v>
      </c>
      <c r="E265" s="9">
        <v>800000024064</v>
      </c>
      <c r="F265" s="8" t="s">
        <v>1932</v>
      </c>
      <c r="G265" s="7" t="s">
        <v>1933</v>
      </c>
      <c r="H265" s="10">
        <v>2608000</v>
      </c>
      <c r="I265" s="7">
        <v>0</v>
      </c>
      <c r="J265" s="10">
        <v>2608000</v>
      </c>
      <c r="K265" s="23">
        <v>263</v>
      </c>
    </row>
    <row r="266" spans="1:11" hidden="1" x14ac:dyDescent="0.5">
      <c r="A266" s="8"/>
      <c r="B266" s="14"/>
      <c r="C266" s="8"/>
      <c r="D266" s="8">
        <v>2500701616</v>
      </c>
      <c r="E266" s="9">
        <v>800000024065</v>
      </c>
      <c r="F266" s="8" t="s">
        <v>1932</v>
      </c>
      <c r="G266" s="7" t="s">
        <v>1933</v>
      </c>
      <c r="H266" s="10">
        <v>328960</v>
      </c>
      <c r="I266" s="7">
        <v>0</v>
      </c>
      <c r="J266" s="10">
        <v>328960</v>
      </c>
      <c r="K266" s="23">
        <v>264</v>
      </c>
    </row>
    <row r="267" spans="1:11" hidden="1" x14ac:dyDescent="0.5">
      <c r="A267" s="8"/>
      <c r="B267" s="14"/>
      <c r="C267" s="8"/>
      <c r="D267" s="8">
        <v>2500701616</v>
      </c>
      <c r="E267" s="9">
        <v>800000024066</v>
      </c>
      <c r="F267" s="8" t="s">
        <v>1932</v>
      </c>
      <c r="G267" s="7" t="s">
        <v>1934</v>
      </c>
      <c r="H267" s="10">
        <v>2936960</v>
      </c>
      <c r="I267" s="7">
        <v>0</v>
      </c>
      <c r="J267" s="10">
        <v>2936960</v>
      </c>
      <c r="K267" s="23">
        <v>265</v>
      </c>
    </row>
    <row r="268" spans="1:11" hidden="1" x14ac:dyDescent="0.5">
      <c r="A268" s="8"/>
      <c r="B268" s="14"/>
      <c r="C268" s="8"/>
      <c r="D268" s="8">
        <v>2500701616</v>
      </c>
      <c r="E268" s="9">
        <v>800000024067</v>
      </c>
      <c r="F268" s="8" t="s">
        <v>1932</v>
      </c>
      <c r="G268" s="7" t="s">
        <v>1935</v>
      </c>
      <c r="H268" s="10">
        <v>2936960</v>
      </c>
      <c r="I268" s="7">
        <v>0</v>
      </c>
      <c r="J268" s="10">
        <v>2936960</v>
      </c>
      <c r="K268" s="23">
        <v>266</v>
      </c>
    </row>
    <row r="269" spans="1:11" hidden="1" x14ac:dyDescent="0.5">
      <c r="A269" s="8"/>
      <c r="B269" s="14"/>
      <c r="C269" s="8"/>
      <c r="D269" s="8">
        <v>2500701616</v>
      </c>
      <c r="E269" s="9">
        <v>800000024068</v>
      </c>
      <c r="F269" s="8" t="s">
        <v>1932</v>
      </c>
      <c r="G269" s="7" t="s">
        <v>1936</v>
      </c>
      <c r="H269" s="10">
        <v>1529280</v>
      </c>
      <c r="I269" s="7">
        <v>0</v>
      </c>
      <c r="J269" s="10">
        <v>1529280</v>
      </c>
      <c r="K269" s="23">
        <v>267</v>
      </c>
    </row>
    <row r="270" spans="1:11" hidden="1" x14ac:dyDescent="0.5">
      <c r="A270" s="8"/>
      <c r="B270" s="14"/>
      <c r="C270" s="8"/>
      <c r="D270" s="8">
        <v>2500701616</v>
      </c>
      <c r="E270" s="9">
        <v>800000024069</v>
      </c>
      <c r="F270" s="8" t="s">
        <v>1928</v>
      </c>
      <c r="G270" s="7" t="s">
        <v>1937</v>
      </c>
      <c r="H270" s="10">
        <v>11525490</v>
      </c>
      <c r="I270" s="7">
        <v>0</v>
      </c>
      <c r="J270" s="10">
        <v>11525490</v>
      </c>
      <c r="K270" s="23">
        <v>268</v>
      </c>
    </row>
    <row r="271" spans="1:11" hidden="1" x14ac:dyDescent="0.5">
      <c r="A271" s="8"/>
      <c r="B271" s="14"/>
      <c r="C271" s="8"/>
      <c r="D271" s="8">
        <v>2500701616</v>
      </c>
      <c r="E271" s="9">
        <v>800000024070</v>
      </c>
      <c r="F271" s="8" t="s">
        <v>1928</v>
      </c>
      <c r="G271" s="7" t="s">
        <v>1938</v>
      </c>
      <c r="H271" s="10">
        <v>11525490</v>
      </c>
      <c r="I271" s="7">
        <v>0</v>
      </c>
      <c r="J271" s="10">
        <v>11525490</v>
      </c>
      <c r="K271" s="23">
        <v>269</v>
      </c>
    </row>
    <row r="272" spans="1:11" hidden="1" x14ac:dyDescent="0.5">
      <c r="A272" s="8"/>
      <c r="B272" s="14"/>
      <c r="C272" s="8"/>
      <c r="D272" s="8">
        <v>2500701616</v>
      </c>
      <c r="E272" s="9">
        <v>800000024071</v>
      </c>
      <c r="F272" s="8" t="s">
        <v>1928</v>
      </c>
      <c r="G272" s="7" t="s">
        <v>1939</v>
      </c>
      <c r="H272" s="10">
        <v>11525490</v>
      </c>
      <c r="I272" s="7">
        <v>0</v>
      </c>
      <c r="J272" s="10">
        <v>11525490</v>
      </c>
      <c r="K272" s="23">
        <v>270</v>
      </c>
    </row>
    <row r="273" spans="1:11" hidden="1" x14ac:dyDescent="0.5">
      <c r="A273" s="8"/>
      <c r="B273" s="14"/>
      <c r="C273" s="8"/>
      <c r="D273" s="8">
        <v>2500701616</v>
      </c>
      <c r="E273" s="9">
        <v>800000024072</v>
      </c>
      <c r="F273" s="8" t="s">
        <v>1928</v>
      </c>
      <c r="G273" s="7" t="s">
        <v>1940</v>
      </c>
      <c r="H273" s="10">
        <v>11525490</v>
      </c>
      <c r="I273" s="7">
        <v>0</v>
      </c>
      <c r="J273" s="10">
        <v>11525490</v>
      </c>
      <c r="K273" s="23">
        <v>271</v>
      </c>
    </row>
    <row r="274" spans="1:11" hidden="1" x14ac:dyDescent="0.5">
      <c r="A274" s="8"/>
      <c r="B274" s="14"/>
      <c r="C274" s="8"/>
      <c r="D274" s="8">
        <v>2500701616</v>
      </c>
      <c r="E274" s="9">
        <v>800000024399</v>
      </c>
      <c r="F274" s="8" t="s">
        <v>1941</v>
      </c>
      <c r="G274" s="7" t="s">
        <v>1942</v>
      </c>
      <c r="H274" s="10">
        <v>249034.23</v>
      </c>
      <c r="I274" s="7">
        <v>0</v>
      </c>
      <c r="J274" s="10">
        <v>249034.23</v>
      </c>
      <c r="K274" s="23">
        <v>272</v>
      </c>
    </row>
    <row r="275" spans="1:11" hidden="1" x14ac:dyDescent="0.5">
      <c r="A275" s="8"/>
      <c r="B275" s="14"/>
      <c r="C275" s="8"/>
      <c r="D275" s="8">
        <v>2500701616</v>
      </c>
      <c r="E275" s="9">
        <v>800000024400</v>
      </c>
      <c r="F275" s="8" t="s">
        <v>1941</v>
      </c>
      <c r="G275" s="7" t="s">
        <v>1942</v>
      </c>
      <c r="H275" s="10">
        <v>13491931.77</v>
      </c>
      <c r="I275" s="7">
        <v>0</v>
      </c>
      <c r="J275" s="10">
        <v>13491931.77</v>
      </c>
      <c r="K275" s="23">
        <v>273</v>
      </c>
    </row>
    <row r="276" spans="1:11" hidden="1" x14ac:dyDescent="0.5">
      <c r="A276" s="8"/>
      <c r="B276" s="14"/>
      <c r="C276" s="8"/>
      <c r="D276" s="8">
        <v>2500701616</v>
      </c>
      <c r="E276" s="9">
        <v>800000024401</v>
      </c>
      <c r="F276" s="8" t="s">
        <v>1941</v>
      </c>
      <c r="G276" s="7" t="s">
        <v>1943</v>
      </c>
      <c r="H276" s="10">
        <v>12626424</v>
      </c>
      <c r="I276" s="7">
        <v>0</v>
      </c>
      <c r="J276" s="10">
        <v>12626424</v>
      </c>
      <c r="K276" s="23">
        <v>274</v>
      </c>
    </row>
    <row r="277" spans="1:11" hidden="1" x14ac:dyDescent="0.5">
      <c r="A277" s="8"/>
      <c r="B277" s="14"/>
      <c r="C277" s="8"/>
      <c r="D277" s="8">
        <v>2500701616</v>
      </c>
      <c r="E277" s="9">
        <v>800000024402</v>
      </c>
      <c r="F277" s="8" t="s">
        <v>1941</v>
      </c>
      <c r="G277" s="7" t="s">
        <v>1944</v>
      </c>
      <c r="H277" s="10">
        <v>13300155</v>
      </c>
      <c r="I277" s="7">
        <v>0</v>
      </c>
      <c r="J277" s="10">
        <v>13300155</v>
      </c>
      <c r="K277" s="23">
        <v>275</v>
      </c>
    </row>
    <row r="278" spans="1:11" hidden="1" x14ac:dyDescent="0.5">
      <c r="A278" s="8"/>
      <c r="B278" s="14"/>
      <c r="C278" s="8"/>
      <c r="D278" s="8">
        <v>2500701616</v>
      </c>
      <c r="E278" s="9">
        <v>800000024694</v>
      </c>
      <c r="F278" s="8" t="s">
        <v>1945</v>
      </c>
      <c r="G278" s="7" t="s">
        <v>1946</v>
      </c>
      <c r="H278" s="10">
        <v>1407680</v>
      </c>
      <c r="I278" s="7">
        <v>0</v>
      </c>
      <c r="J278" s="10">
        <v>1407680</v>
      </c>
      <c r="K278" s="23">
        <v>276</v>
      </c>
    </row>
    <row r="279" spans="1:11" hidden="1" x14ac:dyDescent="0.5">
      <c r="A279" s="8"/>
      <c r="B279" s="14"/>
      <c r="C279" s="8"/>
      <c r="D279" s="8">
        <v>2500701616</v>
      </c>
      <c r="E279" s="9">
        <v>800000024695</v>
      </c>
      <c r="F279" s="8" t="s">
        <v>1945</v>
      </c>
      <c r="G279" s="7" t="s">
        <v>1947</v>
      </c>
      <c r="H279" s="10">
        <v>2936960</v>
      </c>
      <c r="I279" s="7">
        <v>0</v>
      </c>
      <c r="J279" s="10">
        <v>2936960</v>
      </c>
      <c r="K279" s="23">
        <v>277</v>
      </c>
    </row>
    <row r="280" spans="1:11" hidden="1" x14ac:dyDescent="0.5">
      <c r="A280" s="8"/>
      <c r="B280" s="14"/>
      <c r="C280" s="8"/>
      <c r="D280" s="8">
        <v>2500701616</v>
      </c>
      <c r="E280" s="9">
        <v>800000024696</v>
      </c>
      <c r="F280" s="8" t="s">
        <v>1945</v>
      </c>
      <c r="G280" s="7" t="s">
        <v>1948</v>
      </c>
      <c r="H280" s="10">
        <v>2936960</v>
      </c>
      <c r="I280" s="7">
        <v>0</v>
      </c>
      <c r="J280" s="10">
        <v>2936960</v>
      </c>
      <c r="K280" s="23">
        <v>278</v>
      </c>
    </row>
    <row r="281" spans="1:11" hidden="1" x14ac:dyDescent="0.5">
      <c r="A281" s="8"/>
      <c r="B281" s="14"/>
      <c r="C281" s="8"/>
      <c r="D281" s="8">
        <v>2500701616</v>
      </c>
      <c r="E281" s="9">
        <v>800000024697</v>
      </c>
      <c r="F281" s="8" t="s">
        <v>935</v>
      </c>
      <c r="G281" s="7" t="s">
        <v>1949</v>
      </c>
      <c r="H281" s="10">
        <v>10926549</v>
      </c>
      <c r="I281" s="7">
        <v>0</v>
      </c>
      <c r="J281" s="10">
        <v>10926549</v>
      </c>
      <c r="K281" s="23">
        <v>279</v>
      </c>
    </row>
    <row r="282" spans="1:11" hidden="1" x14ac:dyDescent="0.5">
      <c r="A282" s="8"/>
      <c r="B282" s="14"/>
      <c r="C282" s="8"/>
      <c r="D282" s="8">
        <v>2500701616</v>
      </c>
      <c r="E282" s="9">
        <v>800000024698</v>
      </c>
      <c r="F282" s="8" t="s">
        <v>935</v>
      </c>
      <c r="G282" s="7" t="s">
        <v>1950</v>
      </c>
      <c r="H282" s="10">
        <v>10926549</v>
      </c>
      <c r="I282" s="7">
        <v>0</v>
      </c>
      <c r="J282" s="10">
        <v>10926549</v>
      </c>
      <c r="K282" s="23">
        <v>280</v>
      </c>
    </row>
    <row r="283" spans="1:11" hidden="1" x14ac:dyDescent="0.5">
      <c r="A283" s="8"/>
      <c r="B283" s="14"/>
      <c r="C283" s="8"/>
      <c r="D283" s="8">
        <v>2500701616</v>
      </c>
      <c r="E283" s="9">
        <v>800000024699</v>
      </c>
      <c r="F283" s="8" t="s">
        <v>935</v>
      </c>
      <c r="G283" s="7" t="s">
        <v>1951</v>
      </c>
      <c r="H283" s="10">
        <v>12626424</v>
      </c>
      <c r="I283" s="7">
        <v>0</v>
      </c>
      <c r="J283" s="10">
        <v>12626424</v>
      </c>
      <c r="K283" s="23">
        <v>281</v>
      </c>
    </row>
    <row r="284" spans="1:11" hidden="1" x14ac:dyDescent="0.5">
      <c r="A284" s="8"/>
      <c r="B284" s="14"/>
      <c r="C284" s="8"/>
      <c r="D284" s="8">
        <v>2500701616</v>
      </c>
      <c r="E284" s="9">
        <v>800000024700</v>
      </c>
      <c r="F284" s="8" t="s">
        <v>935</v>
      </c>
      <c r="G284" s="7" t="s">
        <v>1952</v>
      </c>
      <c r="H284" s="10">
        <v>16935444</v>
      </c>
      <c r="I284" s="7">
        <v>0</v>
      </c>
      <c r="J284" s="10">
        <v>16935444</v>
      </c>
      <c r="K284" s="23">
        <v>282</v>
      </c>
    </row>
    <row r="285" spans="1:11" hidden="1" x14ac:dyDescent="0.5">
      <c r="A285" s="8"/>
      <c r="B285" s="14"/>
      <c r="C285" s="8"/>
      <c r="D285" s="8">
        <v>2500701616</v>
      </c>
      <c r="E285" s="9">
        <v>800000024701</v>
      </c>
      <c r="F285" s="8" t="s">
        <v>935</v>
      </c>
      <c r="G285" s="7" t="s">
        <v>1953</v>
      </c>
      <c r="H285" s="10">
        <v>13300155</v>
      </c>
      <c r="I285" s="7">
        <v>0</v>
      </c>
      <c r="J285" s="10">
        <v>13300155</v>
      </c>
      <c r="K285" s="23">
        <v>283</v>
      </c>
    </row>
    <row r="286" spans="1:11" hidden="1" x14ac:dyDescent="0.5">
      <c r="A286" s="8"/>
      <c r="B286" s="14"/>
      <c r="C286" s="8"/>
      <c r="D286" s="8">
        <v>2500701616</v>
      </c>
      <c r="E286" s="9">
        <v>800000024702</v>
      </c>
      <c r="F286" s="8" t="s">
        <v>935</v>
      </c>
      <c r="G286" s="7" t="s">
        <v>1954</v>
      </c>
      <c r="H286" s="10">
        <v>17540784</v>
      </c>
      <c r="I286" s="7">
        <v>0</v>
      </c>
      <c r="J286" s="10">
        <v>17540784</v>
      </c>
      <c r="K286" s="23">
        <v>284</v>
      </c>
    </row>
    <row r="287" spans="1:11" hidden="1" x14ac:dyDescent="0.5">
      <c r="A287" s="8"/>
      <c r="B287" s="14"/>
      <c r="C287" s="8"/>
      <c r="D287" s="8">
        <v>2500701616</v>
      </c>
      <c r="E287" s="9">
        <v>800000024935</v>
      </c>
      <c r="F287" s="8" t="s">
        <v>1955</v>
      </c>
      <c r="G287" s="7" t="s">
        <v>1956</v>
      </c>
      <c r="H287" s="10">
        <v>14730831</v>
      </c>
      <c r="I287" s="7">
        <v>0</v>
      </c>
      <c r="J287" s="10">
        <v>14730831</v>
      </c>
      <c r="K287" s="23">
        <v>285</v>
      </c>
    </row>
    <row r="288" spans="1:11" hidden="1" x14ac:dyDescent="0.5">
      <c r="A288" s="8"/>
      <c r="B288" s="14"/>
      <c r="C288" s="8"/>
      <c r="D288" s="8">
        <v>2500701616</v>
      </c>
      <c r="E288" s="9">
        <v>800000024936</v>
      </c>
      <c r="F288" s="8" t="s">
        <v>1955</v>
      </c>
      <c r="G288" s="7" t="s">
        <v>1957</v>
      </c>
      <c r="H288" s="10">
        <v>15031458</v>
      </c>
      <c r="I288" s="7">
        <v>0</v>
      </c>
      <c r="J288" s="10">
        <v>15031458</v>
      </c>
      <c r="K288" s="23">
        <v>286</v>
      </c>
    </row>
    <row r="289" spans="1:11" hidden="1" x14ac:dyDescent="0.5">
      <c r="A289" s="8"/>
      <c r="B289" s="14"/>
      <c r="C289" s="8"/>
      <c r="D289" s="8">
        <v>2500701616</v>
      </c>
      <c r="E289" s="9">
        <v>800000024937</v>
      </c>
      <c r="F289" s="8" t="s">
        <v>1955</v>
      </c>
      <c r="G289" s="7" t="s">
        <v>1958</v>
      </c>
      <c r="H289" s="10">
        <v>15131340</v>
      </c>
      <c r="I289" s="7">
        <v>0</v>
      </c>
      <c r="J289" s="10">
        <v>15131340</v>
      </c>
      <c r="K289" s="23">
        <v>287</v>
      </c>
    </row>
    <row r="290" spans="1:11" hidden="1" x14ac:dyDescent="0.5">
      <c r="A290" s="8"/>
      <c r="B290" s="14"/>
      <c r="C290" s="8"/>
      <c r="D290" s="8">
        <v>2500701616</v>
      </c>
      <c r="E290" s="9">
        <v>800000024938</v>
      </c>
      <c r="F290" s="8" t="s">
        <v>1955</v>
      </c>
      <c r="G290" s="7" t="s">
        <v>1959</v>
      </c>
      <c r="H290" s="10">
        <v>15805980</v>
      </c>
      <c r="I290" s="7">
        <v>0</v>
      </c>
      <c r="J290" s="10">
        <v>15805980</v>
      </c>
      <c r="K290" s="23">
        <v>288</v>
      </c>
    </row>
    <row r="291" spans="1:11" hidden="1" x14ac:dyDescent="0.5">
      <c r="A291" s="8"/>
      <c r="B291" s="14"/>
      <c r="C291" s="8"/>
      <c r="D291" s="8">
        <v>2500701616</v>
      </c>
      <c r="E291" s="9">
        <v>800000025522</v>
      </c>
      <c r="F291" s="8" t="s">
        <v>103</v>
      </c>
      <c r="G291" s="7" t="s">
        <v>1960</v>
      </c>
      <c r="H291" s="10">
        <v>13740966</v>
      </c>
      <c r="I291" s="7">
        <v>0</v>
      </c>
      <c r="J291" s="10">
        <v>13740966</v>
      </c>
      <c r="K291" s="23">
        <v>289</v>
      </c>
    </row>
    <row r="292" spans="1:11" hidden="1" x14ac:dyDescent="0.5">
      <c r="A292" s="8"/>
      <c r="B292" s="14"/>
      <c r="C292" s="8"/>
      <c r="D292" s="8">
        <v>2500701616</v>
      </c>
      <c r="E292" s="9">
        <v>800000025523</v>
      </c>
      <c r="F292" s="8" t="s">
        <v>103</v>
      </c>
      <c r="G292" s="7" t="s">
        <v>1961</v>
      </c>
      <c r="H292" s="10">
        <v>10926549</v>
      </c>
      <c r="I292" s="7">
        <v>0</v>
      </c>
      <c r="J292" s="10">
        <v>10926549</v>
      </c>
      <c r="K292" s="23">
        <v>290</v>
      </c>
    </row>
    <row r="293" spans="1:11" hidden="1" x14ac:dyDescent="0.5">
      <c r="A293" s="8"/>
      <c r="B293" s="14"/>
      <c r="C293" s="8"/>
      <c r="D293" s="8">
        <v>2500701616</v>
      </c>
      <c r="E293" s="9">
        <v>800000025524</v>
      </c>
      <c r="F293" s="8" t="s">
        <v>103</v>
      </c>
      <c r="G293" s="7" t="s">
        <v>1962</v>
      </c>
      <c r="H293" s="10">
        <v>10926549</v>
      </c>
      <c r="I293" s="7">
        <v>0</v>
      </c>
      <c r="J293" s="10">
        <v>10926549</v>
      </c>
      <c r="K293" s="23">
        <v>291</v>
      </c>
    </row>
    <row r="294" spans="1:11" hidden="1" x14ac:dyDescent="0.5">
      <c r="A294" s="8"/>
      <c r="B294" s="14"/>
      <c r="C294" s="8"/>
      <c r="D294" s="8">
        <v>2500701616</v>
      </c>
      <c r="E294" s="9">
        <v>800000025525</v>
      </c>
      <c r="F294" s="8" t="s">
        <v>103</v>
      </c>
      <c r="G294" s="7" t="s">
        <v>1963</v>
      </c>
      <c r="H294" s="10">
        <v>4737393</v>
      </c>
      <c r="I294" s="7">
        <v>0</v>
      </c>
      <c r="J294" s="10">
        <v>4737393</v>
      </c>
      <c r="K294" s="23">
        <v>292</v>
      </c>
    </row>
    <row r="295" spans="1:11" hidden="1" x14ac:dyDescent="0.5">
      <c r="A295" s="8"/>
      <c r="B295" s="14"/>
      <c r="C295" s="8"/>
      <c r="D295" s="8">
        <v>2500701616</v>
      </c>
      <c r="E295" s="9">
        <v>800000025526</v>
      </c>
      <c r="F295" s="8" t="s">
        <v>103</v>
      </c>
      <c r="G295" s="7" t="s">
        <v>1964</v>
      </c>
      <c r="H295" s="10">
        <v>4737393</v>
      </c>
      <c r="I295" s="7">
        <v>0</v>
      </c>
      <c r="J295" s="10">
        <v>4737393</v>
      </c>
      <c r="K295" s="23">
        <v>293</v>
      </c>
    </row>
    <row r="296" spans="1:11" hidden="1" x14ac:dyDescent="0.5">
      <c r="A296" s="8"/>
      <c r="B296" s="14"/>
      <c r="C296" s="8"/>
      <c r="D296" s="8">
        <v>2500701616</v>
      </c>
      <c r="E296" s="9">
        <v>800000025527</v>
      </c>
      <c r="F296" s="8" t="s">
        <v>103</v>
      </c>
      <c r="G296" s="7" t="s">
        <v>1965</v>
      </c>
      <c r="H296" s="10">
        <v>5135733</v>
      </c>
      <c r="I296" s="7">
        <v>0</v>
      </c>
      <c r="J296" s="10">
        <v>5135733</v>
      </c>
      <c r="K296" s="23">
        <v>294</v>
      </c>
    </row>
    <row r="297" spans="1:11" hidden="1" x14ac:dyDescent="0.5">
      <c r="A297" s="8"/>
      <c r="B297" s="14"/>
      <c r="C297" s="8"/>
      <c r="D297" s="8">
        <v>2500701616</v>
      </c>
      <c r="E297" s="9">
        <v>800000025528</v>
      </c>
      <c r="F297" s="8" t="s">
        <v>103</v>
      </c>
      <c r="G297" s="7" t="s">
        <v>1966</v>
      </c>
      <c r="H297" s="10">
        <v>5050377</v>
      </c>
      <c r="I297" s="7">
        <v>0</v>
      </c>
      <c r="J297" s="10">
        <v>5050377</v>
      </c>
      <c r="K297" s="23">
        <v>295</v>
      </c>
    </row>
    <row r="298" spans="1:11" hidden="1" x14ac:dyDescent="0.5">
      <c r="A298" s="8"/>
      <c r="B298" s="14"/>
      <c r="C298" s="8"/>
      <c r="D298" s="8">
        <v>2500701616</v>
      </c>
      <c r="E298" s="9">
        <v>800000025529</v>
      </c>
      <c r="F298" s="8" t="s">
        <v>103</v>
      </c>
      <c r="G298" s="7" t="s">
        <v>1967</v>
      </c>
      <c r="H298" s="10">
        <v>11525490</v>
      </c>
      <c r="I298" s="7">
        <v>0</v>
      </c>
      <c r="J298" s="10">
        <v>11525490</v>
      </c>
      <c r="K298" s="23">
        <v>296</v>
      </c>
    </row>
    <row r="299" spans="1:11" hidden="1" x14ac:dyDescent="0.5">
      <c r="A299" s="8"/>
      <c r="B299" s="14"/>
      <c r="C299" s="8"/>
      <c r="D299" s="8">
        <v>2500701616</v>
      </c>
      <c r="E299" s="9">
        <v>800000025530</v>
      </c>
      <c r="F299" s="8" t="s">
        <v>103</v>
      </c>
      <c r="G299" s="7" t="s">
        <v>1968</v>
      </c>
      <c r="H299" s="10">
        <v>7683660</v>
      </c>
      <c r="I299" s="7">
        <v>0</v>
      </c>
      <c r="J299" s="10">
        <v>7683660</v>
      </c>
      <c r="K299" s="23">
        <v>297</v>
      </c>
    </row>
    <row r="300" spans="1:11" hidden="1" x14ac:dyDescent="0.5">
      <c r="A300" s="8"/>
      <c r="B300" s="14"/>
      <c r="C300" s="8"/>
      <c r="D300" s="8">
        <v>2500701616</v>
      </c>
      <c r="E300" s="9">
        <v>800000025531</v>
      </c>
      <c r="F300" s="8" t="s">
        <v>103</v>
      </c>
      <c r="G300" s="7" t="s">
        <v>1969</v>
      </c>
      <c r="H300" s="10">
        <v>7683660</v>
      </c>
      <c r="I300" s="7">
        <v>0</v>
      </c>
      <c r="J300" s="10">
        <v>7683660</v>
      </c>
      <c r="K300" s="23">
        <v>298</v>
      </c>
    </row>
    <row r="301" spans="1:11" hidden="1" x14ac:dyDescent="0.5">
      <c r="A301" s="8"/>
      <c r="B301" s="14"/>
      <c r="C301" s="8"/>
      <c r="D301" s="8">
        <v>2500701616</v>
      </c>
      <c r="E301" s="9">
        <v>800000025559</v>
      </c>
      <c r="F301" s="8" t="s">
        <v>1519</v>
      </c>
      <c r="G301" s="7" t="s">
        <v>1970</v>
      </c>
      <c r="H301" s="10">
        <v>6804000</v>
      </c>
      <c r="I301" s="7">
        <v>0</v>
      </c>
      <c r="J301" s="10">
        <v>6804000</v>
      </c>
      <c r="K301" s="23">
        <v>299</v>
      </c>
    </row>
    <row r="302" spans="1:11" hidden="1" x14ac:dyDescent="0.5">
      <c r="A302" s="8"/>
      <c r="B302" s="14"/>
      <c r="C302" s="8"/>
      <c r="D302" s="8">
        <v>2500701616</v>
      </c>
      <c r="E302" s="9">
        <v>800000026676</v>
      </c>
      <c r="F302" s="8" t="s">
        <v>1971</v>
      </c>
      <c r="G302" s="7" t="s">
        <v>1972</v>
      </c>
      <c r="H302" s="10">
        <v>13417957.800000001</v>
      </c>
      <c r="I302" s="7">
        <v>0</v>
      </c>
      <c r="J302" s="10">
        <v>13417957.800000001</v>
      </c>
      <c r="K302" s="23">
        <v>300</v>
      </c>
    </row>
    <row r="303" spans="1:11" hidden="1" x14ac:dyDescent="0.5">
      <c r="A303" s="8"/>
      <c r="B303" s="14"/>
      <c r="C303" s="8"/>
      <c r="D303" s="8">
        <v>2500701616</v>
      </c>
      <c r="E303" s="9">
        <v>800000026677</v>
      </c>
      <c r="F303" s="8" t="s">
        <v>1971</v>
      </c>
      <c r="G303" s="7" t="s">
        <v>1973</v>
      </c>
      <c r="H303" s="10">
        <v>13417957.800000001</v>
      </c>
      <c r="I303" s="7">
        <v>0</v>
      </c>
      <c r="J303" s="10">
        <v>13417957.800000001</v>
      </c>
      <c r="K303" s="23">
        <v>301</v>
      </c>
    </row>
    <row r="304" spans="1:11" hidden="1" x14ac:dyDescent="0.5">
      <c r="A304" s="8"/>
      <c r="B304" s="14"/>
      <c r="C304" s="8"/>
      <c r="D304" s="8">
        <v>2500701616</v>
      </c>
      <c r="E304" s="9">
        <v>800000026678</v>
      </c>
      <c r="F304" s="8" t="s">
        <v>1971</v>
      </c>
      <c r="G304" s="7" t="s">
        <v>1974</v>
      </c>
      <c r="H304" s="10">
        <v>13557573</v>
      </c>
      <c r="I304" s="7">
        <v>0</v>
      </c>
      <c r="J304" s="10">
        <v>13557573</v>
      </c>
      <c r="K304" s="23">
        <v>302</v>
      </c>
    </row>
    <row r="305" spans="1:11" hidden="1" x14ac:dyDescent="0.5">
      <c r="A305" s="8"/>
      <c r="B305" s="14"/>
      <c r="C305" s="8"/>
      <c r="D305" s="8">
        <v>2500701616</v>
      </c>
      <c r="E305" s="9">
        <v>800000026679</v>
      </c>
      <c r="F305" s="8" t="s">
        <v>1971</v>
      </c>
      <c r="G305" s="7" t="s">
        <v>1975</v>
      </c>
      <c r="H305" s="10">
        <v>13941189.9</v>
      </c>
      <c r="I305" s="7">
        <v>0</v>
      </c>
      <c r="J305" s="10">
        <v>13941189.9</v>
      </c>
      <c r="K305" s="23">
        <v>303</v>
      </c>
    </row>
    <row r="306" spans="1:11" hidden="1" x14ac:dyDescent="0.5">
      <c r="A306" s="8"/>
      <c r="B306" s="14"/>
      <c r="C306" s="8"/>
      <c r="D306" s="8">
        <v>2500701616</v>
      </c>
      <c r="E306" s="9">
        <v>800000026680</v>
      </c>
      <c r="F306" s="8" t="s">
        <v>1971</v>
      </c>
      <c r="G306" s="7" t="s">
        <v>1976</v>
      </c>
      <c r="H306" s="10">
        <v>13941189.9</v>
      </c>
      <c r="I306" s="7">
        <v>0</v>
      </c>
      <c r="J306" s="10">
        <v>13941189.9</v>
      </c>
      <c r="K306" s="23">
        <v>304</v>
      </c>
    </row>
    <row r="307" spans="1:11" hidden="1" x14ac:dyDescent="0.5">
      <c r="A307" s="8"/>
      <c r="B307" s="14"/>
      <c r="C307" s="8"/>
      <c r="D307" s="8">
        <v>2500701616</v>
      </c>
      <c r="E307" s="9">
        <v>800000026681</v>
      </c>
      <c r="F307" s="8" t="s">
        <v>1971</v>
      </c>
      <c r="G307" s="7" t="s">
        <v>1977</v>
      </c>
      <c r="H307" s="10">
        <v>6291891</v>
      </c>
      <c r="I307" s="7">
        <v>0</v>
      </c>
      <c r="J307" s="10">
        <v>6291891</v>
      </c>
      <c r="K307" s="23">
        <v>305</v>
      </c>
    </row>
    <row r="308" spans="1:11" hidden="1" x14ac:dyDescent="0.5">
      <c r="A308" s="8"/>
      <c r="B308" s="14"/>
      <c r="C308" s="8"/>
      <c r="D308" s="8">
        <v>2500701616</v>
      </c>
      <c r="E308" s="9">
        <v>800000026682</v>
      </c>
      <c r="F308" s="8" t="s">
        <v>1971</v>
      </c>
      <c r="G308" s="7" t="s">
        <v>1978</v>
      </c>
      <c r="H308" s="10">
        <v>7683660</v>
      </c>
      <c r="I308" s="7">
        <v>0</v>
      </c>
      <c r="J308" s="10">
        <v>7683660</v>
      </c>
      <c r="K308" s="23">
        <v>306</v>
      </c>
    </row>
    <row r="309" spans="1:11" hidden="1" x14ac:dyDescent="0.5">
      <c r="A309" s="8"/>
      <c r="B309" s="14"/>
      <c r="C309" s="8"/>
      <c r="D309" s="8">
        <v>2500701616</v>
      </c>
      <c r="E309" s="9">
        <v>800000026683</v>
      </c>
      <c r="F309" s="8" t="s">
        <v>1971</v>
      </c>
      <c r="G309" s="7" t="s">
        <v>1979</v>
      </c>
      <c r="H309" s="10">
        <v>7337033.0999999996</v>
      </c>
      <c r="I309" s="7">
        <v>0</v>
      </c>
      <c r="J309" s="10">
        <v>7337033.0999999996</v>
      </c>
      <c r="K309" s="23">
        <v>307</v>
      </c>
    </row>
    <row r="310" spans="1:11" hidden="1" x14ac:dyDescent="0.5">
      <c r="A310" s="8"/>
      <c r="B310" s="14"/>
      <c r="C310" s="8"/>
      <c r="D310" s="8">
        <v>2500701616</v>
      </c>
      <c r="E310" s="9">
        <v>800000026684</v>
      </c>
      <c r="F310" s="8" t="s">
        <v>1971</v>
      </c>
      <c r="G310" s="7" t="s">
        <v>1980</v>
      </c>
      <c r="H310" s="10">
        <v>7337033.0999999996</v>
      </c>
      <c r="I310" s="7">
        <v>0</v>
      </c>
      <c r="J310" s="10">
        <v>7337033.0999999996</v>
      </c>
      <c r="K310" s="23">
        <v>308</v>
      </c>
    </row>
    <row r="311" spans="1:11" hidden="1" x14ac:dyDescent="0.5">
      <c r="A311" s="8"/>
      <c r="B311" s="14"/>
      <c r="C311" s="8"/>
      <c r="D311" s="8">
        <v>2500701616</v>
      </c>
      <c r="E311" s="9">
        <v>800000026685</v>
      </c>
      <c r="F311" s="8" t="s">
        <v>1971</v>
      </c>
      <c r="G311" s="7" t="s">
        <v>1981</v>
      </c>
      <c r="H311" s="10">
        <v>15031458</v>
      </c>
      <c r="I311" s="7">
        <v>0</v>
      </c>
      <c r="J311" s="10">
        <v>15031458</v>
      </c>
      <c r="K311" s="23">
        <v>309</v>
      </c>
    </row>
    <row r="312" spans="1:11" hidden="1" x14ac:dyDescent="0.5">
      <c r="A312" s="8"/>
      <c r="B312" s="14"/>
      <c r="C312" s="8"/>
      <c r="D312" s="8">
        <v>2500701616</v>
      </c>
      <c r="E312" s="9">
        <v>800000026686</v>
      </c>
      <c r="F312" s="8" t="s">
        <v>1971</v>
      </c>
      <c r="G312" s="7" t="s">
        <v>1982</v>
      </c>
      <c r="H312" s="10">
        <v>17937540</v>
      </c>
      <c r="I312" s="7">
        <v>0</v>
      </c>
      <c r="J312" s="10">
        <v>17937540</v>
      </c>
      <c r="K312" s="23">
        <v>310</v>
      </c>
    </row>
    <row r="313" spans="1:11" hidden="1" x14ac:dyDescent="0.5">
      <c r="A313" s="8"/>
      <c r="B313" s="14"/>
      <c r="C313" s="8"/>
      <c r="D313" s="8">
        <v>2500701616</v>
      </c>
      <c r="E313" s="9">
        <v>800000026687</v>
      </c>
      <c r="F313" s="8" t="s">
        <v>1971</v>
      </c>
      <c r="G313" s="7" t="s">
        <v>1983</v>
      </c>
      <c r="H313" s="10">
        <v>15805980</v>
      </c>
      <c r="I313" s="7">
        <v>0</v>
      </c>
      <c r="J313" s="10">
        <v>15805980</v>
      </c>
      <c r="K313" s="23">
        <v>311</v>
      </c>
    </row>
    <row r="314" spans="1:11" hidden="1" x14ac:dyDescent="0.5">
      <c r="A314" s="8"/>
      <c r="B314" s="14"/>
      <c r="C314" s="8"/>
      <c r="D314" s="8">
        <v>2500701616</v>
      </c>
      <c r="E314" s="9">
        <v>800000026688</v>
      </c>
      <c r="F314" s="8" t="s">
        <v>1971</v>
      </c>
      <c r="G314" s="7" t="s">
        <v>1984</v>
      </c>
      <c r="H314" s="10">
        <v>17926299</v>
      </c>
      <c r="I314" s="7">
        <v>0</v>
      </c>
      <c r="J314" s="10">
        <v>17926299</v>
      </c>
      <c r="K314" s="23">
        <v>312</v>
      </c>
    </row>
    <row r="315" spans="1:11" hidden="1" x14ac:dyDescent="0.5">
      <c r="A315" s="8"/>
      <c r="B315" s="14"/>
      <c r="C315" s="8"/>
      <c r="D315" s="8">
        <v>2500701616</v>
      </c>
      <c r="E315" s="9">
        <v>800000026879</v>
      </c>
      <c r="F315" s="8" t="s">
        <v>1985</v>
      </c>
      <c r="G315" s="7" t="s">
        <v>1986</v>
      </c>
      <c r="H315" s="10">
        <v>10926549</v>
      </c>
      <c r="I315" s="7">
        <v>0</v>
      </c>
      <c r="J315" s="10">
        <v>10926549</v>
      </c>
      <c r="K315" s="23">
        <v>313</v>
      </c>
    </row>
    <row r="316" spans="1:11" hidden="1" x14ac:dyDescent="0.5">
      <c r="A316" s="8"/>
      <c r="B316" s="14"/>
      <c r="C316" s="8"/>
      <c r="D316" s="8">
        <v>2500701616</v>
      </c>
      <c r="E316" s="9">
        <v>800000026880</v>
      </c>
      <c r="F316" s="8" t="s">
        <v>1985</v>
      </c>
      <c r="G316" s="7" t="s">
        <v>1987</v>
      </c>
      <c r="H316" s="10">
        <v>16725380.4</v>
      </c>
      <c r="I316" s="7">
        <v>0</v>
      </c>
      <c r="J316" s="10">
        <v>16725380.4</v>
      </c>
      <c r="K316" s="23">
        <v>314</v>
      </c>
    </row>
    <row r="317" spans="1:11" hidden="1" x14ac:dyDescent="0.5">
      <c r="A317" s="8"/>
      <c r="B317" s="14"/>
      <c r="C317" s="8"/>
      <c r="D317" s="8">
        <v>2500701616</v>
      </c>
      <c r="E317" s="9">
        <v>800000026881</v>
      </c>
      <c r="F317" s="8" t="s">
        <v>1985</v>
      </c>
      <c r="G317" s="7" t="s">
        <v>1988</v>
      </c>
      <c r="H317" s="10">
        <v>19208687.399999999</v>
      </c>
      <c r="I317" s="7">
        <v>0</v>
      </c>
      <c r="J317" s="10">
        <v>19208687.399999999</v>
      </c>
      <c r="K317" s="23">
        <v>315</v>
      </c>
    </row>
    <row r="318" spans="1:11" hidden="1" x14ac:dyDescent="0.5">
      <c r="A318" s="8"/>
      <c r="B318" s="14"/>
      <c r="C318" s="8"/>
      <c r="D318" s="8">
        <v>2500701616</v>
      </c>
      <c r="E318" s="9">
        <v>800000026882</v>
      </c>
      <c r="F318" s="8" t="s">
        <v>1985</v>
      </c>
      <c r="G318" s="7" t="s">
        <v>1989</v>
      </c>
      <c r="H318" s="10">
        <v>19178461.800000001</v>
      </c>
      <c r="I318" s="7">
        <v>0</v>
      </c>
      <c r="J318" s="10">
        <v>19178461.800000001</v>
      </c>
      <c r="K318" s="23">
        <v>316</v>
      </c>
    </row>
    <row r="319" spans="1:11" hidden="1" x14ac:dyDescent="0.5">
      <c r="A319" s="8"/>
      <c r="B319" s="14"/>
      <c r="C319" s="8"/>
      <c r="D319" s="8">
        <v>2500701616</v>
      </c>
      <c r="E319" s="9">
        <v>800000026883</v>
      </c>
      <c r="F319" s="8" t="s">
        <v>1985</v>
      </c>
      <c r="G319" s="7" t="s">
        <v>1990</v>
      </c>
      <c r="H319" s="10">
        <v>4737393</v>
      </c>
      <c r="I319" s="7">
        <v>0</v>
      </c>
      <c r="J319" s="10">
        <v>4737393</v>
      </c>
      <c r="K319" s="23">
        <v>317</v>
      </c>
    </row>
    <row r="320" spans="1:11" hidden="1" x14ac:dyDescent="0.5">
      <c r="A320" s="8"/>
      <c r="B320" s="14"/>
      <c r="C320" s="8"/>
      <c r="D320" s="8">
        <v>2500701616</v>
      </c>
      <c r="E320" s="9">
        <v>800000026884</v>
      </c>
      <c r="F320" s="8" t="s">
        <v>1985</v>
      </c>
      <c r="G320" s="7" t="s">
        <v>1991</v>
      </c>
      <c r="H320" s="10">
        <v>3158262</v>
      </c>
      <c r="I320" s="7">
        <v>0</v>
      </c>
      <c r="J320" s="10">
        <v>3158262</v>
      </c>
      <c r="K320" s="23">
        <v>318</v>
      </c>
    </row>
    <row r="321" spans="1:11" hidden="1" x14ac:dyDescent="0.5">
      <c r="A321" s="8"/>
      <c r="B321" s="14"/>
      <c r="C321" s="8"/>
      <c r="D321" s="8">
        <v>2500701616</v>
      </c>
      <c r="E321" s="9">
        <v>800000026885</v>
      </c>
      <c r="F321" s="8" t="s">
        <v>1985</v>
      </c>
      <c r="G321" s="7" t="s">
        <v>1992</v>
      </c>
      <c r="H321" s="10">
        <v>2997569.7</v>
      </c>
      <c r="I321" s="7">
        <v>0</v>
      </c>
      <c r="J321" s="10">
        <v>2997569.7</v>
      </c>
      <c r="K321" s="23">
        <v>319</v>
      </c>
    </row>
    <row r="322" spans="1:11" hidden="1" x14ac:dyDescent="0.5">
      <c r="A322" s="8"/>
      <c r="B322" s="14"/>
      <c r="C322" s="8"/>
      <c r="D322" s="8">
        <v>2500701616</v>
      </c>
      <c r="E322" s="9">
        <v>800000026886</v>
      </c>
      <c r="F322" s="8" t="s">
        <v>1985</v>
      </c>
      <c r="G322" s="7" t="s">
        <v>1993</v>
      </c>
      <c r="H322" s="10">
        <v>7337033.0999999996</v>
      </c>
      <c r="I322" s="7">
        <v>0</v>
      </c>
      <c r="J322" s="10">
        <v>7337033.0999999996</v>
      </c>
      <c r="K322" s="23">
        <v>320</v>
      </c>
    </row>
    <row r="323" spans="1:11" hidden="1" x14ac:dyDescent="0.5">
      <c r="A323" s="8"/>
      <c r="B323" s="14"/>
      <c r="C323" s="8"/>
      <c r="D323" s="8">
        <v>2500701616</v>
      </c>
      <c r="E323" s="9">
        <v>800000026887</v>
      </c>
      <c r="F323" s="8" t="s">
        <v>1985</v>
      </c>
      <c r="G323" s="7" t="s">
        <v>1994</v>
      </c>
      <c r="H323" s="10">
        <v>7337033.0999999996</v>
      </c>
      <c r="I323" s="7">
        <v>0</v>
      </c>
      <c r="J323" s="10">
        <v>7337033.0999999996</v>
      </c>
      <c r="K323" s="23">
        <v>321</v>
      </c>
    </row>
    <row r="324" spans="1:11" hidden="1" x14ac:dyDescent="0.5">
      <c r="A324" s="8"/>
      <c r="B324" s="14"/>
      <c r="C324" s="8"/>
      <c r="D324" s="8">
        <v>2500701616</v>
      </c>
      <c r="E324" s="9">
        <v>800000026888</v>
      </c>
      <c r="F324" s="8" t="s">
        <v>1985</v>
      </c>
      <c r="G324" s="7" t="s">
        <v>1995</v>
      </c>
      <c r="H324" s="10">
        <v>7337033.0999999996</v>
      </c>
      <c r="I324" s="7">
        <v>0</v>
      </c>
      <c r="J324" s="10">
        <v>7337033.0999999996</v>
      </c>
      <c r="K324" s="23">
        <v>322</v>
      </c>
    </row>
    <row r="325" spans="1:11" hidden="1" x14ac:dyDescent="0.5">
      <c r="A325" s="8"/>
      <c r="B325" s="14"/>
      <c r="C325" s="8"/>
      <c r="D325" s="8">
        <v>2500701616</v>
      </c>
      <c r="E325" s="9">
        <v>800000026889</v>
      </c>
      <c r="F325" s="8" t="s">
        <v>1985</v>
      </c>
      <c r="G325" s="7" t="s">
        <v>1996</v>
      </c>
      <c r="H325" s="10">
        <v>767360.7</v>
      </c>
      <c r="I325" s="7">
        <v>0</v>
      </c>
      <c r="J325" s="10">
        <v>767360.7</v>
      </c>
      <c r="K325" s="23">
        <v>323</v>
      </c>
    </row>
    <row r="326" spans="1:11" hidden="1" x14ac:dyDescent="0.5">
      <c r="A326" s="8"/>
      <c r="B326" s="14"/>
      <c r="C326" s="8"/>
      <c r="D326" s="8">
        <v>2500701616</v>
      </c>
      <c r="E326" s="9">
        <v>800000026890</v>
      </c>
      <c r="F326" s="8" t="s">
        <v>1985</v>
      </c>
      <c r="G326" s="7" t="s">
        <v>1997</v>
      </c>
      <c r="H326" s="10">
        <v>4692994.2</v>
      </c>
      <c r="I326" s="7">
        <v>0</v>
      </c>
      <c r="J326" s="10">
        <v>4692994.2</v>
      </c>
      <c r="K326" s="23">
        <v>324</v>
      </c>
    </row>
    <row r="327" spans="1:11" hidden="1" x14ac:dyDescent="0.5">
      <c r="A327" s="8"/>
      <c r="B327" s="14"/>
      <c r="C327" s="8"/>
      <c r="D327" s="8">
        <v>2500701616</v>
      </c>
      <c r="E327" s="9">
        <v>800000027096</v>
      </c>
      <c r="F327" s="8" t="s">
        <v>1985</v>
      </c>
      <c r="G327" s="7" t="s">
        <v>1998</v>
      </c>
      <c r="H327" s="10">
        <v>19178461.800000001</v>
      </c>
      <c r="I327" s="7">
        <v>0</v>
      </c>
      <c r="J327" s="10">
        <v>19178461.800000001</v>
      </c>
      <c r="K327" s="23">
        <v>325</v>
      </c>
    </row>
    <row r="328" spans="1:11" hidden="1" x14ac:dyDescent="0.5">
      <c r="A328" s="8"/>
      <c r="B328" s="14"/>
      <c r="C328" s="8"/>
      <c r="D328" s="8">
        <v>2500701616</v>
      </c>
      <c r="E328" s="9">
        <v>800000027097</v>
      </c>
      <c r="F328" s="8" t="s">
        <v>1985</v>
      </c>
      <c r="G328" s="7" t="s">
        <v>1999</v>
      </c>
      <c r="H328" s="10">
        <v>19178461.800000001</v>
      </c>
      <c r="I328" s="7">
        <v>0</v>
      </c>
      <c r="J328" s="10">
        <v>19178461.800000001</v>
      </c>
      <c r="K328" s="23">
        <v>326</v>
      </c>
    </row>
    <row r="329" spans="1:11" hidden="1" x14ac:dyDescent="0.5">
      <c r="A329" s="8"/>
      <c r="B329" s="14"/>
      <c r="C329" s="8"/>
      <c r="D329" s="8">
        <v>2500701616</v>
      </c>
      <c r="E329" s="9">
        <v>800000027098</v>
      </c>
      <c r="F329" s="8" t="s">
        <v>1985</v>
      </c>
      <c r="G329" s="7" t="s">
        <v>2000</v>
      </c>
      <c r="H329" s="10">
        <v>17007277.5</v>
      </c>
      <c r="I329" s="7">
        <v>0</v>
      </c>
      <c r="J329" s="10">
        <v>17007277.5</v>
      </c>
      <c r="K329" s="23">
        <v>327</v>
      </c>
    </row>
    <row r="330" spans="1:11" hidden="1" x14ac:dyDescent="0.5">
      <c r="A330" s="8"/>
      <c r="B330" s="14"/>
      <c r="C330" s="8"/>
      <c r="D330" s="8">
        <v>2500701616</v>
      </c>
      <c r="E330" s="9">
        <v>800000027099</v>
      </c>
      <c r="F330" s="8" t="s">
        <v>2001</v>
      </c>
      <c r="G330" s="7" t="s">
        <v>2002</v>
      </c>
      <c r="H330" s="10">
        <v>17007277.5</v>
      </c>
      <c r="I330" s="7">
        <v>0</v>
      </c>
      <c r="J330" s="10">
        <v>17007277.5</v>
      </c>
      <c r="K330" s="23">
        <v>328</v>
      </c>
    </row>
    <row r="331" spans="1:11" hidden="1" x14ac:dyDescent="0.5">
      <c r="A331" s="8"/>
      <c r="B331" s="14"/>
      <c r="C331" s="8"/>
      <c r="D331" s="8">
        <v>2500701616</v>
      </c>
      <c r="E331" s="9">
        <v>800000027100</v>
      </c>
      <c r="F331" s="8" t="s">
        <v>2001</v>
      </c>
      <c r="G331" s="7" t="s">
        <v>2003</v>
      </c>
      <c r="H331" s="10">
        <v>2997569.7</v>
      </c>
      <c r="I331" s="7">
        <v>0</v>
      </c>
      <c r="J331" s="10">
        <v>2997569.7</v>
      </c>
      <c r="K331" s="23">
        <v>329</v>
      </c>
    </row>
    <row r="332" spans="1:11" hidden="1" x14ac:dyDescent="0.5">
      <c r="A332" s="8"/>
      <c r="B332" s="14"/>
      <c r="C332" s="8"/>
      <c r="D332" s="8">
        <v>2500701616</v>
      </c>
      <c r="E332" s="9">
        <v>800000027101</v>
      </c>
      <c r="F332" s="8" t="s">
        <v>2001</v>
      </c>
      <c r="G332" s="7" t="s">
        <v>2004</v>
      </c>
      <c r="H332" s="10">
        <v>2997569.7</v>
      </c>
      <c r="I332" s="7">
        <v>0</v>
      </c>
      <c r="J332" s="10">
        <v>2997569.7</v>
      </c>
      <c r="K332" s="23">
        <v>330</v>
      </c>
    </row>
    <row r="333" spans="1:11" hidden="1" x14ac:dyDescent="0.5">
      <c r="A333" s="8"/>
      <c r="B333" s="14"/>
      <c r="C333" s="8"/>
      <c r="D333" s="8">
        <v>2500701616</v>
      </c>
      <c r="E333" s="9">
        <v>800000027102</v>
      </c>
      <c r="F333" s="8" t="s">
        <v>2001</v>
      </c>
      <c r="G333" s="7" t="s">
        <v>2005</v>
      </c>
      <c r="H333" s="10">
        <v>2997569.7</v>
      </c>
      <c r="I333" s="7">
        <v>0</v>
      </c>
      <c r="J333" s="10">
        <v>2997569.7</v>
      </c>
      <c r="K333" s="23">
        <v>331</v>
      </c>
    </row>
    <row r="334" spans="1:11" hidden="1" x14ac:dyDescent="0.5">
      <c r="A334" s="8"/>
      <c r="B334" s="14"/>
      <c r="C334" s="8"/>
      <c r="D334" s="8">
        <v>2500701616</v>
      </c>
      <c r="E334" s="9">
        <v>800000027103</v>
      </c>
      <c r="F334" s="8" t="s">
        <v>2001</v>
      </c>
      <c r="G334" s="7" t="s">
        <v>2006</v>
      </c>
      <c r="H334" s="10">
        <v>7337033.0999999996</v>
      </c>
      <c r="I334" s="7">
        <v>0</v>
      </c>
      <c r="J334" s="10">
        <v>7337033.0999999996</v>
      </c>
      <c r="K334" s="23">
        <v>332</v>
      </c>
    </row>
    <row r="335" spans="1:11" hidden="1" x14ac:dyDescent="0.5">
      <c r="A335" s="8"/>
      <c r="B335" s="14"/>
      <c r="C335" s="8"/>
      <c r="D335" s="8">
        <v>2500701616</v>
      </c>
      <c r="E335" s="9">
        <v>800000027104</v>
      </c>
      <c r="F335" s="8" t="s">
        <v>2001</v>
      </c>
      <c r="G335" s="7" t="s">
        <v>2007</v>
      </c>
      <c r="H335" s="10">
        <v>7337033.0999999996</v>
      </c>
      <c r="I335" s="7">
        <v>0</v>
      </c>
      <c r="J335" s="10">
        <v>7337033.0999999996</v>
      </c>
      <c r="K335" s="23">
        <v>333</v>
      </c>
    </row>
    <row r="336" spans="1:11" hidden="1" x14ac:dyDescent="0.5">
      <c r="A336" s="8"/>
      <c r="B336" s="14"/>
      <c r="C336" s="8"/>
      <c r="D336" s="8">
        <v>2500701616</v>
      </c>
      <c r="E336" s="9">
        <v>800000027105</v>
      </c>
      <c r="F336" s="8" t="s">
        <v>2001</v>
      </c>
      <c r="G336" s="7" t="s">
        <v>2008</v>
      </c>
      <c r="H336" s="10">
        <v>7337033.0999999996</v>
      </c>
      <c r="I336" s="7">
        <v>0</v>
      </c>
      <c r="J336" s="10">
        <v>7337033.0999999996</v>
      </c>
      <c r="K336" s="23">
        <v>334</v>
      </c>
    </row>
    <row r="337" spans="1:11" hidden="1" x14ac:dyDescent="0.5">
      <c r="A337" s="8"/>
      <c r="B337" s="14"/>
      <c r="C337" s="8"/>
      <c r="D337" s="8">
        <v>2500701616</v>
      </c>
      <c r="E337" s="9">
        <v>800000027106</v>
      </c>
      <c r="F337" s="8" t="s">
        <v>2001</v>
      </c>
      <c r="G337" s="7" t="s">
        <v>2009</v>
      </c>
      <c r="H337" s="10">
        <v>1268408.7</v>
      </c>
      <c r="I337" s="7">
        <v>0</v>
      </c>
      <c r="J337" s="10">
        <v>1268408.7</v>
      </c>
      <c r="K337" s="23">
        <v>335</v>
      </c>
    </row>
    <row r="338" spans="1:11" hidden="1" x14ac:dyDescent="0.5">
      <c r="A338" s="8"/>
      <c r="B338" s="14"/>
      <c r="C338" s="8"/>
      <c r="D338" s="8">
        <v>2500701616</v>
      </c>
      <c r="E338" s="9">
        <v>800000027107</v>
      </c>
      <c r="F338" s="8" t="s">
        <v>2001</v>
      </c>
      <c r="G338" s="7" t="s">
        <v>2010</v>
      </c>
      <c r="H338" s="10">
        <v>2091705.3</v>
      </c>
      <c r="I338" s="7">
        <v>0</v>
      </c>
      <c r="J338" s="10">
        <v>2091705.3</v>
      </c>
      <c r="K338" s="23">
        <v>336</v>
      </c>
    </row>
    <row r="339" spans="1:11" hidden="1" x14ac:dyDescent="0.5">
      <c r="A339" s="8"/>
      <c r="B339" s="14"/>
      <c r="C339" s="8"/>
      <c r="D339" s="8">
        <v>2500701616</v>
      </c>
      <c r="E339" s="9">
        <v>800000027108</v>
      </c>
      <c r="F339" s="8" t="s">
        <v>2001</v>
      </c>
      <c r="G339" s="7" t="s">
        <v>2011</v>
      </c>
      <c r="H339" s="10">
        <v>5174881.2</v>
      </c>
      <c r="I339" s="7">
        <v>0</v>
      </c>
      <c r="J339" s="10">
        <v>5174881.2</v>
      </c>
      <c r="K339" s="23">
        <v>337</v>
      </c>
    </row>
    <row r="340" spans="1:11" hidden="1" x14ac:dyDescent="0.5">
      <c r="A340" s="8"/>
      <c r="B340" s="14"/>
      <c r="C340" s="8"/>
      <c r="D340" s="8">
        <v>2500701616</v>
      </c>
      <c r="E340" s="9">
        <v>800000027109</v>
      </c>
      <c r="F340" s="8" t="s">
        <v>2001</v>
      </c>
      <c r="G340" s="7" t="s">
        <v>2002</v>
      </c>
      <c r="H340" s="10">
        <v>6058900.7999999998</v>
      </c>
      <c r="I340" s="7">
        <v>0</v>
      </c>
      <c r="J340" s="10">
        <v>6058900.7999999998</v>
      </c>
      <c r="K340" s="23">
        <v>338</v>
      </c>
    </row>
    <row r="341" spans="1:11" hidden="1" x14ac:dyDescent="0.5">
      <c r="A341" s="8"/>
      <c r="B341" s="14"/>
      <c r="C341" s="8"/>
      <c r="D341" s="8">
        <v>2500701616</v>
      </c>
      <c r="E341" s="9">
        <v>800000027213</v>
      </c>
      <c r="F341" s="8" t="s">
        <v>2001</v>
      </c>
      <c r="G341" s="7" t="s">
        <v>2012</v>
      </c>
      <c r="H341" s="10">
        <v>17007277.5</v>
      </c>
      <c r="I341" s="7">
        <v>0</v>
      </c>
      <c r="J341" s="10">
        <v>17007277.5</v>
      </c>
      <c r="K341" s="23">
        <v>339</v>
      </c>
    </row>
    <row r="342" spans="1:11" hidden="1" x14ac:dyDescent="0.5">
      <c r="A342" s="8"/>
      <c r="B342" s="14"/>
      <c r="C342" s="8"/>
      <c r="D342" s="8">
        <v>2500701616</v>
      </c>
      <c r="E342" s="9">
        <v>800000027214</v>
      </c>
      <c r="F342" s="8" t="s">
        <v>2001</v>
      </c>
      <c r="G342" s="7" t="s">
        <v>2013</v>
      </c>
      <c r="H342" s="10">
        <v>17007277.5</v>
      </c>
      <c r="I342" s="7">
        <v>0</v>
      </c>
      <c r="J342" s="10">
        <v>17007277.5</v>
      </c>
      <c r="K342" s="23">
        <v>340</v>
      </c>
    </row>
    <row r="343" spans="1:11" hidden="1" x14ac:dyDescent="0.5">
      <c r="A343" s="8"/>
      <c r="B343" s="14"/>
      <c r="C343" s="8"/>
      <c r="D343" s="8">
        <v>2500701616</v>
      </c>
      <c r="E343" s="9">
        <v>800000027215</v>
      </c>
      <c r="F343" s="8" t="s">
        <v>2001</v>
      </c>
      <c r="G343" s="7" t="s">
        <v>2014</v>
      </c>
      <c r="H343" s="10">
        <v>17007277.5</v>
      </c>
      <c r="I343" s="7">
        <v>0</v>
      </c>
      <c r="J343" s="10">
        <v>17007277.5</v>
      </c>
      <c r="K343" s="23">
        <v>341</v>
      </c>
    </row>
    <row r="344" spans="1:11" hidden="1" x14ac:dyDescent="0.5">
      <c r="A344" s="8"/>
      <c r="B344" s="14"/>
      <c r="C344" s="8"/>
      <c r="D344" s="8">
        <v>2500701616</v>
      </c>
      <c r="E344" s="9">
        <v>800000027216</v>
      </c>
      <c r="F344" s="8" t="s">
        <v>2001</v>
      </c>
      <c r="G344" s="7" t="s">
        <v>2015</v>
      </c>
      <c r="H344" s="10">
        <v>17007277.5</v>
      </c>
      <c r="I344" s="7">
        <v>0</v>
      </c>
      <c r="J344" s="10">
        <v>17007277.5</v>
      </c>
      <c r="K344" s="23">
        <v>342</v>
      </c>
    </row>
    <row r="345" spans="1:11" hidden="1" x14ac:dyDescent="0.5">
      <c r="A345" s="8"/>
      <c r="B345" s="14"/>
      <c r="C345" s="8"/>
      <c r="D345" s="8">
        <v>2500701616</v>
      </c>
      <c r="E345" s="9">
        <v>800000027217</v>
      </c>
      <c r="F345" s="8" t="s">
        <v>781</v>
      </c>
      <c r="G345" s="7" t="s">
        <v>2016</v>
      </c>
      <c r="H345" s="10">
        <v>2729878.2</v>
      </c>
      <c r="I345" s="7">
        <v>0</v>
      </c>
      <c r="J345" s="10">
        <v>2729878.2</v>
      </c>
      <c r="K345" s="23">
        <v>343</v>
      </c>
    </row>
    <row r="346" spans="1:11" hidden="1" x14ac:dyDescent="0.5">
      <c r="A346" s="8"/>
      <c r="B346" s="14"/>
      <c r="C346" s="8"/>
      <c r="D346" s="8">
        <v>2500701616</v>
      </c>
      <c r="E346" s="9">
        <v>800000027218</v>
      </c>
      <c r="F346" s="8" t="s">
        <v>781</v>
      </c>
      <c r="G346" s="7" t="s">
        <v>2017</v>
      </c>
      <c r="H346" s="10">
        <v>2729878.2</v>
      </c>
      <c r="I346" s="7">
        <v>0</v>
      </c>
      <c r="J346" s="10">
        <v>2729878.2</v>
      </c>
      <c r="K346" s="23">
        <v>344</v>
      </c>
    </row>
    <row r="347" spans="1:11" hidden="1" x14ac:dyDescent="0.5">
      <c r="A347" s="8"/>
      <c r="B347" s="14"/>
      <c r="C347" s="8"/>
      <c r="D347" s="8">
        <v>2500701616</v>
      </c>
      <c r="E347" s="9">
        <v>800000027219</v>
      </c>
      <c r="F347" s="8" t="s">
        <v>781</v>
      </c>
      <c r="G347" s="7" t="s">
        <v>2018</v>
      </c>
      <c r="H347" s="10">
        <v>2729878.2</v>
      </c>
      <c r="I347" s="7">
        <v>0</v>
      </c>
      <c r="J347" s="10">
        <v>2729878.2</v>
      </c>
      <c r="K347" s="23">
        <v>345</v>
      </c>
    </row>
    <row r="348" spans="1:11" hidden="1" x14ac:dyDescent="0.5">
      <c r="A348" s="8"/>
      <c r="B348" s="14"/>
      <c r="C348" s="8"/>
      <c r="D348" s="8">
        <v>2500701616</v>
      </c>
      <c r="E348" s="9">
        <v>800000027220</v>
      </c>
      <c r="F348" s="8" t="s">
        <v>781</v>
      </c>
      <c r="G348" s="7" t="s">
        <v>2019</v>
      </c>
      <c r="H348" s="10">
        <v>6291891</v>
      </c>
      <c r="I348" s="7">
        <v>0</v>
      </c>
      <c r="J348" s="10">
        <v>6291891</v>
      </c>
      <c r="K348" s="23">
        <v>346</v>
      </c>
    </row>
    <row r="349" spans="1:11" hidden="1" x14ac:dyDescent="0.5">
      <c r="A349" s="8"/>
      <c r="B349" s="14"/>
      <c r="C349" s="8"/>
      <c r="D349" s="8">
        <v>2500701616</v>
      </c>
      <c r="E349" s="9">
        <v>800000027221</v>
      </c>
      <c r="F349" s="8" t="s">
        <v>781</v>
      </c>
      <c r="G349" s="7" t="s">
        <v>2020</v>
      </c>
      <c r="H349" s="10">
        <v>7337033.0999999996</v>
      </c>
      <c r="I349" s="7">
        <v>0</v>
      </c>
      <c r="J349" s="10">
        <v>7337033.0999999996</v>
      </c>
      <c r="K349" s="23">
        <v>347</v>
      </c>
    </row>
    <row r="350" spans="1:11" hidden="1" x14ac:dyDescent="0.5">
      <c r="A350" s="8"/>
      <c r="B350" s="14"/>
      <c r="C350" s="8"/>
      <c r="D350" s="8">
        <v>2500701616</v>
      </c>
      <c r="E350" s="9">
        <v>800000027222</v>
      </c>
      <c r="F350" s="8" t="s">
        <v>781</v>
      </c>
      <c r="G350" s="7" t="s">
        <v>2021</v>
      </c>
      <c r="H350" s="10">
        <v>7337033.0999999996</v>
      </c>
      <c r="I350" s="7">
        <v>0</v>
      </c>
      <c r="J350" s="10">
        <v>7337033.0999999996</v>
      </c>
      <c r="K350" s="23">
        <v>348</v>
      </c>
    </row>
    <row r="351" spans="1:11" hidden="1" x14ac:dyDescent="0.5">
      <c r="A351" s="8"/>
      <c r="B351" s="14"/>
      <c r="C351" s="8"/>
      <c r="D351" s="8">
        <v>2500701616</v>
      </c>
      <c r="E351" s="9">
        <v>800000027223</v>
      </c>
      <c r="F351" s="8" t="s">
        <v>781</v>
      </c>
      <c r="G351" s="7" t="s">
        <v>2022</v>
      </c>
      <c r="H351" s="10">
        <v>8306144.0999999996</v>
      </c>
      <c r="I351" s="7">
        <v>0</v>
      </c>
      <c r="J351" s="10">
        <v>8306144.0999999996</v>
      </c>
      <c r="K351" s="23">
        <v>349</v>
      </c>
    </row>
    <row r="352" spans="1:11" hidden="1" x14ac:dyDescent="0.5">
      <c r="A352" s="8"/>
      <c r="B352" s="14"/>
      <c r="C352" s="8"/>
      <c r="D352" s="8">
        <v>2500701616</v>
      </c>
      <c r="E352" s="9">
        <v>800000027224</v>
      </c>
      <c r="F352" s="8" t="s">
        <v>781</v>
      </c>
      <c r="G352" s="7" t="s">
        <v>2023</v>
      </c>
      <c r="H352" s="10">
        <v>8306144.0999999996</v>
      </c>
      <c r="I352" s="7">
        <v>0</v>
      </c>
      <c r="J352" s="10">
        <v>8306144.0999999996</v>
      </c>
      <c r="K352" s="23">
        <v>350</v>
      </c>
    </row>
    <row r="353" spans="1:11" hidden="1" x14ac:dyDescent="0.5">
      <c r="A353" s="8"/>
      <c r="B353" s="14"/>
      <c r="C353" s="8"/>
      <c r="D353" s="8">
        <v>2500701616</v>
      </c>
      <c r="E353" s="9">
        <v>800000027609</v>
      </c>
      <c r="F353" s="8" t="s">
        <v>1449</v>
      </c>
      <c r="G353" s="7" t="s">
        <v>2024</v>
      </c>
      <c r="H353" s="10">
        <v>17007277.5</v>
      </c>
      <c r="I353" s="7">
        <v>0</v>
      </c>
      <c r="J353" s="10">
        <v>17007277.5</v>
      </c>
      <c r="K353" s="23">
        <v>351</v>
      </c>
    </row>
    <row r="354" spans="1:11" hidden="1" x14ac:dyDescent="0.5">
      <c r="A354" s="8"/>
      <c r="B354" s="14"/>
      <c r="C354" s="8"/>
      <c r="D354" s="8">
        <v>2500701616</v>
      </c>
      <c r="E354" s="9">
        <v>800000027610</v>
      </c>
      <c r="F354" s="8" t="s">
        <v>1449</v>
      </c>
      <c r="G354" s="7" t="s">
        <v>2025</v>
      </c>
      <c r="H354" s="10">
        <v>17007277.5</v>
      </c>
      <c r="I354" s="7">
        <v>0</v>
      </c>
      <c r="J354" s="10">
        <v>17007277.5</v>
      </c>
      <c r="K354" s="23">
        <v>352</v>
      </c>
    </row>
    <row r="355" spans="1:11" hidden="1" x14ac:dyDescent="0.5">
      <c r="A355" s="8"/>
      <c r="B355" s="14"/>
      <c r="C355" s="8"/>
      <c r="D355" s="8">
        <v>2500701616</v>
      </c>
      <c r="E355" s="9">
        <v>800000027611</v>
      </c>
      <c r="F355" s="8" t="s">
        <v>1449</v>
      </c>
      <c r="G355" s="7" t="s">
        <v>2026</v>
      </c>
      <c r="H355" s="10">
        <v>2729878.2</v>
      </c>
      <c r="I355" s="7">
        <v>0</v>
      </c>
      <c r="J355" s="10">
        <v>2729878.2</v>
      </c>
      <c r="K355" s="23">
        <v>353</v>
      </c>
    </row>
    <row r="356" spans="1:11" hidden="1" x14ac:dyDescent="0.5">
      <c r="A356" s="8"/>
      <c r="B356" s="14"/>
      <c r="C356" s="8"/>
      <c r="D356" s="8">
        <v>2500701616</v>
      </c>
      <c r="E356" s="9">
        <v>800000027612</v>
      </c>
      <c r="F356" s="8" t="s">
        <v>1449</v>
      </c>
      <c r="G356" s="7" t="s">
        <v>2027</v>
      </c>
      <c r="H356" s="10">
        <v>2729878.2</v>
      </c>
      <c r="I356" s="7">
        <v>0</v>
      </c>
      <c r="J356" s="10">
        <v>2729878.2</v>
      </c>
      <c r="K356" s="23">
        <v>354</v>
      </c>
    </row>
    <row r="357" spans="1:11" hidden="1" x14ac:dyDescent="0.5">
      <c r="A357" s="8"/>
      <c r="B357" s="14"/>
      <c r="C357" s="8"/>
      <c r="D357" s="8">
        <v>2500701616</v>
      </c>
      <c r="E357" s="9">
        <v>800000027613</v>
      </c>
      <c r="F357" s="8" t="s">
        <v>1449</v>
      </c>
      <c r="G357" s="7" t="s">
        <v>2028</v>
      </c>
      <c r="H357" s="10">
        <v>8306144.0999999996</v>
      </c>
      <c r="I357" s="7">
        <v>0</v>
      </c>
      <c r="J357" s="10">
        <v>8306144.0999999996</v>
      </c>
      <c r="K357" s="23">
        <v>355</v>
      </c>
    </row>
    <row r="358" spans="1:11" hidden="1" x14ac:dyDescent="0.5">
      <c r="A358" s="8"/>
      <c r="B358" s="14"/>
      <c r="C358" s="8"/>
      <c r="D358" s="8">
        <v>2500701616</v>
      </c>
      <c r="E358" s="9">
        <v>800000027614</v>
      </c>
      <c r="F358" s="8" t="s">
        <v>1449</v>
      </c>
      <c r="G358" s="7" t="s">
        <v>2029</v>
      </c>
      <c r="H358" s="10">
        <v>20430087.300000001</v>
      </c>
      <c r="I358" s="7">
        <v>0</v>
      </c>
      <c r="J358" s="10">
        <v>20430087.300000001</v>
      </c>
      <c r="K358" s="23">
        <v>356</v>
      </c>
    </row>
    <row r="359" spans="1:11" hidden="1" x14ac:dyDescent="0.5">
      <c r="A359" s="8"/>
      <c r="B359" s="14"/>
      <c r="C359" s="8"/>
      <c r="D359" s="8">
        <v>2500701616</v>
      </c>
      <c r="E359" s="9">
        <v>800000027615</v>
      </c>
      <c r="F359" s="8" t="s">
        <v>1449</v>
      </c>
      <c r="G359" s="7" t="s">
        <v>2030</v>
      </c>
      <c r="H359" s="10">
        <v>16371343.800000001</v>
      </c>
      <c r="I359" s="7">
        <v>0</v>
      </c>
      <c r="J359" s="10">
        <v>16371343.800000001</v>
      </c>
      <c r="K359" s="23">
        <v>357</v>
      </c>
    </row>
    <row r="360" spans="1:11" hidden="1" x14ac:dyDescent="0.5">
      <c r="A360" s="8"/>
      <c r="B360" s="14"/>
      <c r="C360" s="8"/>
      <c r="D360" s="8">
        <v>2500701616</v>
      </c>
      <c r="E360" s="9">
        <v>800000027732</v>
      </c>
      <c r="F360" s="8" t="s">
        <v>1133</v>
      </c>
      <c r="G360" s="7" t="s">
        <v>2031</v>
      </c>
      <c r="H360" s="10">
        <v>17007277.5</v>
      </c>
      <c r="I360" s="7">
        <v>0</v>
      </c>
      <c r="J360" s="10">
        <v>17007277.5</v>
      </c>
      <c r="K360" s="23">
        <v>358</v>
      </c>
    </row>
    <row r="361" spans="1:11" hidden="1" x14ac:dyDescent="0.5">
      <c r="A361" s="8"/>
      <c r="B361" s="14"/>
      <c r="C361" s="8"/>
      <c r="D361" s="8">
        <v>2500701616</v>
      </c>
      <c r="E361" s="9">
        <v>800000027733</v>
      </c>
      <c r="F361" s="8" t="s">
        <v>1133</v>
      </c>
      <c r="G361" s="7" t="s">
        <v>2032</v>
      </c>
      <c r="H361" s="10">
        <v>17007277.5</v>
      </c>
      <c r="I361" s="7">
        <v>0</v>
      </c>
      <c r="J361" s="10">
        <v>17007277.5</v>
      </c>
      <c r="K361" s="23">
        <v>359</v>
      </c>
    </row>
    <row r="362" spans="1:11" hidden="1" x14ac:dyDescent="0.5">
      <c r="A362" s="8"/>
      <c r="B362" s="14"/>
      <c r="C362" s="8"/>
      <c r="D362" s="8">
        <v>2500701616</v>
      </c>
      <c r="E362" s="9">
        <v>800000027734</v>
      </c>
      <c r="F362" s="8" t="s">
        <v>1133</v>
      </c>
      <c r="G362" s="7" t="s">
        <v>2033</v>
      </c>
      <c r="H362" s="10">
        <v>2729878.2</v>
      </c>
      <c r="I362" s="7">
        <v>0</v>
      </c>
      <c r="J362" s="10">
        <v>2729878.2</v>
      </c>
      <c r="K362" s="23">
        <v>360</v>
      </c>
    </row>
    <row r="363" spans="1:11" hidden="1" x14ac:dyDescent="0.5">
      <c r="A363" s="8"/>
      <c r="B363" s="14"/>
      <c r="C363" s="8"/>
      <c r="D363" s="8">
        <v>2500701616</v>
      </c>
      <c r="E363" s="9">
        <v>800000027735</v>
      </c>
      <c r="F363" s="8" t="s">
        <v>1133</v>
      </c>
      <c r="G363" s="7" t="s">
        <v>2034</v>
      </c>
      <c r="H363" s="10">
        <v>2729878.2</v>
      </c>
      <c r="I363" s="7">
        <v>0</v>
      </c>
      <c r="J363" s="10">
        <v>2729878.2</v>
      </c>
      <c r="K363" s="23">
        <v>361</v>
      </c>
    </row>
    <row r="364" spans="1:11" hidden="1" x14ac:dyDescent="0.5">
      <c r="A364" s="8"/>
      <c r="B364" s="14"/>
      <c r="C364" s="8"/>
      <c r="D364" s="8">
        <v>2500701616</v>
      </c>
      <c r="E364" s="9">
        <v>800000027736</v>
      </c>
      <c r="F364" s="8" t="s">
        <v>1133</v>
      </c>
      <c r="G364" s="7" t="s">
        <v>2035</v>
      </c>
      <c r="H364" s="10">
        <v>2729878.2</v>
      </c>
      <c r="I364" s="7">
        <v>0</v>
      </c>
      <c r="J364" s="10">
        <v>2729878.2</v>
      </c>
      <c r="K364" s="23">
        <v>362</v>
      </c>
    </row>
    <row r="365" spans="1:11" hidden="1" x14ac:dyDescent="0.5">
      <c r="A365" s="8"/>
      <c r="B365" s="14"/>
      <c r="C365" s="8"/>
      <c r="D365" s="8">
        <v>2500701616</v>
      </c>
      <c r="E365" s="9">
        <v>800000027737</v>
      </c>
      <c r="F365" s="8" t="s">
        <v>1133</v>
      </c>
      <c r="G365" s="7" t="s">
        <v>2036</v>
      </c>
      <c r="H365" s="10">
        <v>13459562.1</v>
      </c>
      <c r="I365" s="7">
        <v>0</v>
      </c>
      <c r="J365" s="10">
        <v>13459562.1</v>
      </c>
      <c r="K365" s="23">
        <v>363</v>
      </c>
    </row>
    <row r="366" spans="1:11" hidden="1" x14ac:dyDescent="0.5">
      <c r="A366" s="8"/>
      <c r="B366" s="14"/>
      <c r="C366" s="8"/>
      <c r="D366" s="8">
        <v>2500701616</v>
      </c>
      <c r="E366" s="9">
        <v>800000027738</v>
      </c>
      <c r="F366" s="8" t="s">
        <v>1133</v>
      </c>
      <c r="G366" s="7" t="s">
        <v>2037</v>
      </c>
      <c r="H366" s="10">
        <v>13806189</v>
      </c>
      <c r="I366" s="7">
        <v>0</v>
      </c>
      <c r="J366" s="10">
        <v>13806189</v>
      </c>
      <c r="K366" s="23">
        <v>364</v>
      </c>
    </row>
    <row r="367" spans="1:11" hidden="1" x14ac:dyDescent="0.5">
      <c r="A367" s="8"/>
      <c r="B367" s="14"/>
      <c r="C367" s="8"/>
      <c r="D367" s="8">
        <v>2500701616</v>
      </c>
      <c r="E367" s="9">
        <v>800000027739</v>
      </c>
      <c r="F367" s="8" t="s">
        <v>1133</v>
      </c>
      <c r="G367" s="7" t="s">
        <v>2038</v>
      </c>
      <c r="H367" s="10">
        <v>10046313</v>
      </c>
      <c r="I367" s="7">
        <v>0</v>
      </c>
      <c r="J367" s="10">
        <v>10046313</v>
      </c>
      <c r="K367" s="23">
        <v>365</v>
      </c>
    </row>
    <row r="368" spans="1:11" hidden="1" x14ac:dyDescent="0.5">
      <c r="A368" s="8"/>
      <c r="B368" s="14"/>
      <c r="C368" s="8"/>
      <c r="D368" s="8">
        <v>2500701616</v>
      </c>
      <c r="E368" s="9">
        <v>800000027740</v>
      </c>
      <c r="F368" s="8" t="s">
        <v>1133</v>
      </c>
      <c r="G368" s="7" t="s">
        <v>2039</v>
      </c>
      <c r="H368" s="10">
        <v>8890680.5999999996</v>
      </c>
      <c r="I368" s="7">
        <v>0</v>
      </c>
      <c r="J368" s="10">
        <v>8890680.5999999996</v>
      </c>
      <c r="K368" s="23">
        <v>366</v>
      </c>
    </row>
    <row r="369" spans="1:11" hidden="1" x14ac:dyDescent="0.5">
      <c r="A369" s="8"/>
      <c r="B369" s="14"/>
      <c r="C369" s="8"/>
      <c r="D369" s="8">
        <v>2500701616</v>
      </c>
      <c r="E369" s="9">
        <v>800000027994</v>
      </c>
      <c r="F369" s="8" t="s">
        <v>98</v>
      </c>
      <c r="G369" s="7" t="s">
        <v>2040</v>
      </c>
      <c r="H369" s="10">
        <v>17007277.5</v>
      </c>
      <c r="I369" s="7">
        <v>0</v>
      </c>
      <c r="J369" s="10">
        <v>17007277.5</v>
      </c>
      <c r="K369" s="23">
        <v>367</v>
      </c>
    </row>
    <row r="370" spans="1:11" hidden="1" x14ac:dyDescent="0.5">
      <c r="A370" s="8"/>
      <c r="B370" s="14"/>
      <c r="C370" s="8"/>
      <c r="D370" s="8">
        <v>2500701616</v>
      </c>
      <c r="E370" s="9">
        <v>800000027995</v>
      </c>
      <c r="F370" s="8" t="s">
        <v>98</v>
      </c>
      <c r="G370" s="7" t="s">
        <v>2041</v>
      </c>
      <c r="H370" s="10">
        <v>17007277.5</v>
      </c>
      <c r="I370" s="7">
        <v>0</v>
      </c>
      <c r="J370" s="10">
        <v>17007277.5</v>
      </c>
      <c r="K370" s="23">
        <v>368</v>
      </c>
    </row>
    <row r="371" spans="1:11" hidden="1" x14ac:dyDescent="0.5">
      <c r="A371" s="8"/>
      <c r="B371" s="14"/>
      <c r="C371" s="8"/>
      <c r="D371" s="8">
        <v>2500701616</v>
      </c>
      <c r="E371" s="9">
        <v>800000027996</v>
      </c>
      <c r="F371" s="8" t="s">
        <v>98</v>
      </c>
      <c r="G371" s="7" t="s">
        <v>2042</v>
      </c>
      <c r="H371" s="10">
        <v>2890570.5</v>
      </c>
      <c r="I371" s="7">
        <v>0</v>
      </c>
      <c r="J371" s="10">
        <v>2890570.5</v>
      </c>
      <c r="K371" s="23">
        <v>369</v>
      </c>
    </row>
    <row r="372" spans="1:11" hidden="1" x14ac:dyDescent="0.5">
      <c r="A372" s="8"/>
      <c r="B372" s="14"/>
      <c r="C372" s="8"/>
      <c r="D372" s="8">
        <v>2500701616</v>
      </c>
      <c r="E372" s="9">
        <v>800000027997</v>
      </c>
      <c r="F372" s="8" t="s">
        <v>98</v>
      </c>
      <c r="G372" s="7" t="s">
        <v>2043</v>
      </c>
      <c r="H372" s="10">
        <v>5033494.8</v>
      </c>
      <c r="I372" s="7">
        <v>0</v>
      </c>
      <c r="J372" s="10">
        <v>5033494.8</v>
      </c>
      <c r="K372" s="23">
        <v>370</v>
      </c>
    </row>
    <row r="373" spans="1:11" hidden="1" x14ac:dyDescent="0.5">
      <c r="A373" s="8"/>
      <c r="B373" s="14"/>
      <c r="C373" s="8"/>
      <c r="D373" s="8">
        <v>2500701616</v>
      </c>
      <c r="E373" s="9">
        <v>800000027998</v>
      </c>
      <c r="F373" s="8" t="s">
        <v>98</v>
      </c>
      <c r="G373" s="7" t="s">
        <v>2044</v>
      </c>
      <c r="H373" s="10">
        <v>5084042.4000000004</v>
      </c>
      <c r="I373" s="7">
        <v>0</v>
      </c>
      <c r="J373" s="10">
        <v>5084042.4000000004</v>
      </c>
      <c r="K373" s="23">
        <v>371</v>
      </c>
    </row>
    <row r="374" spans="1:11" hidden="1" x14ac:dyDescent="0.5">
      <c r="A374" s="8"/>
      <c r="B374" s="14"/>
      <c r="C374" s="8"/>
      <c r="D374" s="8">
        <v>2500701616</v>
      </c>
      <c r="E374" s="9">
        <v>800000027999</v>
      </c>
      <c r="F374" s="8" t="s">
        <v>98</v>
      </c>
      <c r="G374" s="7" t="s">
        <v>2045</v>
      </c>
      <c r="H374" s="10">
        <v>5047597.8</v>
      </c>
      <c r="I374" s="7">
        <v>0</v>
      </c>
      <c r="J374" s="10">
        <v>5047597.8</v>
      </c>
      <c r="K374" s="23">
        <v>372</v>
      </c>
    </row>
    <row r="375" spans="1:11" hidden="1" x14ac:dyDescent="0.5">
      <c r="A375" s="8"/>
      <c r="B375" s="14"/>
      <c r="C375" s="8"/>
      <c r="D375" s="8">
        <v>2500701616</v>
      </c>
      <c r="E375" s="9">
        <v>800000028382</v>
      </c>
      <c r="F375" s="8" t="s">
        <v>2046</v>
      </c>
      <c r="G375" s="7" t="s">
        <v>2047</v>
      </c>
      <c r="H375" s="10">
        <v>6804000</v>
      </c>
      <c r="I375" s="7">
        <v>0</v>
      </c>
      <c r="J375" s="10">
        <v>6804000</v>
      </c>
      <c r="K375" s="23">
        <v>373</v>
      </c>
    </row>
    <row r="376" spans="1:11" hidden="1" x14ac:dyDescent="0.5">
      <c r="A376" s="8"/>
      <c r="B376" s="14"/>
      <c r="C376" s="8"/>
      <c r="D376" s="8">
        <v>2500701616</v>
      </c>
      <c r="E376" s="9">
        <v>800000028383</v>
      </c>
      <c r="F376" s="8" t="s">
        <v>2046</v>
      </c>
      <c r="G376" s="7" t="s">
        <v>2048</v>
      </c>
      <c r="H376" s="10">
        <v>6957200</v>
      </c>
      <c r="I376" s="7">
        <v>0</v>
      </c>
      <c r="J376" s="10">
        <v>6957200</v>
      </c>
      <c r="K376" s="23">
        <v>374</v>
      </c>
    </row>
    <row r="377" spans="1:11" hidden="1" x14ac:dyDescent="0.5">
      <c r="A377" s="8"/>
      <c r="B377" s="14"/>
      <c r="C377" s="8"/>
      <c r="D377" s="8">
        <v>2500701616</v>
      </c>
      <c r="E377" s="9">
        <v>800000028384</v>
      </c>
      <c r="F377" s="8" t="s">
        <v>2046</v>
      </c>
      <c r="G377" s="7" t="s">
        <v>2049</v>
      </c>
      <c r="H377" s="10">
        <v>4382800</v>
      </c>
      <c r="I377" s="7">
        <v>0</v>
      </c>
      <c r="J377" s="10">
        <v>4382800</v>
      </c>
      <c r="K377" s="23">
        <v>375</v>
      </c>
    </row>
    <row r="378" spans="1:11" hidden="1" x14ac:dyDescent="0.5">
      <c r="A378" s="8"/>
      <c r="B378" s="14"/>
      <c r="C378" s="8"/>
      <c r="D378" s="8">
        <v>2500701616</v>
      </c>
      <c r="E378" s="9">
        <v>800000028676</v>
      </c>
      <c r="F378" s="8" t="s">
        <v>2050</v>
      </c>
      <c r="G378" s="7" t="s">
        <v>2051</v>
      </c>
      <c r="H378" s="10">
        <v>562185</v>
      </c>
      <c r="I378" s="7">
        <v>0</v>
      </c>
      <c r="J378" s="10">
        <v>562185</v>
      </c>
      <c r="K378" s="23">
        <v>376</v>
      </c>
    </row>
    <row r="379" spans="1:11" hidden="1" x14ac:dyDescent="0.5">
      <c r="A379" s="8"/>
      <c r="B379" s="14"/>
      <c r="C379" s="8"/>
      <c r="D379" s="8">
        <v>2500701616</v>
      </c>
      <c r="E379" s="9">
        <v>800000028677</v>
      </c>
      <c r="F379" s="8" t="s">
        <v>2050</v>
      </c>
      <c r="G379" s="7" t="s">
        <v>2052</v>
      </c>
      <c r="H379" s="10">
        <v>1873950</v>
      </c>
      <c r="I379" s="7">
        <v>0</v>
      </c>
      <c r="J379" s="10">
        <v>1873950</v>
      </c>
      <c r="K379" s="23">
        <v>377</v>
      </c>
    </row>
    <row r="380" spans="1:11" hidden="1" x14ac:dyDescent="0.5">
      <c r="A380" s="8"/>
      <c r="B380" s="14"/>
      <c r="C380" s="8"/>
      <c r="D380" s="8">
        <v>2500701616</v>
      </c>
      <c r="E380" s="9">
        <v>800000028775</v>
      </c>
      <c r="F380" s="8" t="s">
        <v>1231</v>
      </c>
      <c r="G380" s="7" t="s">
        <v>2053</v>
      </c>
      <c r="H380" s="10">
        <v>10374992.1</v>
      </c>
      <c r="I380" s="7">
        <v>0</v>
      </c>
      <c r="J380" s="10">
        <v>10374992.1</v>
      </c>
      <c r="K380" s="23">
        <v>378</v>
      </c>
    </row>
    <row r="381" spans="1:11" hidden="1" x14ac:dyDescent="0.5">
      <c r="A381" s="8"/>
      <c r="B381" s="14"/>
      <c r="C381" s="8"/>
      <c r="D381" s="8">
        <v>2500701616</v>
      </c>
      <c r="E381" s="9">
        <v>800000028776</v>
      </c>
      <c r="F381" s="8" t="s">
        <v>1231</v>
      </c>
      <c r="G381" s="7" t="s">
        <v>2054</v>
      </c>
      <c r="H381" s="10">
        <v>6291891</v>
      </c>
      <c r="I381" s="7">
        <v>0</v>
      </c>
      <c r="J381" s="10">
        <v>6291891</v>
      </c>
      <c r="K381" s="23">
        <v>379</v>
      </c>
    </row>
    <row r="382" spans="1:11" hidden="1" x14ac:dyDescent="0.5">
      <c r="A382" s="8"/>
      <c r="B382" s="14"/>
      <c r="C382" s="8"/>
      <c r="D382" s="8">
        <v>2500701616</v>
      </c>
      <c r="E382" s="9">
        <v>800000028777</v>
      </c>
      <c r="F382" s="8" t="s">
        <v>1231</v>
      </c>
      <c r="G382" s="7" t="s">
        <v>2055</v>
      </c>
      <c r="H382" s="10">
        <v>6291891</v>
      </c>
      <c r="I382" s="7">
        <v>0</v>
      </c>
      <c r="J382" s="10">
        <v>6291891</v>
      </c>
      <c r="K382" s="23">
        <v>380</v>
      </c>
    </row>
    <row r="383" spans="1:11" hidden="1" x14ac:dyDescent="0.5">
      <c r="A383" s="8"/>
      <c r="B383" s="14"/>
      <c r="C383" s="8"/>
      <c r="D383" s="8">
        <v>2500701616</v>
      </c>
      <c r="E383" s="9">
        <v>800000028778</v>
      </c>
      <c r="F383" s="8" t="s">
        <v>1231</v>
      </c>
      <c r="G383" s="7" t="s">
        <v>2056</v>
      </c>
      <c r="H383" s="10">
        <v>5917228.2000000002</v>
      </c>
      <c r="I383" s="7">
        <v>0</v>
      </c>
      <c r="J383" s="10">
        <v>5917228.2000000002</v>
      </c>
      <c r="K383" s="23">
        <v>381</v>
      </c>
    </row>
    <row r="384" spans="1:11" hidden="1" x14ac:dyDescent="0.5">
      <c r="A384" s="8"/>
      <c r="B384" s="14"/>
      <c r="C384" s="8"/>
      <c r="D384" s="8">
        <v>2500701616</v>
      </c>
      <c r="E384" s="9">
        <v>800000028779</v>
      </c>
      <c r="F384" s="8" t="s">
        <v>1231</v>
      </c>
      <c r="G384" s="7" t="s">
        <v>2057</v>
      </c>
      <c r="H384" s="10">
        <v>5917228.2000000002</v>
      </c>
      <c r="I384" s="7">
        <v>0</v>
      </c>
      <c r="J384" s="10">
        <v>5917228.2000000002</v>
      </c>
      <c r="K384" s="23">
        <v>382</v>
      </c>
    </row>
    <row r="385" spans="1:11" hidden="1" x14ac:dyDescent="0.5">
      <c r="A385" s="8"/>
      <c r="B385" s="14"/>
      <c r="C385" s="8"/>
      <c r="D385" s="8">
        <v>2500701616</v>
      </c>
      <c r="E385" s="9">
        <v>800000028780</v>
      </c>
      <c r="F385" s="8" t="s">
        <v>1231</v>
      </c>
      <c r="G385" s="7" t="s">
        <v>2058</v>
      </c>
      <c r="H385" s="10">
        <v>14815605.6</v>
      </c>
      <c r="I385" s="7">
        <v>0</v>
      </c>
      <c r="J385" s="10">
        <v>14815605.6</v>
      </c>
      <c r="K385" s="23">
        <v>383</v>
      </c>
    </row>
    <row r="386" spans="1:11" hidden="1" x14ac:dyDescent="0.5">
      <c r="A386" s="8"/>
      <c r="B386" s="14"/>
      <c r="C386" s="8"/>
      <c r="D386" s="8">
        <v>2500701616</v>
      </c>
      <c r="E386" s="9">
        <v>800000028781</v>
      </c>
      <c r="F386" s="8" t="s">
        <v>1231</v>
      </c>
      <c r="G386" s="7" t="s">
        <v>2059</v>
      </c>
      <c r="H386" s="10">
        <v>2971973.7</v>
      </c>
      <c r="I386" s="7">
        <v>0</v>
      </c>
      <c r="J386" s="10">
        <v>2971973.7</v>
      </c>
      <c r="K386" s="23">
        <v>384</v>
      </c>
    </row>
    <row r="387" spans="1:11" hidden="1" x14ac:dyDescent="0.5">
      <c r="A387" s="8"/>
      <c r="B387" s="14"/>
      <c r="C387" s="8"/>
      <c r="D387" s="8">
        <v>2500701616</v>
      </c>
      <c r="E387" s="9">
        <v>800000028782</v>
      </c>
      <c r="F387" s="8" t="s">
        <v>1231</v>
      </c>
      <c r="G387" s="7" t="s">
        <v>2060</v>
      </c>
      <c r="H387" s="10">
        <v>3249931.5</v>
      </c>
      <c r="I387" s="7">
        <v>0</v>
      </c>
      <c r="J387" s="10">
        <v>3249931.5</v>
      </c>
      <c r="K387" s="23">
        <v>385</v>
      </c>
    </row>
    <row r="388" spans="1:11" hidden="1" x14ac:dyDescent="0.5">
      <c r="A388" s="8"/>
      <c r="B388" s="14"/>
      <c r="C388" s="8"/>
      <c r="D388" s="8">
        <v>2500701616</v>
      </c>
      <c r="E388" s="9">
        <v>800000028783</v>
      </c>
      <c r="F388" s="8" t="s">
        <v>1231</v>
      </c>
      <c r="G388" s="7" t="s">
        <v>2061</v>
      </c>
      <c r="H388" s="10">
        <v>10676273.4</v>
      </c>
      <c r="I388" s="7">
        <v>0</v>
      </c>
      <c r="J388" s="10">
        <v>10676273.4</v>
      </c>
      <c r="K388" s="23">
        <v>386</v>
      </c>
    </row>
    <row r="389" spans="1:11" hidden="1" x14ac:dyDescent="0.5">
      <c r="A389" s="8"/>
      <c r="B389" s="14"/>
      <c r="C389" s="8"/>
      <c r="D389" s="8">
        <v>2500701616</v>
      </c>
      <c r="E389" s="9">
        <v>800000028882</v>
      </c>
      <c r="F389" s="8" t="s">
        <v>75</v>
      </c>
      <c r="G389" s="7" t="s">
        <v>2062</v>
      </c>
      <c r="H389" s="10">
        <v>17007277.5</v>
      </c>
      <c r="I389" s="7">
        <v>0</v>
      </c>
      <c r="J389" s="10">
        <v>17007277.5</v>
      </c>
      <c r="K389" s="23">
        <v>387</v>
      </c>
    </row>
    <row r="390" spans="1:11" hidden="1" x14ac:dyDescent="0.5">
      <c r="A390" s="8"/>
      <c r="B390" s="14"/>
      <c r="C390" s="8"/>
      <c r="D390" s="8">
        <v>2500701616</v>
      </c>
      <c r="E390" s="9">
        <v>800000028883</v>
      </c>
      <c r="F390" s="8" t="s">
        <v>75</v>
      </c>
      <c r="G390" s="7" t="s">
        <v>2063</v>
      </c>
      <c r="H390" s="10">
        <v>14494154.4</v>
      </c>
      <c r="I390" s="7">
        <v>0</v>
      </c>
      <c r="J390" s="10">
        <v>14494154.4</v>
      </c>
      <c r="K390" s="23">
        <v>388</v>
      </c>
    </row>
    <row r="391" spans="1:11" hidden="1" x14ac:dyDescent="0.5">
      <c r="A391" s="8"/>
      <c r="B391" s="14"/>
      <c r="C391" s="8"/>
      <c r="D391" s="8">
        <v>2500701616</v>
      </c>
      <c r="E391" s="9">
        <v>800000028884</v>
      </c>
      <c r="F391" s="8" t="s">
        <v>75</v>
      </c>
      <c r="G391" s="7" t="s">
        <v>2064</v>
      </c>
      <c r="H391" s="10">
        <v>5539438.7999999998</v>
      </c>
      <c r="I391" s="7">
        <v>0</v>
      </c>
      <c r="J391" s="10">
        <v>5539438.7999999998</v>
      </c>
      <c r="K391" s="23">
        <v>389</v>
      </c>
    </row>
    <row r="392" spans="1:11" hidden="1" x14ac:dyDescent="0.5">
      <c r="A392" s="8"/>
      <c r="B392" s="14"/>
      <c r="C392" s="8"/>
      <c r="D392" s="8">
        <v>2500701616</v>
      </c>
      <c r="E392" s="9">
        <v>800000028885</v>
      </c>
      <c r="F392" s="8" t="s">
        <v>75</v>
      </c>
      <c r="G392" s="7" t="s">
        <v>2065</v>
      </c>
      <c r="H392" s="10">
        <v>17307123.300000001</v>
      </c>
      <c r="I392" s="7">
        <v>0</v>
      </c>
      <c r="J392" s="10">
        <v>17307123.300000001</v>
      </c>
      <c r="K392" s="23">
        <v>390</v>
      </c>
    </row>
    <row r="393" spans="1:11" hidden="1" x14ac:dyDescent="0.5">
      <c r="A393" s="8"/>
      <c r="B393" s="14"/>
      <c r="C393" s="8"/>
      <c r="D393" s="8">
        <v>2500701616</v>
      </c>
      <c r="E393" s="9">
        <v>800000028886</v>
      </c>
      <c r="F393" s="8" t="s">
        <v>75</v>
      </c>
      <c r="G393" s="7" t="s">
        <v>2066</v>
      </c>
      <c r="H393" s="10">
        <v>18388385.100000001</v>
      </c>
      <c r="I393" s="7">
        <v>0</v>
      </c>
      <c r="J393" s="10">
        <v>18388385.100000001</v>
      </c>
      <c r="K393" s="23">
        <v>391</v>
      </c>
    </row>
    <row r="394" spans="1:11" hidden="1" x14ac:dyDescent="0.5">
      <c r="A394" s="8"/>
      <c r="B394" s="14"/>
      <c r="C394" s="8"/>
      <c r="D394" s="8">
        <v>2500701616</v>
      </c>
      <c r="E394" s="9">
        <v>800000028887</v>
      </c>
      <c r="F394" s="8" t="s">
        <v>75</v>
      </c>
      <c r="G394" s="7" t="s">
        <v>2067</v>
      </c>
      <c r="H394" s="10">
        <v>8804276.0999999996</v>
      </c>
      <c r="I394" s="7">
        <v>0</v>
      </c>
      <c r="J394" s="10">
        <v>8804276.0999999996</v>
      </c>
      <c r="K394" s="23">
        <v>392</v>
      </c>
    </row>
    <row r="395" spans="1:11" hidden="1" x14ac:dyDescent="0.5">
      <c r="A395" s="8"/>
      <c r="B395" s="14"/>
      <c r="C395" s="8"/>
      <c r="D395" s="8">
        <v>2500701616</v>
      </c>
      <c r="E395" s="9">
        <v>800000028888</v>
      </c>
      <c r="F395" s="8" t="s">
        <v>75</v>
      </c>
      <c r="G395" s="7" t="s">
        <v>2068</v>
      </c>
      <c r="H395" s="10">
        <v>8905371.3000000007</v>
      </c>
      <c r="I395" s="7">
        <v>0</v>
      </c>
      <c r="J395" s="10">
        <v>8905371.3000000007</v>
      </c>
      <c r="K395" s="23">
        <v>393</v>
      </c>
    </row>
    <row r="396" spans="1:11" hidden="1" x14ac:dyDescent="0.5">
      <c r="A396" s="8"/>
      <c r="B396" s="14"/>
      <c r="C396" s="8"/>
      <c r="D396" s="8">
        <v>2500701616</v>
      </c>
      <c r="E396" s="9">
        <v>800000028932</v>
      </c>
      <c r="F396" s="8" t="s">
        <v>1275</v>
      </c>
      <c r="G396" s="7" t="s">
        <v>2069</v>
      </c>
      <c r="H396" s="10">
        <v>11340000</v>
      </c>
      <c r="I396" s="7">
        <v>0</v>
      </c>
      <c r="J396" s="10">
        <v>11340000</v>
      </c>
      <c r="K396" s="23">
        <v>394</v>
      </c>
    </row>
    <row r="397" spans="1:11" hidden="1" x14ac:dyDescent="0.5">
      <c r="A397" s="8"/>
      <c r="B397" s="14"/>
      <c r="C397" s="8"/>
      <c r="D397" s="8">
        <v>2500701616</v>
      </c>
      <c r="E397" s="9">
        <v>800000029006</v>
      </c>
      <c r="F397" s="8" t="s">
        <v>1010</v>
      </c>
      <c r="G397" s="7" t="s">
        <v>2070</v>
      </c>
      <c r="H397" s="10">
        <v>17007277.5</v>
      </c>
      <c r="I397" s="7">
        <v>0</v>
      </c>
      <c r="J397" s="10">
        <v>17007277.5</v>
      </c>
      <c r="K397" s="23">
        <v>395</v>
      </c>
    </row>
    <row r="398" spans="1:11" hidden="1" x14ac:dyDescent="0.5">
      <c r="A398" s="8"/>
      <c r="B398" s="14"/>
      <c r="C398" s="8"/>
      <c r="D398" s="8">
        <v>2500701616</v>
      </c>
      <c r="E398" s="9">
        <v>800000029007</v>
      </c>
      <c r="F398" s="8" t="s">
        <v>1456</v>
      </c>
      <c r="G398" s="7" t="s">
        <v>2071</v>
      </c>
      <c r="H398" s="10">
        <v>17007277.5</v>
      </c>
      <c r="I398" s="7">
        <v>0</v>
      </c>
      <c r="J398" s="10">
        <v>17007277.5</v>
      </c>
      <c r="K398" s="23">
        <v>396</v>
      </c>
    </row>
    <row r="399" spans="1:11" hidden="1" x14ac:dyDescent="0.5">
      <c r="A399" s="8"/>
      <c r="B399" s="14"/>
      <c r="C399" s="8"/>
      <c r="D399" s="8">
        <v>2500701616</v>
      </c>
      <c r="E399" s="9">
        <v>800000029008</v>
      </c>
      <c r="F399" s="8" t="s">
        <v>1010</v>
      </c>
      <c r="G399" s="7" t="s">
        <v>2072</v>
      </c>
      <c r="H399" s="10">
        <v>16959643.199999999</v>
      </c>
      <c r="I399" s="7">
        <v>0</v>
      </c>
      <c r="J399" s="10">
        <v>16959643.199999999</v>
      </c>
      <c r="K399" s="23">
        <v>397</v>
      </c>
    </row>
    <row r="400" spans="1:11" hidden="1" x14ac:dyDescent="0.5">
      <c r="A400" s="8"/>
      <c r="B400" s="14"/>
      <c r="C400" s="8"/>
      <c r="D400" s="8">
        <v>2500701616</v>
      </c>
      <c r="E400" s="9">
        <v>800000029009</v>
      </c>
      <c r="F400" s="8" t="s">
        <v>1456</v>
      </c>
      <c r="G400" s="7" t="s">
        <v>2073</v>
      </c>
      <c r="H400" s="10">
        <v>22673550.600000001</v>
      </c>
      <c r="I400" s="7">
        <v>0</v>
      </c>
      <c r="J400" s="10">
        <v>22673550.600000001</v>
      </c>
      <c r="K400" s="23">
        <v>398</v>
      </c>
    </row>
    <row r="401" spans="1:11" hidden="1" x14ac:dyDescent="0.5">
      <c r="A401" s="8"/>
      <c r="B401" s="14"/>
      <c r="C401" s="8"/>
      <c r="D401" s="8">
        <v>2500701616</v>
      </c>
      <c r="E401" s="9">
        <v>800000029010</v>
      </c>
      <c r="F401" s="8" t="s">
        <v>1456</v>
      </c>
      <c r="G401" s="7" t="s">
        <v>2074</v>
      </c>
      <c r="H401" s="10">
        <v>58551372</v>
      </c>
      <c r="I401" s="7">
        <v>0</v>
      </c>
      <c r="J401" s="10">
        <v>58551372</v>
      </c>
      <c r="K401" s="23">
        <v>399</v>
      </c>
    </row>
    <row r="402" spans="1:11" hidden="1" x14ac:dyDescent="0.5">
      <c r="A402" s="8"/>
      <c r="B402" s="14"/>
      <c r="C402" s="8"/>
      <c r="D402" s="8">
        <v>2500701616</v>
      </c>
      <c r="E402" s="9">
        <v>800000029011</v>
      </c>
      <c r="F402" s="8" t="s">
        <v>1010</v>
      </c>
      <c r="G402" s="7" t="s">
        <v>2075</v>
      </c>
      <c r="H402" s="10">
        <v>5917228.2000000002</v>
      </c>
      <c r="I402" s="7">
        <v>0</v>
      </c>
      <c r="J402" s="10">
        <v>5917228.2000000002</v>
      </c>
      <c r="K402" s="23">
        <v>400</v>
      </c>
    </row>
    <row r="403" spans="1:11" hidden="1" x14ac:dyDescent="0.5">
      <c r="A403" s="8"/>
      <c r="B403" s="14"/>
      <c r="C403" s="8"/>
      <c r="D403" s="8">
        <v>2500701616</v>
      </c>
      <c r="E403" s="9">
        <v>800000029012</v>
      </c>
      <c r="F403" s="8" t="s">
        <v>1010</v>
      </c>
      <c r="G403" s="7" t="s">
        <v>2076</v>
      </c>
      <c r="H403" s="10">
        <v>5917228.2000000002</v>
      </c>
      <c r="I403" s="7">
        <v>0</v>
      </c>
      <c r="J403" s="10">
        <v>5917228.2000000002</v>
      </c>
      <c r="K403" s="23">
        <v>401</v>
      </c>
    </row>
    <row r="404" spans="1:11" hidden="1" x14ac:dyDescent="0.5">
      <c r="A404" s="8"/>
      <c r="B404" s="14"/>
      <c r="C404" s="8"/>
      <c r="D404" s="8">
        <v>2500701616</v>
      </c>
      <c r="E404" s="9">
        <v>800000029013</v>
      </c>
      <c r="F404" s="8" t="s">
        <v>1010</v>
      </c>
      <c r="G404" s="7" t="s">
        <v>2077</v>
      </c>
      <c r="H404" s="10">
        <v>11925373.5</v>
      </c>
      <c r="I404" s="7">
        <v>0</v>
      </c>
      <c r="J404" s="10">
        <v>11925373.5</v>
      </c>
      <c r="K404" s="23">
        <v>402</v>
      </c>
    </row>
    <row r="405" spans="1:11" hidden="1" x14ac:dyDescent="0.5">
      <c r="A405" s="8"/>
      <c r="B405" s="14"/>
      <c r="C405" s="8"/>
      <c r="D405" s="8">
        <v>2500701616</v>
      </c>
      <c r="E405" s="9">
        <v>800000029014</v>
      </c>
      <c r="F405" s="8" t="s">
        <v>1010</v>
      </c>
      <c r="G405" s="7" t="s">
        <v>2078</v>
      </c>
      <c r="H405" s="10">
        <v>11925373.5</v>
      </c>
      <c r="I405" s="7">
        <v>0</v>
      </c>
      <c r="J405" s="10">
        <v>11925373.5</v>
      </c>
      <c r="K405" s="23">
        <v>403</v>
      </c>
    </row>
    <row r="406" spans="1:11" hidden="1" x14ac:dyDescent="0.5">
      <c r="A406" s="8"/>
      <c r="B406" s="14"/>
      <c r="C406" s="8"/>
      <c r="D406" s="8">
        <v>2500701616</v>
      </c>
      <c r="E406" s="9">
        <v>800000029015</v>
      </c>
      <c r="F406" s="8" t="s">
        <v>1010</v>
      </c>
      <c r="G406" s="7" t="s">
        <v>2079</v>
      </c>
      <c r="H406" s="10">
        <v>14337650.699999999</v>
      </c>
      <c r="I406" s="7">
        <v>0</v>
      </c>
      <c r="J406" s="10">
        <v>14337650.699999999</v>
      </c>
      <c r="K406" s="23">
        <v>404</v>
      </c>
    </row>
    <row r="407" spans="1:11" hidden="1" x14ac:dyDescent="0.5">
      <c r="A407" s="8"/>
      <c r="B407" s="14"/>
      <c r="C407" s="8"/>
      <c r="D407" s="8">
        <v>2500701616</v>
      </c>
      <c r="E407" s="9">
        <v>800000029016</v>
      </c>
      <c r="F407" s="8" t="s">
        <v>1010</v>
      </c>
      <c r="G407" s="7" t="s">
        <v>2080</v>
      </c>
      <c r="H407" s="10">
        <v>23396738.399999999</v>
      </c>
      <c r="I407" s="7">
        <v>0</v>
      </c>
      <c r="J407" s="10">
        <v>23396738.399999999</v>
      </c>
      <c r="K407" s="23">
        <v>405</v>
      </c>
    </row>
    <row r="408" spans="1:11" hidden="1" x14ac:dyDescent="0.5">
      <c r="A408" s="8"/>
      <c r="B408" s="14"/>
      <c r="C408" s="8"/>
      <c r="D408" s="8">
        <v>2500701616</v>
      </c>
      <c r="E408" s="9">
        <v>800000029017</v>
      </c>
      <c r="F408" s="8" t="s">
        <v>1010</v>
      </c>
      <c r="G408" s="7" t="s">
        <v>2081</v>
      </c>
      <c r="H408" s="10">
        <v>6909685.2000000002</v>
      </c>
      <c r="I408" s="7">
        <v>0</v>
      </c>
      <c r="J408" s="10">
        <v>6909685.2000000002</v>
      </c>
      <c r="K408" s="23">
        <v>406</v>
      </c>
    </row>
    <row r="409" spans="1:11" hidden="1" x14ac:dyDescent="0.5">
      <c r="A409" s="8"/>
      <c r="B409" s="14"/>
      <c r="C409" s="8"/>
      <c r="D409" s="8">
        <v>2500701616</v>
      </c>
      <c r="E409" s="9">
        <v>800000029018</v>
      </c>
      <c r="F409" s="8" t="s">
        <v>1010</v>
      </c>
      <c r="G409" s="7" t="s">
        <v>2082</v>
      </c>
      <c r="H409" s="10">
        <v>13800763.800000001</v>
      </c>
      <c r="I409" s="7">
        <v>0</v>
      </c>
      <c r="J409" s="10">
        <v>13800763.800000001</v>
      </c>
      <c r="K409" s="23">
        <v>407</v>
      </c>
    </row>
    <row r="410" spans="1:11" hidden="1" x14ac:dyDescent="0.5">
      <c r="A410" s="8"/>
      <c r="B410" s="14"/>
      <c r="C410" s="8"/>
      <c r="D410" s="8">
        <v>2500701616</v>
      </c>
      <c r="E410" s="9">
        <v>800000029019</v>
      </c>
      <c r="F410" s="8" t="s">
        <v>1010</v>
      </c>
      <c r="G410" s="7" t="s">
        <v>2083</v>
      </c>
      <c r="H410" s="10">
        <v>12499808.4</v>
      </c>
      <c r="I410" s="7">
        <v>0</v>
      </c>
      <c r="J410" s="10">
        <v>12499808.4</v>
      </c>
      <c r="K410" s="23">
        <v>408</v>
      </c>
    </row>
    <row r="411" spans="1:11" hidden="1" x14ac:dyDescent="0.5">
      <c r="A411" s="8"/>
      <c r="B411" s="14"/>
      <c r="C411" s="8"/>
      <c r="D411" s="8">
        <v>2500701616</v>
      </c>
      <c r="E411" s="9">
        <v>800000029020</v>
      </c>
      <c r="F411" s="8" t="s">
        <v>1010</v>
      </c>
      <c r="G411" s="7" t="s">
        <v>2084</v>
      </c>
      <c r="H411" s="10">
        <v>5448244.5</v>
      </c>
      <c r="I411" s="7">
        <v>0</v>
      </c>
      <c r="J411" s="10">
        <v>5448244.5</v>
      </c>
      <c r="K411" s="23">
        <v>409</v>
      </c>
    </row>
    <row r="412" spans="1:11" hidden="1" x14ac:dyDescent="0.5">
      <c r="A412" s="8"/>
      <c r="B412" s="14"/>
      <c r="C412" s="8"/>
      <c r="D412" s="8">
        <v>2500701616</v>
      </c>
      <c r="E412" s="9">
        <v>800000029235</v>
      </c>
      <c r="F412" s="8" t="s">
        <v>916</v>
      </c>
      <c r="G412" s="7" t="s">
        <v>2085</v>
      </c>
      <c r="H412" s="10">
        <v>70889903.099999994</v>
      </c>
      <c r="I412" s="7">
        <v>0</v>
      </c>
      <c r="J412" s="10">
        <v>70889903.099999994</v>
      </c>
      <c r="K412" s="23">
        <v>410</v>
      </c>
    </row>
    <row r="413" spans="1:11" hidden="1" x14ac:dyDescent="0.5">
      <c r="A413" s="8"/>
      <c r="B413" s="14"/>
      <c r="C413" s="8"/>
      <c r="D413" s="8">
        <v>2500701616</v>
      </c>
      <c r="E413" s="9">
        <v>800000029236</v>
      </c>
      <c r="F413" s="8" t="s">
        <v>916</v>
      </c>
      <c r="G413" s="7" t="s">
        <v>2086</v>
      </c>
      <c r="H413" s="10">
        <v>72876554.099999994</v>
      </c>
      <c r="I413" s="7">
        <v>0</v>
      </c>
      <c r="J413" s="10">
        <v>72876554.099999994</v>
      </c>
      <c r="K413" s="23">
        <v>411</v>
      </c>
    </row>
    <row r="414" spans="1:11" hidden="1" x14ac:dyDescent="0.5">
      <c r="A414" s="8"/>
      <c r="B414" s="14"/>
      <c r="C414" s="8"/>
      <c r="D414" s="8">
        <v>2500701616</v>
      </c>
      <c r="E414" s="9">
        <v>800000029237</v>
      </c>
      <c r="F414" s="8" t="s">
        <v>916</v>
      </c>
      <c r="G414" s="7" t="s">
        <v>2087</v>
      </c>
      <c r="H414" s="10">
        <v>68381267.900000006</v>
      </c>
      <c r="I414" s="7">
        <v>0</v>
      </c>
      <c r="J414" s="10">
        <v>68381267.900000006</v>
      </c>
      <c r="K414" s="23">
        <v>412</v>
      </c>
    </row>
    <row r="415" spans="1:11" hidden="1" x14ac:dyDescent="0.5">
      <c r="A415" s="8"/>
      <c r="B415" s="14"/>
      <c r="C415" s="8"/>
      <c r="D415" s="8">
        <v>2500701616</v>
      </c>
      <c r="E415" s="9">
        <v>800000029397</v>
      </c>
      <c r="F415" s="8" t="s">
        <v>2088</v>
      </c>
      <c r="G415" s="7" t="s">
        <v>2089</v>
      </c>
      <c r="H415" s="10">
        <v>7475000</v>
      </c>
      <c r="I415" s="7">
        <v>0</v>
      </c>
      <c r="J415" s="10">
        <v>7475000</v>
      </c>
      <c r="K415" s="23">
        <v>413</v>
      </c>
    </row>
    <row r="416" spans="1:11" hidden="1" x14ac:dyDescent="0.5">
      <c r="A416" s="8"/>
      <c r="B416" s="14"/>
      <c r="C416" s="8"/>
      <c r="D416" s="8">
        <v>2500701616</v>
      </c>
      <c r="E416" s="9">
        <v>800000029398</v>
      </c>
      <c r="F416" s="8" t="s">
        <v>2088</v>
      </c>
      <c r="G416" s="7" t="s">
        <v>2090</v>
      </c>
      <c r="H416" s="10">
        <v>14950000</v>
      </c>
      <c r="I416" s="7">
        <v>0</v>
      </c>
      <c r="J416" s="10">
        <v>14950000</v>
      </c>
      <c r="K416" s="23">
        <v>414</v>
      </c>
    </row>
    <row r="417" spans="1:11" hidden="1" x14ac:dyDescent="0.5">
      <c r="A417" s="8"/>
      <c r="B417" s="14"/>
      <c r="C417" s="8"/>
      <c r="D417" s="8">
        <v>2500701616</v>
      </c>
      <c r="E417" s="9">
        <v>800000029460</v>
      </c>
      <c r="F417" s="8" t="s">
        <v>174</v>
      </c>
      <c r="G417" s="7" t="s">
        <v>2091</v>
      </c>
      <c r="H417" s="10">
        <v>11340000</v>
      </c>
      <c r="I417" s="7">
        <v>0</v>
      </c>
      <c r="J417" s="10">
        <v>11340000</v>
      </c>
      <c r="K417" s="23">
        <v>415</v>
      </c>
    </row>
    <row r="418" spans="1:11" hidden="1" x14ac:dyDescent="0.5">
      <c r="A418" s="8"/>
      <c r="B418" s="14"/>
      <c r="C418" s="8"/>
      <c r="D418" s="8">
        <v>2500701616</v>
      </c>
      <c r="E418" s="9">
        <v>800000029475</v>
      </c>
      <c r="F418" s="8" t="s">
        <v>173</v>
      </c>
      <c r="G418" s="7" t="s">
        <v>2092</v>
      </c>
      <c r="H418" s="10">
        <v>16403794.199999999</v>
      </c>
      <c r="I418" s="7">
        <v>0</v>
      </c>
      <c r="J418" s="10">
        <v>16403794.199999999</v>
      </c>
      <c r="K418" s="23">
        <v>416</v>
      </c>
    </row>
    <row r="419" spans="1:11" hidden="1" x14ac:dyDescent="0.5">
      <c r="A419" s="8"/>
      <c r="B419" s="14"/>
      <c r="C419" s="8"/>
      <c r="D419" s="8">
        <v>2500701616</v>
      </c>
      <c r="E419" s="9">
        <v>800000029476</v>
      </c>
      <c r="F419" s="8" t="s">
        <v>173</v>
      </c>
      <c r="G419" s="7" t="s">
        <v>2093</v>
      </c>
      <c r="H419" s="10">
        <v>14089910.4</v>
      </c>
      <c r="I419" s="7">
        <v>0</v>
      </c>
      <c r="J419" s="10">
        <v>14089910.4</v>
      </c>
      <c r="K419" s="23">
        <v>417</v>
      </c>
    </row>
    <row r="420" spans="1:11" hidden="1" x14ac:dyDescent="0.5">
      <c r="A420" s="8"/>
      <c r="B420" s="14"/>
      <c r="C420" s="8"/>
      <c r="D420" s="8">
        <v>2500701616</v>
      </c>
      <c r="E420" s="9">
        <v>800000029477</v>
      </c>
      <c r="F420" s="8" t="s">
        <v>1053</v>
      </c>
      <c r="G420" s="7" t="s">
        <v>2094</v>
      </c>
      <c r="H420" s="10">
        <v>14950000</v>
      </c>
      <c r="I420" s="7">
        <v>0</v>
      </c>
      <c r="J420" s="10">
        <v>14950000</v>
      </c>
      <c r="K420" s="23">
        <v>418</v>
      </c>
    </row>
    <row r="421" spans="1:11" hidden="1" x14ac:dyDescent="0.5">
      <c r="A421" s="8"/>
      <c r="B421" s="14"/>
      <c r="C421" s="8"/>
      <c r="D421" s="8">
        <v>2500701616</v>
      </c>
      <c r="E421" s="9">
        <v>800000029478</v>
      </c>
      <c r="F421" s="8" t="s">
        <v>1053</v>
      </c>
      <c r="G421" s="7" t="s">
        <v>2095</v>
      </c>
      <c r="H421" s="10">
        <v>14950000</v>
      </c>
      <c r="I421" s="7">
        <v>0</v>
      </c>
      <c r="J421" s="10">
        <v>14950000</v>
      </c>
      <c r="K421" s="23">
        <v>419</v>
      </c>
    </row>
    <row r="422" spans="1:11" hidden="1" x14ac:dyDescent="0.5">
      <c r="A422" s="8"/>
      <c r="B422" s="14"/>
      <c r="C422" s="8"/>
      <c r="D422" s="8">
        <v>2500701616</v>
      </c>
      <c r="E422" s="9">
        <v>800000029483</v>
      </c>
      <c r="F422" s="8" t="s">
        <v>15</v>
      </c>
      <c r="G422" s="7" t="s">
        <v>2096</v>
      </c>
      <c r="H422" s="10">
        <v>889285896</v>
      </c>
      <c r="I422" s="7">
        <v>0</v>
      </c>
      <c r="J422" s="10">
        <v>889285896</v>
      </c>
      <c r="K422" s="23">
        <v>420</v>
      </c>
    </row>
    <row r="423" spans="1:11" hidden="1" x14ac:dyDescent="0.5">
      <c r="A423" s="8"/>
      <c r="B423" s="14"/>
      <c r="C423" s="8"/>
      <c r="D423" s="8">
        <v>2500701616</v>
      </c>
      <c r="E423" s="9">
        <v>800000029563</v>
      </c>
      <c r="F423" s="8" t="s">
        <v>266</v>
      </c>
      <c r="G423" s="7" t="s">
        <v>2097</v>
      </c>
      <c r="H423" s="10">
        <v>11340000</v>
      </c>
      <c r="I423" s="7">
        <v>0</v>
      </c>
      <c r="J423" s="10">
        <v>11340000</v>
      </c>
      <c r="K423" s="23">
        <v>421</v>
      </c>
    </row>
    <row r="424" spans="1:11" hidden="1" x14ac:dyDescent="0.5">
      <c r="A424" s="8"/>
      <c r="B424" s="14"/>
      <c r="C424" s="8"/>
      <c r="D424" s="8">
        <v>2500701616</v>
      </c>
      <c r="E424" s="9">
        <v>800000029565</v>
      </c>
      <c r="F424" s="8" t="s">
        <v>2098</v>
      </c>
      <c r="G424" s="7" t="s">
        <v>2099</v>
      </c>
      <c r="H424" s="10">
        <v>68609279.299999997</v>
      </c>
      <c r="I424" s="7">
        <v>0</v>
      </c>
      <c r="J424" s="10">
        <v>68609279.299999997</v>
      </c>
      <c r="K424" s="23">
        <v>422</v>
      </c>
    </row>
    <row r="425" spans="1:11" hidden="1" x14ac:dyDescent="0.5">
      <c r="A425" s="8"/>
      <c r="B425" s="14"/>
      <c r="C425" s="8"/>
      <c r="D425" s="8">
        <v>2500701616</v>
      </c>
      <c r="E425" s="9">
        <v>800000029566</v>
      </c>
      <c r="F425" s="8" t="s">
        <v>2098</v>
      </c>
      <c r="G425" s="7" t="s">
        <v>2100</v>
      </c>
      <c r="H425" s="10">
        <v>16947185.329999998</v>
      </c>
      <c r="I425" s="7">
        <v>0</v>
      </c>
      <c r="J425" s="10">
        <v>16947185.329999998</v>
      </c>
      <c r="K425" s="23">
        <v>423</v>
      </c>
    </row>
    <row r="426" spans="1:11" hidden="1" x14ac:dyDescent="0.5">
      <c r="A426" s="8"/>
      <c r="B426" s="14"/>
      <c r="C426" s="8"/>
      <c r="D426" s="8">
        <v>2500701616</v>
      </c>
      <c r="E426" s="9">
        <v>800000029567</v>
      </c>
      <c r="F426" s="8" t="s">
        <v>144</v>
      </c>
      <c r="G426" s="7" t="s">
        <v>2100</v>
      </c>
      <c r="H426" s="10">
        <v>34068.67</v>
      </c>
      <c r="I426" s="7">
        <v>0</v>
      </c>
      <c r="J426" s="10">
        <v>34068.67</v>
      </c>
      <c r="K426" s="23">
        <v>424</v>
      </c>
    </row>
    <row r="427" spans="1:11" hidden="1" x14ac:dyDescent="0.5">
      <c r="A427" s="8"/>
      <c r="B427" s="14"/>
      <c r="C427" s="8"/>
      <c r="D427" s="8">
        <v>2500701616</v>
      </c>
      <c r="E427" s="9">
        <v>800000029568</v>
      </c>
      <c r="F427" s="8" t="s">
        <v>144</v>
      </c>
      <c r="G427" s="7" t="s">
        <v>2101</v>
      </c>
      <c r="H427" s="10">
        <v>29152107</v>
      </c>
      <c r="I427" s="7">
        <v>0</v>
      </c>
      <c r="J427" s="10">
        <v>29152107</v>
      </c>
      <c r="K427" s="23">
        <v>425</v>
      </c>
    </row>
    <row r="428" spans="1:11" hidden="1" x14ac:dyDescent="0.5">
      <c r="A428" s="8"/>
      <c r="B428" s="14"/>
      <c r="C428" s="8"/>
      <c r="D428" s="8">
        <v>2500701616</v>
      </c>
      <c r="E428" s="9">
        <v>800000030087</v>
      </c>
      <c r="F428" s="8" t="s">
        <v>1082</v>
      </c>
      <c r="G428" s="7" t="s">
        <v>2102</v>
      </c>
      <c r="H428" s="10">
        <v>13455000</v>
      </c>
      <c r="I428" s="7">
        <v>0</v>
      </c>
      <c r="J428" s="10">
        <v>13455000</v>
      </c>
      <c r="K428" s="23">
        <v>426</v>
      </c>
    </row>
    <row r="429" spans="1:11" hidden="1" x14ac:dyDescent="0.5">
      <c r="A429" s="8"/>
      <c r="B429" s="14"/>
      <c r="C429" s="8"/>
      <c r="D429" s="8">
        <v>2500701616</v>
      </c>
      <c r="E429" s="9">
        <v>800000030088</v>
      </c>
      <c r="F429" s="8" t="s">
        <v>1082</v>
      </c>
      <c r="G429" s="7" t="s">
        <v>2103</v>
      </c>
      <c r="H429" s="10">
        <v>13455000</v>
      </c>
      <c r="I429" s="7">
        <v>0</v>
      </c>
      <c r="J429" s="10">
        <v>13455000</v>
      </c>
      <c r="K429" s="23">
        <v>427</v>
      </c>
    </row>
    <row r="430" spans="1:11" hidden="1" x14ac:dyDescent="0.5">
      <c r="A430" s="8"/>
      <c r="B430" s="14"/>
      <c r="C430" s="8"/>
      <c r="D430" s="8">
        <v>2500701616</v>
      </c>
      <c r="E430" s="9">
        <v>800000030103</v>
      </c>
      <c r="F430" s="8" t="s">
        <v>285</v>
      </c>
      <c r="G430" s="7" t="s">
        <v>2104</v>
      </c>
      <c r="H430" s="10">
        <v>2886960</v>
      </c>
      <c r="I430" s="7">
        <v>0</v>
      </c>
      <c r="J430" s="10">
        <v>2886960</v>
      </c>
      <c r="K430" s="23">
        <v>428</v>
      </c>
    </row>
    <row r="431" spans="1:11" hidden="1" x14ac:dyDescent="0.5">
      <c r="A431" s="8"/>
      <c r="B431" s="14"/>
      <c r="C431" s="8"/>
      <c r="D431" s="8">
        <v>2500701616</v>
      </c>
      <c r="E431" s="9">
        <v>800000030104</v>
      </c>
      <c r="F431" s="8" t="s">
        <v>285</v>
      </c>
      <c r="G431" s="7" t="s">
        <v>2105</v>
      </c>
      <c r="H431" s="10">
        <v>3254080</v>
      </c>
      <c r="I431" s="7">
        <v>0</v>
      </c>
      <c r="J431" s="10">
        <v>3254080</v>
      </c>
      <c r="K431" s="23">
        <v>429</v>
      </c>
    </row>
    <row r="432" spans="1:11" hidden="1" x14ac:dyDescent="0.5">
      <c r="A432" s="8"/>
      <c r="B432" s="14"/>
      <c r="C432" s="8"/>
      <c r="D432" s="8">
        <v>2500701616</v>
      </c>
      <c r="E432" s="9">
        <v>800000030105</v>
      </c>
      <c r="F432" s="8" t="s">
        <v>285</v>
      </c>
      <c r="G432" s="7" t="s">
        <v>2106</v>
      </c>
      <c r="H432" s="10">
        <v>3254080</v>
      </c>
      <c r="I432" s="7">
        <v>0</v>
      </c>
      <c r="J432" s="10">
        <v>3254080</v>
      </c>
      <c r="K432" s="23">
        <v>430</v>
      </c>
    </row>
    <row r="433" spans="1:11" hidden="1" x14ac:dyDescent="0.5">
      <c r="A433" s="8"/>
      <c r="B433" s="14"/>
      <c r="C433" s="8"/>
      <c r="D433" s="8">
        <v>2500701616</v>
      </c>
      <c r="E433" s="9">
        <v>800000030106</v>
      </c>
      <c r="F433" s="8" t="s">
        <v>285</v>
      </c>
      <c r="G433" s="7" t="s">
        <v>2107</v>
      </c>
      <c r="H433" s="10">
        <v>2886960</v>
      </c>
      <c r="I433" s="7">
        <v>0</v>
      </c>
      <c r="J433" s="10">
        <v>2886960</v>
      </c>
      <c r="K433" s="23">
        <v>431</v>
      </c>
    </row>
    <row r="434" spans="1:11" hidden="1" x14ac:dyDescent="0.5">
      <c r="A434" s="8"/>
      <c r="B434" s="14"/>
      <c r="C434" s="8"/>
      <c r="D434" s="8">
        <v>2500701616</v>
      </c>
      <c r="E434" s="9">
        <v>800000030107</v>
      </c>
      <c r="F434" s="8" t="s">
        <v>285</v>
      </c>
      <c r="G434" s="7" t="s">
        <v>2108</v>
      </c>
      <c r="H434" s="10">
        <v>3254080</v>
      </c>
      <c r="I434" s="7">
        <v>0</v>
      </c>
      <c r="J434" s="10">
        <v>3254080</v>
      </c>
      <c r="K434" s="23">
        <v>432</v>
      </c>
    </row>
    <row r="435" spans="1:11" hidden="1" x14ac:dyDescent="0.5">
      <c r="A435" s="8"/>
      <c r="B435" s="14"/>
      <c r="C435" s="8"/>
      <c r="D435" s="8">
        <v>2500701616</v>
      </c>
      <c r="E435" s="9">
        <v>800000030108</v>
      </c>
      <c r="F435" s="8" t="s">
        <v>285</v>
      </c>
      <c r="G435" s="7" t="s">
        <v>2109</v>
      </c>
      <c r="H435" s="10">
        <v>3254080</v>
      </c>
      <c r="I435" s="7">
        <v>0</v>
      </c>
      <c r="J435" s="10">
        <v>3254080</v>
      </c>
      <c r="K435" s="23">
        <v>433</v>
      </c>
    </row>
    <row r="436" spans="1:11" hidden="1" x14ac:dyDescent="0.5">
      <c r="A436" s="8"/>
      <c r="B436" s="14"/>
      <c r="C436" s="8"/>
      <c r="D436" s="8">
        <v>2500701616</v>
      </c>
      <c r="E436" s="9">
        <v>800000030109</v>
      </c>
      <c r="F436" s="8" t="s">
        <v>285</v>
      </c>
      <c r="G436" s="7" t="s">
        <v>2110</v>
      </c>
      <c r="H436" s="10">
        <v>2886960</v>
      </c>
      <c r="I436" s="7">
        <v>0</v>
      </c>
      <c r="J436" s="10">
        <v>2886960</v>
      </c>
      <c r="K436" s="23">
        <v>434</v>
      </c>
    </row>
    <row r="437" spans="1:11" hidden="1" x14ac:dyDescent="0.5">
      <c r="A437" s="8"/>
      <c r="B437" s="14"/>
      <c r="C437" s="8"/>
      <c r="D437" s="8">
        <v>2500701616</v>
      </c>
      <c r="E437" s="9">
        <v>800000030110</v>
      </c>
      <c r="F437" s="8" t="s">
        <v>285</v>
      </c>
      <c r="G437" s="7" t="s">
        <v>2111</v>
      </c>
      <c r="H437" s="10">
        <v>3254080</v>
      </c>
      <c r="I437" s="7">
        <v>0</v>
      </c>
      <c r="J437" s="10">
        <v>3254080</v>
      </c>
      <c r="K437" s="23">
        <v>435</v>
      </c>
    </row>
    <row r="438" spans="1:11" hidden="1" x14ac:dyDescent="0.5">
      <c r="A438" s="8"/>
      <c r="B438" s="14"/>
      <c r="C438" s="8"/>
      <c r="D438" s="8">
        <v>2500701616</v>
      </c>
      <c r="E438" s="9">
        <v>800000030111</v>
      </c>
      <c r="F438" s="8" t="s">
        <v>285</v>
      </c>
      <c r="G438" s="7" t="s">
        <v>2112</v>
      </c>
      <c r="H438" s="10">
        <v>3254080</v>
      </c>
      <c r="I438" s="7">
        <v>0</v>
      </c>
      <c r="J438" s="10">
        <v>3254080</v>
      </c>
      <c r="K438" s="23">
        <v>436</v>
      </c>
    </row>
    <row r="439" spans="1:11" hidden="1" x14ac:dyDescent="0.5">
      <c r="A439" s="8"/>
      <c r="B439" s="14"/>
      <c r="C439" s="8"/>
      <c r="D439" s="8">
        <v>2500701616</v>
      </c>
      <c r="E439" s="9">
        <v>800000030112</v>
      </c>
      <c r="F439" s="8" t="s">
        <v>285</v>
      </c>
      <c r="G439" s="7" t="s">
        <v>2113</v>
      </c>
      <c r="H439" s="10">
        <v>2886960</v>
      </c>
      <c r="I439" s="7">
        <v>0</v>
      </c>
      <c r="J439" s="10">
        <v>2886960</v>
      </c>
      <c r="K439" s="23">
        <v>437</v>
      </c>
    </row>
    <row r="440" spans="1:11" hidden="1" x14ac:dyDescent="0.5">
      <c r="A440" s="8"/>
      <c r="B440" s="14"/>
      <c r="C440" s="8"/>
      <c r="D440" s="8">
        <v>2500701616</v>
      </c>
      <c r="E440" s="9">
        <v>800000030113</v>
      </c>
      <c r="F440" s="8" t="s">
        <v>285</v>
      </c>
      <c r="G440" s="7" t="s">
        <v>2114</v>
      </c>
      <c r="H440" s="10">
        <v>3254080</v>
      </c>
      <c r="I440" s="7">
        <v>0</v>
      </c>
      <c r="J440" s="10">
        <v>3254080</v>
      </c>
      <c r="K440" s="23">
        <v>438</v>
      </c>
    </row>
    <row r="441" spans="1:11" hidden="1" x14ac:dyDescent="0.5">
      <c r="A441" s="8"/>
      <c r="B441" s="14"/>
      <c r="C441" s="8"/>
      <c r="D441" s="8">
        <v>2500701616</v>
      </c>
      <c r="E441" s="9">
        <v>800000030114</v>
      </c>
      <c r="F441" s="8" t="s">
        <v>285</v>
      </c>
      <c r="G441" s="7" t="s">
        <v>2115</v>
      </c>
      <c r="H441" s="10">
        <v>3254080</v>
      </c>
      <c r="I441" s="7">
        <v>0</v>
      </c>
      <c r="J441" s="10">
        <v>3254080</v>
      </c>
      <c r="K441" s="23">
        <v>439</v>
      </c>
    </row>
    <row r="442" spans="1:11" hidden="1" x14ac:dyDescent="0.5">
      <c r="A442" s="8"/>
      <c r="B442" s="14"/>
      <c r="C442" s="8"/>
      <c r="D442" s="8">
        <v>2500701616</v>
      </c>
      <c r="E442" s="9">
        <v>800000030115</v>
      </c>
      <c r="F442" s="8" t="s">
        <v>285</v>
      </c>
      <c r="G442" s="7" t="s">
        <v>2116</v>
      </c>
      <c r="H442" s="10">
        <v>2886960</v>
      </c>
      <c r="I442" s="7">
        <v>0</v>
      </c>
      <c r="J442" s="10">
        <v>2886960</v>
      </c>
      <c r="K442" s="23">
        <v>440</v>
      </c>
    </row>
    <row r="443" spans="1:11" hidden="1" x14ac:dyDescent="0.5">
      <c r="A443" s="8"/>
      <c r="B443" s="14"/>
      <c r="C443" s="8"/>
      <c r="D443" s="8">
        <v>2500701616</v>
      </c>
      <c r="E443" s="9">
        <v>800000030116</v>
      </c>
      <c r="F443" s="8" t="s">
        <v>285</v>
      </c>
      <c r="G443" s="7" t="s">
        <v>2117</v>
      </c>
      <c r="H443" s="10">
        <v>3254080</v>
      </c>
      <c r="I443" s="7">
        <v>0</v>
      </c>
      <c r="J443" s="10">
        <v>3254080</v>
      </c>
      <c r="K443" s="23">
        <v>441</v>
      </c>
    </row>
    <row r="444" spans="1:11" hidden="1" x14ac:dyDescent="0.5">
      <c r="A444" s="8"/>
      <c r="B444" s="14"/>
      <c r="C444" s="8"/>
      <c r="D444" s="8">
        <v>2500701616</v>
      </c>
      <c r="E444" s="9">
        <v>800000030117</v>
      </c>
      <c r="F444" s="8" t="s">
        <v>285</v>
      </c>
      <c r="G444" s="7" t="s">
        <v>2118</v>
      </c>
      <c r="H444" s="10">
        <v>3254080</v>
      </c>
      <c r="I444" s="7">
        <v>0</v>
      </c>
      <c r="J444" s="10">
        <v>3254080</v>
      </c>
      <c r="K444" s="23">
        <v>442</v>
      </c>
    </row>
    <row r="445" spans="1:11" hidden="1" x14ac:dyDescent="0.5">
      <c r="A445" s="8"/>
      <c r="B445" s="14"/>
      <c r="C445" s="8"/>
      <c r="D445" s="8">
        <v>2500701616</v>
      </c>
      <c r="E445" s="9">
        <v>800000030205</v>
      </c>
      <c r="F445" s="8" t="s">
        <v>301</v>
      </c>
      <c r="G445" s="7" t="s">
        <v>2119</v>
      </c>
      <c r="H445" s="10">
        <v>8941815.9000000004</v>
      </c>
      <c r="I445" s="7">
        <v>0</v>
      </c>
      <c r="J445" s="10">
        <v>8941815.9000000004</v>
      </c>
      <c r="K445" s="23">
        <v>443</v>
      </c>
    </row>
    <row r="446" spans="1:11" hidden="1" x14ac:dyDescent="0.5">
      <c r="A446" s="8"/>
      <c r="B446" s="14"/>
      <c r="C446" s="8"/>
      <c r="D446" s="8">
        <v>2500701616</v>
      </c>
      <c r="E446" s="9">
        <v>800000030206</v>
      </c>
      <c r="F446" s="8" t="s">
        <v>301</v>
      </c>
      <c r="G446" s="7" t="s">
        <v>2120</v>
      </c>
      <c r="H446" s="10">
        <v>52817625.899999999</v>
      </c>
      <c r="I446" s="7">
        <v>0</v>
      </c>
      <c r="J446" s="10">
        <v>52817625.899999999</v>
      </c>
      <c r="K446" s="23">
        <v>444</v>
      </c>
    </row>
    <row r="447" spans="1:11" hidden="1" x14ac:dyDescent="0.5">
      <c r="A447" s="8"/>
      <c r="B447" s="14"/>
      <c r="C447" s="8"/>
      <c r="D447" s="8">
        <v>2500701616</v>
      </c>
      <c r="E447" s="9">
        <v>800000030207</v>
      </c>
      <c r="F447" s="8" t="s">
        <v>301</v>
      </c>
      <c r="G447" s="7" t="s">
        <v>2121</v>
      </c>
      <c r="H447" s="10">
        <v>11385777.6</v>
      </c>
      <c r="I447" s="7">
        <v>0</v>
      </c>
      <c r="J447" s="10">
        <v>11385777.6</v>
      </c>
      <c r="K447" s="23">
        <v>445</v>
      </c>
    </row>
    <row r="448" spans="1:11" hidden="1" x14ac:dyDescent="0.5">
      <c r="A448" s="8"/>
      <c r="B448" s="14"/>
      <c r="C448" s="8"/>
      <c r="D448" s="8">
        <v>2500701616</v>
      </c>
      <c r="E448" s="9">
        <v>800000030208</v>
      </c>
      <c r="F448" s="8" t="s">
        <v>301</v>
      </c>
      <c r="G448" s="7" t="s">
        <v>2122</v>
      </c>
      <c r="H448" s="10">
        <v>30904137</v>
      </c>
      <c r="I448" s="7">
        <v>0</v>
      </c>
      <c r="J448" s="10">
        <v>30904137</v>
      </c>
      <c r="K448" s="23">
        <v>446</v>
      </c>
    </row>
    <row r="449" spans="1:11" hidden="1" x14ac:dyDescent="0.5">
      <c r="A449" s="8"/>
      <c r="B449" s="14"/>
      <c r="C449" s="8"/>
      <c r="D449" s="8">
        <v>2500701616</v>
      </c>
      <c r="E449" s="9">
        <v>800000030209</v>
      </c>
      <c r="F449" s="8" t="s">
        <v>301</v>
      </c>
      <c r="G449" s="7" t="s">
        <v>2123</v>
      </c>
      <c r="H449" s="10">
        <v>31745913.300000001</v>
      </c>
      <c r="I449" s="7">
        <v>0</v>
      </c>
      <c r="J449" s="10">
        <v>31745913.300000001</v>
      </c>
      <c r="K449" s="23">
        <v>447</v>
      </c>
    </row>
    <row r="450" spans="1:11" hidden="1" x14ac:dyDescent="0.5">
      <c r="A450" s="8"/>
      <c r="B450" s="14"/>
      <c r="C450" s="8"/>
      <c r="D450" s="8">
        <v>2500701616</v>
      </c>
      <c r="E450" s="9">
        <v>800000030210</v>
      </c>
      <c r="F450" s="8" t="s">
        <v>301</v>
      </c>
      <c r="G450" s="7" t="s">
        <v>2124</v>
      </c>
      <c r="H450" s="10">
        <v>18587796.300000001</v>
      </c>
      <c r="I450" s="7">
        <v>0</v>
      </c>
      <c r="J450" s="10">
        <v>18587796.300000001</v>
      </c>
      <c r="K450" s="23">
        <v>448</v>
      </c>
    </row>
    <row r="451" spans="1:11" hidden="1" x14ac:dyDescent="0.5">
      <c r="A451" s="8"/>
      <c r="B451" s="14"/>
      <c r="C451" s="8"/>
      <c r="D451" s="8">
        <v>2500701616</v>
      </c>
      <c r="E451" s="9">
        <v>800000030211</v>
      </c>
      <c r="F451" s="8" t="s">
        <v>301</v>
      </c>
      <c r="G451" s="7" t="s">
        <v>2125</v>
      </c>
      <c r="H451" s="10">
        <v>16487330.4</v>
      </c>
      <c r="I451" s="7">
        <v>0</v>
      </c>
      <c r="J451" s="10">
        <v>16487330.4</v>
      </c>
      <c r="K451" s="23">
        <v>449</v>
      </c>
    </row>
    <row r="452" spans="1:11" hidden="1" x14ac:dyDescent="0.5">
      <c r="A452" s="8"/>
      <c r="B452" s="14"/>
      <c r="C452" s="8"/>
      <c r="D452" s="8">
        <v>2500701616</v>
      </c>
      <c r="E452" s="9">
        <v>800000030212</v>
      </c>
      <c r="F452" s="8" t="s">
        <v>301</v>
      </c>
      <c r="G452" s="7" t="s">
        <v>2126</v>
      </c>
      <c r="H452" s="10">
        <v>25636800.600000001</v>
      </c>
      <c r="I452" s="7">
        <v>0</v>
      </c>
      <c r="J452" s="10">
        <v>25636800.600000001</v>
      </c>
      <c r="K452" s="23">
        <v>450</v>
      </c>
    </row>
    <row r="453" spans="1:11" hidden="1" x14ac:dyDescent="0.5">
      <c r="A453" s="8"/>
      <c r="B453" s="14"/>
      <c r="C453" s="8"/>
      <c r="D453" s="8">
        <v>2500701616</v>
      </c>
      <c r="E453" s="9">
        <v>800000030213</v>
      </c>
      <c r="F453" s="8" t="s">
        <v>301</v>
      </c>
      <c r="G453" s="7" t="s">
        <v>2127</v>
      </c>
      <c r="H453" s="10">
        <v>28260527.329999998</v>
      </c>
      <c r="I453" s="7">
        <v>0</v>
      </c>
      <c r="J453" s="10">
        <v>28260527.329999998</v>
      </c>
      <c r="K453" s="23">
        <v>451</v>
      </c>
    </row>
    <row r="454" spans="1:11" hidden="1" x14ac:dyDescent="0.5">
      <c r="A454" s="8"/>
      <c r="B454" s="14"/>
      <c r="C454" s="8"/>
      <c r="D454" s="8">
        <v>2500701616</v>
      </c>
      <c r="E454" s="9">
        <v>800000030214</v>
      </c>
      <c r="F454" s="8" t="s">
        <v>301</v>
      </c>
      <c r="G454" s="7" t="s">
        <v>2127</v>
      </c>
      <c r="H454" s="10">
        <v>17157226.57</v>
      </c>
      <c r="I454" s="7">
        <v>0</v>
      </c>
      <c r="J454" s="10">
        <v>17157226.57</v>
      </c>
      <c r="K454" s="23">
        <v>452</v>
      </c>
    </row>
    <row r="455" spans="1:11" hidden="1" x14ac:dyDescent="0.5">
      <c r="A455" s="8"/>
      <c r="B455" s="14"/>
      <c r="C455" s="8"/>
      <c r="D455" s="8">
        <v>2500701616</v>
      </c>
      <c r="E455" s="9">
        <v>800000030263</v>
      </c>
      <c r="F455" s="8" t="s">
        <v>1074</v>
      </c>
      <c r="G455" s="7" t="s">
        <v>2128</v>
      </c>
      <c r="H455" s="10">
        <v>13455000</v>
      </c>
      <c r="I455" s="7">
        <v>0</v>
      </c>
      <c r="J455" s="10">
        <v>13455000</v>
      </c>
      <c r="K455" s="23">
        <v>453</v>
      </c>
    </row>
    <row r="456" spans="1:11" hidden="1" x14ac:dyDescent="0.5">
      <c r="A456" s="8"/>
      <c r="B456" s="14"/>
      <c r="C456" s="8"/>
      <c r="D456" s="8">
        <v>2500701616</v>
      </c>
      <c r="E456" s="9">
        <v>800000030264</v>
      </c>
      <c r="F456" s="8" t="s">
        <v>1074</v>
      </c>
      <c r="G456" s="7" t="s">
        <v>2129</v>
      </c>
      <c r="H456" s="10">
        <v>13455000</v>
      </c>
      <c r="I456" s="7">
        <v>0</v>
      </c>
      <c r="J456" s="10">
        <v>13455000</v>
      </c>
      <c r="K456" s="23">
        <v>454</v>
      </c>
    </row>
    <row r="457" spans="1:11" hidden="1" x14ac:dyDescent="0.5">
      <c r="A457" s="8"/>
      <c r="B457" s="14"/>
      <c r="C457" s="8"/>
      <c r="D457" s="8">
        <v>2500701616</v>
      </c>
      <c r="E457" s="9">
        <v>800000030297</v>
      </c>
      <c r="F457" s="8" t="s">
        <v>1142</v>
      </c>
      <c r="G457" s="7" t="s">
        <v>2130</v>
      </c>
      <c r="H457" s="10">
        <v>77067636.849999994</v>
      </c>
      <c r="I457" s="7">
        <v>0</v>
      </c>
      <c r="J457" s="10">
        <v>77067636.849999994</v>
      </c>
      <c r="K457" s="23">
        <v>455</v>
      </c>
    </row>
    <row r="458" spans="1:11" hidden="1" x14ac:dyDescent="0.5">
      <c r="A458" s="8"/>
      <c r="B458" s="14"/>
      <c r="C458" s="8"/>
      <c r="D458" s="8">
        <v>2500701616</v>
      </c>
      <c r="E458" s="9">
        <v>800000030301</v>
      </c>
      <c r="F458" s="8" t="s">
        <v>101</v>
      </c>
      <c r="G458" s="7" t="s">
        <v>2131</v>
      </c>
      <c r="H458" s="10">
        <v>11340000</v>
      </c>
      <c r="I458" s="7">
        <v>0</v>
      </c>
      <c r="J458" s="10">
        <v>11340000</v>
      </c>
      <c r="K458" s="23">
        <v>456</v>
      </c>
    </row>
    <row r="459" spans="1:11" hidden="1" x14ac:dyDescent="0.5">
      <c r="A459" s="8"/>
      <c r="B459" s="14"/>
      <c r="C459" s="8"/>
      <c r="D459" s="8">
        <v>2500701616</v>
      </c>
      <c r="E459" s="9">
        <v>800000030302</v>
      </c>
      <c r="F459" s="8" t="s">
        <v>101</v>
      </c>
      <c r="G459" s="7" t="s">
        <v>2132</v>
      </c>
      <c r="H459" s="10">
        <v>724400</v>
      </c>
      <c r="I459" s="7">
        <v>0</v>
      </c>
      <c r="J459" s="10">
        <v>724400</v>
      </c>
      <c r="K459" s="23">
        <v>457</v>
      </c>
    </row>
    <row r="460" spans="1:11" hidden="1" x14ac:dyDescent="0.5">
      <c r="A460" s="8"/>
      <c r="B460" s="14"/>
      <c r="C460" s="8"/>
      <c r="D460" s="8">
        <v>2500701616</v>
      </c>
      <c r="E460" s="9">
        <v>800000030303</v>
      </c>
      <c r="F460" s="8" t="s">
        <v>101</v>
      </c>
      <c r="G460" s="7" t="s">
        <v>2132</v>
      </c>
      <c r="H460" s="10">
        <v>10615600</v>
      </c>
      <c r="I460" s="7">
        <v>0</v>
      </c>
      <c r="J460" s="10">
        <v>10615600</v>
      </c>
      <c r="K460" s="23">
        <v>458</v>
      </c>
    </row>
    <row r="461" spans="1:11" hidden="1" x14ac:dyDescent="0.5">
      <c r="A461" s="8"/>
      <c r="B461" s="14"/>
      <c r="C461" s="8"/>
      <c r="D461" s="8">
        <v>2500701616</v>
      </c>
      <c r="E461" s="9">
        <v>800000030376</v>
      </c>
      <c r="F461" s="8" t="s">
        <v>1197</v>
      </c>
      <c r="G461" s="7" t="s">
        <v>2133</v>
      </c>
      <c r="H461" s="10">
        <v>205500000</v>
      </c>
      <c r="I461" s="7">
        <v>0</v>
      </c>
      <c r="J461" s="10">
        <v>205500000</v>
      </c>
      <c r="K461" s="23">
        <v>459</v>
      </c>
    </row>
    <row r="462" spans="1:11" hidden="1" x14ac:dyDescent="0.5">
      <c r="A462" s="8"/>
      <c r="B462" s="14"/>
      <c r="C462" s="8"/>
      <c r="D462" s="8">
        <v>2500701616</v>
      </c>
      <c r="E462" s="9">
        <v>800000030377</v>
      </c>
      <c r="F462" s="8" t="s">
        <v>1197</v>
      </c>
      <c r="G462" s="7" t="s">
        <v>2134</v>
      </c>
      <c r="H462" s="10">
        <v>18495000</v>
      </c>
      <c r="I462" s="7">
        <v>0</v>
      </c>
      <c r="J462" s="10">
        <v>18495000</v>
      </c>
      <c r="K462" s="23">
        <v>460</v>
      </c>
    </row>
    <row r="463" spans="1:11" hidden="1" x14ac:dyDescent="0.5">
      <c r="A463" s="8"/>
      <c r="B463" s="14"/>
      <c r="C463" s="8"/>
      <c r="D463" s="8">
        <v>2500701616</v>
      </c>
      <c r="E463" s="9">
        <v>800000030378</v>
      </c>
      <c r="F463" s="8" t="s">
        <v>1260</v>
      </c>
      <c r="G463" s="7" t="s">
        <v>2135</v>
      </c>
      <c r="H463" s="10">
        <v>40071138.850000001</v>
      </c>
      <c r="I463" s="7">
        <v>0</v>
      </c>
      <c r="J463" s="10">
        <v>40071138.850000001</v>
      </c>
      <c r="K463" s="23">
        <v>461</v>
      </c>
    </row>
    <row r="464" spans="1:11" hidden="1" x14ac:dyDescent="0.5">
      <c r="A464" s="8"/>
      <c r="B464" s="14"/>
      <c r="C464" s="8"/>
      <c r="D464" s="8">
        <v>2500701616</v>
      </c>
      <c r="E464" s="9">
        <v>800000030379</v>
      </c>
      <c r="F464" s="8" t="s">
        <v>772</v>
      </c>
      <c r="G464" s="7" t="s">
        <v>2136</v>
      </c>
      <c r="H464" s="10">
        <v>8552309.4000000004</v>
      </c>
      <c r="I464" s="7">
        <v>0</v>
      </c>
      <c r="J464" s="10">
        <v>8552309.4000000004</v>
      </c>
      <c r="K464" s="23">
        <v>462</v>
      </c>
    </row>
    <row r="465" spans="1:12" hidden="1" x14ac:dyDescent="0.5">
      <c r="A465" s="8"/>
      <c r="B465" s="14"/>
      <c r="C465" s="8"/>
      <c r="D465" s="8">
        <v>2500701616</v>
      </c>
      <c r="E465" s="9">
        <v>800000030380</v>
      </c>
      <c r="F465" s="8" t="s">
        <v>772</v>
      </c>
      <c r="G465" s="7" t="s">
        <v>2137</v>
      </c>
      <c r="H465" s="10">
        <v>6437146.9500000002</v>
      </c>
      <c r="I465" s="7">
        <v>0</v>
      </c>
      <c r="J465" s="10">
        <v>6437146.9500000002</v>
      </c>
      <c r="K465" s="23">
        <v>463</v>
      </c>
    </row>
    <row r="466" spans="1:12" hidden="1" x14ac:dyDescent="0.5">
      <c r="A466" s="8"/>
      <c r="B466" s="14"/>
      <c r="C466" s="8"/>
      <c r="D466" s="8">
        <v>2500701616</v>
      </c>
      <c r="E466" s="9">
        <v>800000030381</v>
      </c>
      <c r="F466" s="8" t="s">
        <v>1260</v>
      </c>
      <c r="G466" s="7" t="s">
        <v>2138</v>
      </c>
      <c r="H466" s="10">
        <v>4332118.5</v>
      </c>
      <c r="I466" s="7">
        <v>0</v>
      </c>
      <c r="J466" s="10">
        <v>4332118.5</v>
      </c>
      <c r="K466" s="23">
        <v>464</v>
      </c>
    </row>
    <row r="467" spans="1:12" hidden="1" x14ac:dyDescent="0.5">
      <c r="A467" s="8"/>
      <c r="B467" s="14"/>
      <c r="C467" s="8">
        <v>2500700010</v>
      </c>
      <c r="D467" s="8">
        <v>2500701617</v>
      </c>
      <c r="E467" s="9">
        <v>800000027284</v>
      </c>
      <c r="F467" s="8" t="s">
        <v>1264</v>
      </c>
      <c r="G467" s="7" t="s">
        <v>2139</v>
      </c>
      <c r="H467" s="10">
        <v>27800000</v>
      </c>
      <c r="I467" s="7">
        <v>0</v>
      </c>
      <c r="J467" s="10">
        <v>27800000</v>
      </c>
      <c r="K467" s="23">
        <v>465</v>
      </c>
      <c r="L467" s="23">
        <v>465</v>
      </c>
    </row>
    <row r="468" spans="1:12" hidden="1" x14ac:dyDescent="0.5">
      <c r="A468" s="8"/>
      <c r="B468" s="14" t="s">
        <v>2230</v>
      </c>
      <c r="C468" s="8">
        <v>2500700110</v>
      </c>
      <c r="D468" s="8">
        <v>2500700986</v>
      </c>
      <c r="E468" s="9">
        <v>800000026489</v>
      </c>
      <c r="F468" s="8" t="s">
        <v>549</v>
      </c>
      <c r="G468" s="7" t="s">
        <v>1605</v>
      </c>
      <c r="H468" s="10">
        <v>25455000</v>
      </c>
      <c r="I468" s="7">
        <v>0</v>
      </c>
      <c r="J468" s="10">
        <v>25455000</v>
      </c>
      <c r="K468" s="23">
        <v>1</v>
      </c>
    </row>
    <row r="469" spans="1:12" hidden="1" x14ac:dyDescent="0.5">
      <c r="A469" s="8"/>
      <c r="B469" s="14"/>
      <c r="C469" s="8"/>
      <c r="D469" s="8">
        <v>2500700986</v>
      </c>
      <c r="E469" s="9">
        <v>800000026492</v>
      </c>
      <c r="F469" s="8" t="s">
        <v>549</v>
      </c>
      <c r="G469" s="7" t="s">
        <v>1606</v>
      </c>
      <c r="H469" s="10">
        <v>23550000</v>
      </c>
      <c r="I469" s="7">
        <v>0</v>
      </c>
      <c r="J469" s="10">
        <v>23550000</v>
      </c>
      <c r="K469" s="23">
        <v>2</v>
      </c>
    </row>
    <row r="470" spans="1:12" hidden="1" x14ac:dyDescent="0.5">
      <c r="A470" s="8"/>
      <c r="B470" s="14"/>
      <c r="C470" s="8"/>
      <c r="D470" s="8">
        <v>2500700986</v>
      </c>
      <c r="E470" s="9">
        <v>800000026493</v>
      </c>
      <c r="F470" s="8" t="s">
        <v>549</v>
      </c>
      <c r="G470" s="7" t="s">
        <v>1607</v>
      </c>
      <c r="H470" s="10">
        <v>47100000</v>
      </c>
      <c r="I470" s="7">
        <v>0</v>
      </c>
      <c r="J470" s="10">
        <v>47100000</v>
      </c>
      <c r="K470" s="23">
        <v>3</v>
      </c>
    </row>
    <row r="471" spans="1:12" hidden="1" x14ac:dyDescent="0.5">
      <c r="A471" s="8"/>
      <c r="B471" s="14"/>
      <c r="C471" s="8"/>
      <c r="D471" s="8">
        <v>2500700986</v>
      </c>
      <c r="E471" s="9">
        <v>800000027093</v>
      </c>
      <c r="F471" s="8" t="s">
        <v>1608</v>
      </c>
      <c r="G471" s="7" t="s">
        <v>1609</v>
      </c>
      <c r="H471" s="10">
        <v>50910000</v>
      </c>
      <c r="I471" s="7">
        <v>0</v>
      </c>
      <c r="J471" s="10">
        <v>50910000</v>
      </c>
      <c r="K471" s="23">
        <v>4</v>
      </c>
    </row>
    <row r="472" spans="1:12" hidden="1" x14ac:dyDescent="0.5">
      <c r="A472" s="8"/>
      <c r="B472" s="14"/>
      <c r="C472" s="8"/>
      <c r="D472" s="8">
        <v>2500700986</v>
      </c>
      <c r="E472" s="9">
        <v>800000027471</v>
      </c>
      <c r="F472" s="8" t="s">
        <v>854</v>
      </c>
      <c r="G472" s="7" t="s">
        <v>1610</v>
      </c>
      <c r="H472" s="10">
        <v>80910000</v>
      </c>
      <c r="I472" s="7">
        <v>0</v>
      </c>
      <c r="J472" s="10">
        <v>80910000</v>
      </c>
      <c r="K472" s="23">
        <v>5</v>
      </c>
    </row>
    <row r="473" spans="1:12" hidden="1" x14ac:dyDescent="0.5">
      <c r="A473" s="8"/>
      <c r="B473" s="14"/>
      <c r="C473" s="8"/>
      <c r="D473" s="8">
        <v>2500700986</v>
      </c>
      <c r="E473" s="9">
        <v>800000028595</v>
      </c>
      <c r="F473" s="8" t="s">
        <v>1165</v>
      </c>
      <c r="G473" s="7" t="s">
        <v>1611</v>
      </c>
      <c r="H473" s="10">
        <v>18750000</v>
      </c>
      <c r="I473" s="7">
        <v>0</v>
      </c>
      <c r="J473" s="10">
        <v>18750000</v>
      </c>
      <c r="K473" s="23">
        <v>6</v>
      </c>
    </row>
    <row r="474" spans="1:12" hidden="1" x14ac:dyDescent="0.5">
      <c r="A474" s="8"/>
      <c r="B474" s="14"/>
      <c r="C474" s="8"/>
      <c r="D474" s="8">
        <v>2500700986</v>
      </c>
      <c r="E474" s="9">
        <v>800000028597</v>
      </c>
      <c r="F474" s="8" t="s">
        <v>1165</v>
      </c>
      <c r="G474" s="7" t="s">
        <v>1612</v>
      </c>
      <c r="H474" s="10">
        <v>37500000</v>
      </c>
      <c r="I474" s="7">
        <v>0</v>
      </c>
      <c r="J474" s="10">
        <v>37500000</v>
      </c>
      <c r="K474" s="23">
        <v>7</v>
      </c>
    </row>
    <row r="475" spans="1:12" hidden="1" x14ac:dyDescent="0.5">
      <c r="A475" s="8"/>
      <c r="B475" s="14"/>
      <c r="C475" s="8"/>
      <c r="D475" s="8">
        <v>2500700986</v>
      </c>
      <c r="E475" s="9">
        <v>800000028599</v>
      </c>
      <c r="F475" s="8" t="s">
        <v>1008</v>
      </c>
      <c r="G475" s="7" t="s">
        <v>1613</v>
      </c>
      <c r="H475" s="10">
        <v>33940000</v>
      </c>
      <c r="I475" s="7">
        <v>0</v>
      </c>
      <c r="J475" s="10">
        <v>33940000</v>
      </c>
      <c r="K475" s="23">
        <v>8</v>
      </c>
    </row>
    <row r="476" spans="1:12" hidden="1" x14ac:dyDescent="0.5">
      <c r="A476" s="8"/>
      <c r="B476" s="14"/>
      <c r="C476" s="8"/>
      <c r="D476" s="8">
        <v>2500700986</v>
      </c>
      <c r="E476" s="9">
        <v>800000028600</v>
      </c>
      <c r="F476" s="8" t="s">
        <v>1008</v>
      </c>
      <c r="G476" s="7" t="s">
        <v>1614</v>
      </c>
      <c r="H476" s="10">
        <v>35960000</v>
      </c>
      <c r="I476" s="7">
        <v>0</v>
      </c>
      <c r="J476" s="10">
        <v>35960000</v>
      </c>
      <c r="K476" s="23">
        <v>9</v>
      </c>
    </row>
    <row r="477" spans="1:12" hidden="1" x14ac:dyDescent="0.5">
      <c r="A477" s="8"/>
      <c r="B477" s="14"/>
      <c r="C477" s="8"/>
      <c r="D477" s="8">
        <v>2500700986</v>
      </c>
      <c r="E477" s="9">
        <v>800000028639</v>
      </c>
      <c r="F477" s="8" t="s">
        <v>440</v>
      </c>
      <c r="G477" s="7" t="s">
        <v>1615</v>
      </c>
      <c r="H477" s="10">
        <v>31400000</v>
      </c>
      <c r="I477" s="7">
        <v>0</v>
      </c>
      <c r="J477" s="10">
        <v>31400000</v>
      </c>
      <c r="K477" s="23">
        <v>10</v>
      </c>
    </row>
    <row r="478" spans="1:12" hidden="1" x14ac:dyDescent="0.5">
      <c r="A478" s="8"/>
      <c r="B478" s="14"/>
      <c r="C478" s="8"/>
      <c r="D478" s="8">
        <v>2500700986</v>
      </c>
      <c r="E478" s="9">
        <v>800000029762</v>
      </c>
      <c r="F478" s="8" t="s">
        <v>1616</v>
      </c>
      <c r="G478" s="7" t="s">
        <v>1617</v>
      </c>
      <c r="H478" s="10">
        <v>25000000</v>
      </c>
      <c r="I478" s="7">
        <v>0</v>
      </c>
      <c r="J478" s="10">
        <v>25000000</v>
      </c>
      <c r="K478" s="23">
        <v>11</v>
      </c>
    </row>
    <row r="479" spans="1:12" hidden="1" x14ac:dyDescent="0.5">
      <c r="A479" s="8"/>
      <c r="B479" s="14"/>
      <c r="C479" s="8"/>
      <c r="D479" s="8">
        <v>2500700986</v>
      </c>
      <c r="E479" s="9">
        <v>800000030005</v>
      </c>
      <c r="F479" s="8" t="s">
        <v>1618</v>
      </c>
      <c r="G479" s="7" t="s">
        <v>1619</v>
      </c>
      <c r="H479" s="10">
        <v>6050000</v>
      </c>
      <c r="I479" s="7">
        <v>0</v>
      </c>
      <c r="J479" s="10">
        <v>6050000</v>
      </c>
      <c r="K479" s="23">
        <v>12</v>
      </c>
    </row>
    <row r="480" spans="1:12" hidden="1" x14ac:dyDescent="0.5">
      <c r="A480" s="8"/>
      <c r="B480" s="14"/>
      <c r="C480" s="8"/>
      <c r="D480" s="8">
        <v>2500700986</v>
      </c>
      <c r="E480" s="9">
        <v>800000030162</v>
      </c>
      <c r="F480" s="8" t="s">
        <v>1620</v>
      </c>
      <c r="G480" s="7" t="s">
        <v>1621</v>
      </c>
      <c r="H480" s="10">
        <v>6050000</v>
      </c>
      <c r="I480" s="7">
        <v>0</v>
      </c>
      <c r="J480" s="10">
        <v>6050000</v>
      </c>
      <c r="K480" s="23">
        <v>13</v>
      </c>
    </row>
    <row r="481" spans="1:12" hidden="1" x14ac:dyDescent="0.5">
      <c r="A481" s="8"/>
      <c r="B481" s="14"/>
      <c r="C481" s="8"/>
      <c r="D481" s="8">
        <v>2500700986</v>
      </c>
      <c r="E481" s="9">
        <v>800000030163</v>
      </c>
      <c r="F481" s="8" t="s">
        <v>1620</v>
      </c>
      <c r="G481" s="7" t="s">
        <v>1622</v>
      </c>
      <c r="H481" s="10">
        <v>6050000</v>
      </c>
      <c r="I481" s="7">
        <v>0</v>
      </c>
      <c r="J481" s="10">
        <v>6050000</v>
      </c>
      <c r="K481" s="23">
        <v>14</v>
      </c>
    </row>
    <row r="482" spans="1:12" hidden="1" x14ac:dyDescent="0.5">
      <c r="A482" s="8"/>
      <c r="B482" s="14"/>
      <c r="C482" s="8"/>
      <c r="D482" s="8">
        <v>2500700986</v>
      </c>
      <c r="E482" s="9">
        <v>800000030193</v>
      </c>
      <c r="F482" s="8" t="s">
        <v>18</v>
      </c>
      <c r="G482" s="7" t="s">
        <v>1623</v>
      </c>
      <c r="H482" s="10">
        <v>29853000</v>
      </c>
      <c r="I482" s="7">
        <v>0</v>
      </c>
      <c r="J482" s="10">
        <v>29853000</v>
      </c>
      <c r="K482" s="23">
        <v>15</v>
      </c>
    </row>
    <row r="483" spans="1:12" hidden="1" x14ac:dyDescent="0.5">
      <c r="A483" s="8"/>
      <c r="B483" s="14"/>
      <c r="C483" s="8"/>
      <c r="D483" s="8">
        <v>2500700986</v>
      </c>
      <c r="E483" s="9">
        <v>800000030361</v>
      </c>
      <c r="F483" s="8" t="s">
        <v>1624</v>
      </c>
      <c r="G483" s="7" t="s">
        <v>1625</v>
      </c>
      <c r="H483" s="10">
        <v>6050000</v>
      </c>
      <c r="I483" s="7">
        <v>0</v>
      </c>
      <c r="J483" s="10">
        <v>6050000</v>
      </c>
      <c r="K483" s="23">
        <v>16</v>
      </c>
    </row>
    <row r="484" spans="1:12" hidden="1" x14ac:dyDescent="0.5">
      <c r="A484" s="8"/>
      <c r="B484" s="14"/>
      <c r="C484" s="8"/>
      <c r="D484" s="8">
        <v>2500700986</v>
      </c>
      <c r="E484" s="9">
        <v>800000030362</v>
      </c>
      <c r="F484" s="8" t="s">
        <v>1624</v>
      </c>
      <c r="G484" s="7" t="s">
        <v>1626</v>
      </c>
      <c r="H484" s="10">
        <v>6050000</v>
      </c>
      <c r="I484" s="7">
        <v>0</v>
      </c>
      <c r="J484" s="10">
        <v>6050000</v>
      </c>
      <c r="K484" s="23">
        <v>17</v>
      </c>
    </row>
    <row r="485" spans="1:12" hidden="1" x14ac:dyDescent="0.5">
      <c r="A485" s="8"/>
      <c r="B485" s="14"/>
      <c r="C485" s="8"/>
      <c r="D485" s="8">
        <v>2500700986</v>
      </c>
      <c r="E485" s="9">
        <v>800000030363</v>
      </c>
      <c r="F485" s="8" t="s">
        <v>1118</v>
      </c>
      <c r="G485" s="7" t="s">
        <v>1627</v>
      </c>
      <c r="H485" s="10">
        <v>907200</v>
      </c>
      <c r="I485" s="7">
        <v>0</v>
      </c>
      <c r="J485" s="10">
        <v>907200</v>
      </c>
      <c r="K485" s="23">
        <v>18</v>
      </c>
    </row>
    <row r="486" spans="1:12" hidden="1" x14ac:dyDescent="0.5">
      <c r="A486" s="8"/>
      <c r="B486" s="14"/>
      <c r="C486" s="8"/>
      <c r="D486" s="8">
        <v>2500700986</v>
      </c>
      <c r="E486" s="9">
        <v>800000030390</v>
      </c>
      <c r="F486" s="8" t="s">
        <v>1628</v>
      </c>
      <c r="G486" s="7" t="s">
        <v>1629</v>
      </c>
      <c r="H486" s="10">
        <v>25000000</v>
      </c>
      <c r="I486" s="7">
        <v>0</v>
      </c>
      <c r="J486" s="10">
        <v>25000000</v>
      </c>
      <c r="K486" s="23">
        <v>19</v>
      </c>
    </row>
    <row r="487" spans="1:12" hidden="1" x14ac:dyDescent="0.5">
      <c r="A487" s="8"/>
      <c r="B487" s="14"/>
      <c r="C487" s="8"/>
      <c r="D487" s="8">
        <v>2500700986</v>
      </c>
      <c r="E487" s="9">
        <v>800000030391</v>
      </c>
      <c r="F487" s="8" t="s">
        <v>1628</v>
      </c>
      <c r="G487" s="7" t="s">
        <v>1630</v>
      </c>
      <c r="H487" s="10">
        <v>18750000</v>
      </c>
      <c r="I487" s="7">
        <v>0</v>
      </c>
      <c r="J487" s="10">
        <v>18750000</v>
      </c>
      <c r="K487" s="23">
        <v>20</v>
      </c>
    </row>
    <row r="488" spans="1:12" hidden="1" x14ac:dyDescent="0.5">
      <c r="A488" s="8"/>
      <c r="B488" s="14"/>
      <c r="C488" s="8"/>
      <c r="D488" s="8">
        <v>2500700986</v>
      </c>
      <c r="E488" s="9">
        <v>800000030392</v>
      </c>
      <c r="F488" s="8" t="s">
        <v>1624</v>
      </c>
      <c r="G488" s="7" t="s">
        <v>1631</v>
      </c>
      <c r="H488" s="10">
        <v>6050000</v>
      </c>
      <c r="I488" s="7">
        <v>0</v>
      </c>
      <c r="J488" s="10">
        <v>6050000</v>
      </c>
      <c r="K488" s="23">
        <v>21</v>
      </c>
    </row>
    <row r="489" spans="1:12" hidden="1" x14ac:dyDescent="0.5">
      <c r="A489" s="8"/>
      <c r="B489" s="14"/>
      <c r="C489" s="8"/>
      <c r="D489" s="8">
        <v>2500701617</v>
      </c>
      <c r="E489" s="9">
        <v>800000027285</v>
      </c>
      <c r="F489" s="8" t="s">
        <v>1264</v>
      </c>
      <c r="G489" s="7" t="s">
        <v>2139</v>
      </c>
      <c r="H489" s="10">
        <v>10866482.060000001</v>
      </c>
      <c r="I489" s="7">
        <v>0</v>
      </c>
      <c r="J489" s="10">
        <v>10866482.060000001</v>
      </c>
      <c r="K489" s="23">
        <v>22</v>
      </c>
    </row>
    <row r="490" spans="1:12" hidden="1" x14ac:dyDescent="0.5">
      <c r="A490" s="8"/>
      <c r="B490" s="14"/>
      <c r="C490" s="8"/>
      <c r="D490" s="8">
        <v>2500701617</v>
      </c>
      <c r="E490" s="9">
        <v>800000029474</v>
      </c>
      <c r="F490" s="8" t="s">
        <v>282</v>
      </c>
      <c r="G490" s="7" t="s">
        <v>2140</v>
      </c>
      <c r="H490" s="10">
        <v>17092400</v>
      </c>
      <c r="I490" s="7">
        <v>0</v>
      </c>
      <c r="J490" s="10">
        <v>17092400</v>
      </c>
      <c r="K490" s="23">
        <v>23</v>
      </c>
      <c r="L490" s="23">
        <v>23</v>
      </c>
    </row>
    <row r="491" spans="1:12" hidden="1" x14ac:dyDescent="0.5">
      <c r="A491" s="8"/>
      <c r="B491" s="14" t="s">
        <v>2295</v>
      </c>
      <c r="C491" s="8">
        <v>2500700173</v>
      </c>
      <c r="D491" s="8">
        <v>2500700173</v>
      </c>
      <c r="E491" s="9">
        <v>800000029609</v>
      </c>
      <c r="F491" s="8" t="s">
        <v>15</v>
      </c>
      <c r="G491" s="7" t="s">
        <v>16</v>
      </c>
      <c r="H491" s="10">
        <v>10289700</v>
      </c>
      <c r="I491" s="7">
        <v>0</v>
      </c>
      <c r="J491" s="10">
        <v>10289700</v>
      </c>
      <c r="K491" s="23">
        <v>1</v>
      </c>
    </row>
    <row r="492" spans="1:12" hidden="1" x14ac:dyDescent="0.5">
      <c r="A492" s="8"/>
      <c r="B492" s="14"/>
      <c r="C492" s="8"/>
      <c r="D492" s="8">
        <v>2500700173</v>
      </c>
      <c r="E492" s="9">
        <v>800000029610</v>
      </c>
      <c r="F492" s="8" t="s">
        <v>15</v>
      </c>
      <c r="G492" s="7" t="s">
        <v>16</v>
      </c>
      <c r="H492" s="10">
        <v>10289700</v>
      </c>
      <c r="I492" s="7">
        <v>0</v>
      </c>
      <c r="J492" s="10">
        <v>10289700</v>
      </c>
      <c r="K492" s="23">
        <v>2</v>
      </c>
    </row>
    <row r="493" spans="1:12" hidden="1" x14ac:dyDescent="0.5">
      <c r="A493" s="8"/>
      <c r="B493" s="14"/>
      <c r="C493" s="8"/>
      <c r="D493" s="8">
        <v>2500700173</v>
      </c>
      <c r="E493" s="9">
        <v>800000029611</v>
      </c>
      <c r="F493" s="8" t="s">
        <v>15</v>
      </c>
      <c r="G493" s="7" t="s">
        <v>16</v>
      </c>
      <c r="H493" s="10">
        <v>15434550</v>
      </c>
      <c r="I493" s="7">
        <v>0</v>
      </c>
      <c r="J493" s="10">
        <v>15434550</v>
      </c>
      <c r="K493" s="23">
        <v>3</v>
      </c>
    </row>
    <row r="494" spans="1:12" hidden="1" x14ac:dyDescent="0.5">
      <c r="A494" s="8"/>
      <c r="B494" s="14"/>
      <c r="C494" s="8"/>
      <c r="D494" s="8">
        <v>2500700173</v>
      </c>
      <c r="E494" s="9">
        <v>800000029612</v>
      </c>
      <c r="F494" s="8" t="s">
        <v>15</v>
      </c>
      <c r="G494" s="7" t="s">
        <v>16</v>
      </c>
      <c r="H494" s="10">
        <v>51448500</v>
      </c>
      <c r="I494" s="7">
        <v>0</v>
      </c>
      <c r="J494" s="10">
        <v>51448500</v>
      </c>
      <c r="K494" s="23">
        <v>4</v>
      </c>
    </row>
    <row r="495" spans="1:12" hidden="1" x14ac:dyDescent="0.5">
      <c r="A495" s="8"/>
      <c r="B495" s="14"/>
      <c r="C495" s="8"/>
      <c r="D495" s="8">
        <v>2500700173</v>
      </c>
      <c r="E495" s="9">
        <v>800000030093</v>
      </c>
      <c r="F495" s="8" t="s">
        <v>18</v>
      </c>
      <c r="G495" s="7" t="s">
        <v>19</v>
      </c>
      <c r="H495" s="10">
        <v>15434550</v>
      </c>
      <c r="I495" s="7">
        <v>0</v>
      </c>
      <c r="J495" s="10">
        <v>15434550</v>
      </c>
      <c r="K495" s="23">
        <v>5</v>
      </c>
    </row>
    <row r="496" spans="1:12" hidden="1" x14ac:dyDescent="0.5">
      <c r="A496" s="8"/>
      <c r="B496" s="14"/>
      <c r="C496" s="8"/>
      <c r="D496" s="8">
        <v>2500700173</v>
      </c>
      <c r="E496" s="9">
        <v>800000028127</v>
      </c>
      <c r="F496" s="8" t="s">
        <v>20</v>
      </c>
      <c r="G496" s="7" t="s">
        <v>21</v>
      </c>
      <c r="H496" s="10">
        <v>33700000</v>
      </c>
      <c r="I496" s="7">
        <v>0</v>
      </c>
      <c r="J496" s="10">
        <v>33700000</v>
      </c>
      <c r="K496" s="23">
        <v>6</v>
      </c>
      <c r="L496" s="23">
        <v>6</v>
      </c>
    </row>
    <row r="497" spans="1:12" hidden="1" x14ac:dyDescent="0.5">
      <c r="A497" s="8"/>
      <c r="B497" s="14" t="s">
        <v>2278</v>
      </c>
      <c r="C497" s="8">
        <v>2500700248</v>
      </c>
      <c r="D497" s="8">
        <v>2500700248</v>
      </c>
      <c r="E497" s="9">
        <v>800000029414</v>
      </c>
      <c r="F497" s="8" t="s">
        <v>23</v>
      </c>
      <c r="G497" s="7" t="s">
        <v>24</v>
      </c>
      <c r="H497" s="10">
        <v>1000000</v>
      </c>
      <c r="I497" s="7">
        <v>0</v>
      </c>
      <c r="J497" s="10">
        <v>1000000</v>
      </c>
      <c r="K497" s="23">
        <v>1</v>
      </c>
    </row>
    <row r="498" spans="1:12" hidden="1" x14ac:dyDescent="0.5">
      <c r="A498" s="8"/>
      <c r="B498" s="14"/>
      <c r="C498" s="8"/>
      <c r="D498" s="8">
        <v>2500700248</v>
      </c>
      <c r="E498" s="9">
        <v>800000029501</v>
      </c>
      <c r="F498" s="8" t="s">
        <v>25</v>
      </c>
      <c r="G498" s="7" t="s">
        <v>26</v>
      </c>
      <c r="H498" s="10">
        <v>2000000</v>
      </c>
      <c r="I498" s="7">
        <v>0</v>
      </c>
      <c r="J498" s="10">
        <v>2000000</v>
      </c>
      <c r="K498" s="23">
        <v>2</v>
      </c>
    </row>
    <row r="499" spans="1:12" hidden="1" x14ac:dyDescent="0.5">
      <c r="A499" s="8"/>
      <c r="B499" s="14"/>
      <c r="C499" s="8"/>
      <c r="D499" s="8">
        <v>2500700248</v>
      </c>
      <c r="E499" s="9">
        <v>800000029532</v>
      </c>
      <c r="F499" s="8" t="s">
        <v>27</v>
      </c>
      <c r="G499" s="7" t="s">
        <v>28</v>
      </c>
      <c r="H499" s="10">
        <v>2000000</v>
      </c>
      <c r="I499" s="7">
        <v>0</v>
      </c>
      <c r="J499" s="10">
        <v>2000000</v>
      </c>
      <c r="K499" s="23">
        <v>3</v>
      </c>
    </row>
    <row r="500" spans="1:12" hidden="1" x14ac:dyDescent="0.5">
      <c r="A500" s="8"/>
      <c r="B500" s="14"/>
      <c r="C500" s="8"/>
      <c r="D500" s="8">
        <v>2500700248</v>
      </c>
      <c r="E500" s="9">
        <v>800000029794</v>
      </c>
      <c r="F500" s="8" t="s">
        <v>29</v>
      </c>
      <c r="G500" s="7" t="s">
        <v>30</v>
      </c>
      <c r="H500" s="10">
        <v>2000000</v>
      </c>
      <c r="I500" s="7">
        <v>0</v>
      </c>
      <c r="J500" s="10">
        <v>2000000</v>
      </c>
      <c r="K500" s="23">
        <v>4</v>
      </c>
    </row>
    <row r="501" spans="1:12" hidden="1" x14ac:dyDescent="0.5">
      <c r="A501" s="8"/>
      <c r="B501" s="14"/>
      <c r="C501" s="8"/>
      <c r="D501" s="8">
        <v>2500700248</v>
      </c>
      <c r="E501" s="9">
        <v>800000030148</v>
      </c>
      <c r="F501" s="8" t="s">
        <v>31</v>
      </c>
      <c r="G501" s="7" t="s">
        <v>32</v>
      </c>
      <c r="H501" s="10">
        <v>2000000</v>
      </c>
      <c r="I501" s="7">
        <v>0</v>
      </c>
      <c r="J501" s="10">
        <v>2000000</v>
      </c>
      <c r="K501" s="23">
        <v>5</v>
      </c>
    </row>
    <row r="502" spans="1:12" hidden="1" x14ac:dyDescent="0.5">
      <c r="A502" s="8"/>
      <c r="B502" s="14"/>
      <c r="C502" s="8"/>
      <c r="D502" s="8">
        <v>2500700248</v>
      </c>
      <c r="E502" s="9">
        <v>800000030323</v>
      </c>
      <c r="F502" s="8" t="s">
        <v>33</v>
      </c>
      <c r="G502" s="7" t="s">
        <v>34</v>
      </c>
      <c r="H502" s="10">
        <v>1000000</v>
      </c>
      <c r="I502" s="7">
        <v>0</v>
      </c>
      <c r="J502" s="10">
        <v>1000000</v>
      </c>
      <c r="K502" s="23">
        <v>6</v>
      </c>
      <c r="L502" s="23">
        <v>6</v>
      </c>
    </row>
    <row r="503" spans="1:12" hidden="1" x14ac:dyDescent="0.5">
      <c r="A503" s="8"/>
      <c r="B503" s="14" t="s">
        <v>2268</v>
      </c>
      <c r="C503" s="8">
        <v>2500700281</v>
      </c>
      <c r="D503" s="8">
        <v>2500700282</v>
      </c>
      <c r="E503" s="9">
        <v>800000028189</v>
      </c>
      <c r="F503" s="8" t="s">
        <v>35</v>
      </c>
      <c r="G503" s="7" t="s">
        <v>36</v>
      </c>
      <c r="H503" s="10">
        <v>2256000</v>
      </c>
      <c r="I503" s="7">
        <v>0</v>
      </c>
      <c r="J503" s="10">
        <v>2256000</v>
      </c>
      <c r="K503" s="23">
        <v>1</v>
      </c>
    </row>
    <row r="504" spans="1:12" hidden="1" x14ac:dyDescent="0.5">
      <c r="A504" s="8"/>
      <c r="B504" s="14"/>
      <c r="C504" s="8"/>
      <c r="D504" s="8">
        <v>2500700282</v>
      </c>
      <c r="E504" s="9">
        <v>800000028644</v>
      </c>
      <c r="F504" s="8" t="s">
        <v>37</v>
      </c>
      <c r="G504" s="7" t="s">
        <v>38</v>
      </c>
      <c r="H504" s="10">
        <v>2256000</v>
      </c>
      <c r="I504" s="7">
        <v>0</v>
      </c>
      <c r="J504" s="10">
        <v>2256000</v>
      </c>
      <c r="K504" s="23">
        <v>2</v>
      </c>
    </row>
    <row r="505" spans="1:12" hidden="1" x14ac:dyDescent="0.5">
      <c r="A505" s="8"/>
      <c r="B505" s="14"/>
      <c r="C505" s="8"/>
      <c r="D505" s="8">
        <v>2500700282</v>
      </c>
      <c r="E505" s="9">
        <v>800000028645</v>
      </c>
      <c r="F505" s="8" t="s">
        <v>37</v>
      </c>
      <c r="G505" s="7" t="s">
        <v>39</v>
      </c>
      <c r="H505" s="10">
        <v>2256000</v>
      </c>
      <c r="I505" s="7">
        <v>0</v>
      </c>
      <c r="J505" s="10">
        <v>2256000</v>
      </c>
      <c r="K505" s="23">
        <v>3</v>
      </c>
    </row>
    <row r="506" spans="1:12" hidden="1" x14ac:dyDescent="0.5">
      <c r="A506" s="8"/>
      <c r="B506" s="14"/>
      <c r="C506" s="8"/>
      <c r="D506" s="8">
        <v>2500700282</v>
      </c>
      <c r="E506" s="9">
        <v>800000028915</v>
      </c>
      <c r="F506" s="8" t="s">
        <v>40</v>
      </c>
      <c r="G506" s="7" t="s">
        <v>41</v>
      </c>
      <c r="H506" s="10">
        <v>2256000</v>
      </c>
      <c r="I506" s="7">
        <v>0</v>
      </c>
      <c r="J506" s="10">
        <v>2256000</v>
      </c>
      <c r="K506" s="23">
        <v>4</v>
      </c>
    </row>
    <row r="507" spans="1:12" hidden="1" x14ac:dyDescent="0.5">
      <c r="A507" s="8"/>
      <c r="B507" s="14"/>
      <c r="C507" s="8"/>
      <c r="D507" s="8">
        <v>2500700282</v>
      </c>
      <c r="E507" s="9">
        <v>800000029136</v>
      </c>
      <c r="F507" s="8" t="s">
        <v>42</v>
      </c>
      <c r="G507" s="7" t="s">
        <v>43</v>
      </c>
      <c r="H507" s="10">
        <v>2256000</v>
      </c>
      <c r="I507" s="7">
        <v>0</v>
      </c>
      <c r="J507" s="10">
        <v>2256000</v>
      </c>
      <c r="K507" s="23">
        <v>5</v>
      </c>
    </row>
    <row r="508" spans="1:12" hidden="1" x14ac:dyDescent="0.5">
      <c r="A508" s="8"/>
      <c r="B508" s="14"/>
      <c r="C508" s="8"/>
      <c r="D508" s="8">
        <v>2500700282</v>
      </c>
      <c r="E508" s="9">
        <v>800000029391</v>
      </c>
      <c r="F508" s="8" t="s">
        <v>44</v>
      </c>
      <c r="G508" s="7" t="s">
        <v>45</v>
      </c>
      <c r="H508" s="10">
        <v>2256000</v>
      </c>
      <c r="I508" s="7">
        <v>0</v>
      </c>
      <c r="J508" s="10">
        <v>2256000</v>
      </c>
      <c r="K508" s="23">
        <v>6</v>
      </c>
    </row>
    <row r="509" spans="1:12" hidden="1" x14ac:dyDescent="0.5">
      <c r="A509" s="8"/>
      <c r="B509" s="14"/>
      <c r="C509" s="8"/>
      <c r="D509" s="8">
        <v>2500700282</v>
      </c>
      <c r="E509" s="9">
        <v>800000029667</v>
      </c>
      <c r="F509" s="8" t="s">
        <v>46</v>
      </c>
      <c r="G509" s="7" t="s">
        <v>47</v>
      </c>
      <c r="H509" s="10">
        <v>2256000</v>
      </c>
      <c r="I509" s="7">
        <v>0</v>
      </c>
      <c r="J509" s="10">
        <v>2256000</v>
      </c>
      <c r="K509" s="23">
        <v>7</v>
      </c>
    </row>
    <row r="510" spans="1:12" hidden="1" x14ac:dyDescent="0.5">
      <c r="A510" s="8"/>
      <c r="B510" s="14"/>
      <c r="C510" s="8"/>
      <c r="D510" s="8">
        <v>2500700282</v>
      </c>
      <c r="E510" s="9">
        <v>800000029668</v>
      </c>
      <c r="F510" s="8" t="s">
        <v>48</v>
      </c>
      <c r="G510" s="7" t="s">
        <v>49</v>
      </c>
      <c r="H510" s="10">
        <v>2256000</v>
      </c>
      <c r="I510" s="7">
        <v>0</v>
      </c>
      <c r="J510" s="10">
        <v>2256000</v>
      </c>
      <c r="K510" s="23">
        <v>8</v>
      </c>
    </row>
    <row r="511" spans="1:12" hidden="1" x14ac:dyDescent="0.5">
      <c r="A511" s="8"/>
      <c r="B511" s="14"/>
      <c r="C511" s="8"/>
      <c r="D511" s="8">
        <v>2500700282</v>
      </c>
      <c r="E511" s="9">
        <v>800000029669</v>
      </c>
      <c r="F511" s="8" t="s">
        <v>48</v>
      </c>
      <c r="G511" s="7" t="s">
        <v>50</v>
      </c>
      <c r="H511" s="10">
        <v>2817314.9</v>
      </c>
      <c r="I511" s="7">
        <v>0</v>
      </c>
      <c r="J511" s="10">
        <v>2817314.9</v>
      </c>
      <c r="K511" s="23">
        <v>9</v>
      </c>
    </row>
    <row r="512" spans="1:12" hidden="1" x14ac:dyDescent="0.5">
      <c r="A512" s="8"/>
      <c r="B512" s="14"/>
      <c r="C512" s="8"/>
      <c r="D512" s="8">
        <v>2500700282</v>
      </c>
      <c r="E512" s="9">
        <v>800000030286</v>
      </c>
      <c r="F512" s="8" t="s">
        <v>51</v>
      </c>
      <c r="G512" s="7" t="s">
        <v>52</v>
      </c>
      <c r="H512" s="10">
        <v>7050000</v>
      </c>
      <c r="I512" s="7">
        <v>0</v>
      </c>
      <c r="J512" s="10">
        <v>7050000</v>
      </c>
      <c r="K512" s="23">
        <v>10</v>
      </c>
    </row>
    <row r="513" spans="1:12" hidden="1" x14ac:dyDescent="0.5">
      <c r="A513" s="8"/>
      <c r="B513" s="14"/>
      <c r="C513" s="8"/>
      <c r="D513" s="8">
        <v>2500700282</v>
      </c>
      <c r="E513" s="9">
        <v>800000027846</v>
      </c>
      <c r="F513" s="8" t="s">
        <v>53</v>
      </c>
      <c r="G513" s="7" t="s">
        <v>54</v>
      </c>
      <c r="H513" s="10">
        <v>3102000</v>
      </c>
      <c r="I513" s="7">
        <v>0</v>
      </c>
      <c r="J513" s="10">
        <v>3102000</v>
      </c>
      <c r="K513" s="23">
        <v>11</v>
      </c>
      <c r="L513" s="23">
        <v>11</v>
      </c>
    </row>
    <row r="514" spans="1:12" hidden="1" x14ac:dyDescent="0.5">
      <c r="A514" s="8"/>
      <c r="B514" s="14" t="s">
        <v>2279</v>
      </c>
      <c r="C514" s="8">
        <v>2500700309</v>
      </c>
      <c r="D514" s="8">
        <v>2500700316</v>
      </c>
      <c r="E514" s="9">
        <v>800000026987</v>
      </c>
      <c r="F514" s="8" t="s">
        <v>55</v>
      </c>
      <c r="G514" s="7" t="s">
        <v>56</v>
      </c>
      <c r="H514" s="10">
        <v>2250000</v>
      </c>
      <c r="I514" s="7">
        <v>0</v>
      </c>
      <c r="J514" s="10">
        <v>2250000</v>
      </c>
      <c r="K514" s="23">
        <v>1</v>
      </c>
    </row>
    <row r="515" spans="1:12" hidden="1" x14ac:dyDescent="0.5">
      <c r="A515" s="8"/>
      <c r="B515" s="14"/>
      <c r="C515" s="8"/>
      <c r="D515" s="8">
        <v>2500700316</v>
      </c>
      <c r="E515" s="9">
        <v>800000026988</v>
      </c>
      <c r="F515" s="8" t="s">
        <v>57</v>
      </c>
      <c r="G515" s="7" t="s">
        <v>58</v>
      </c>
      <c r="H515" s="10">
        <v>1350000</v>
      </c>
      <c r="I515" s="7">
        <v>0</v>
      </c>
      <c r="J515" s="10">
        <v>1350000</v>
      </c>
      <c r="K515" s="23">
        <v>2</v>
      </c>
    </row>
    <row r="516" spans="1:12" hidden="1" x14ac:dyDescent="0.5">
      <c r="A516" s="8"/>
      <c r="B516" s="14"/>
      <c r="C516" s="8"/>
      <c r="D516" s="8">
        <v>2500700316</v>
      </c>
      <c r="E516" s="9">
        <v>800000027573</v>
      </c>
      <c r="F516" s="8" t="s">
        <v>59</v>
      </c>
      <c r="G516" s="7" t="s">
        <v>60</v>
      </c>
      <c r="H516" s="10">
        <v>1350000</v>
      </c>
      <c r="I516" s="7">
        <v>0</v>
      </c>
      <c r="J516" s="10">
        <v>1350000</v>
      </c>
      <c r="K516" s="23">
        <v>3</v>
      </c>
    </row>
    <row r="517" spans="1:12" hidden="1" x14ac:dyDescent="0.5">
      <c r="A517" s="8"/>
      <c r="B517" s="14"/>
      <c r="C517" s="8"/>
      <c r="D517" s="8">
        <v>2500700316</v>
      </c>
      <c r="E517" s="9">
        <v>800000027574</v>
      </c>
      <c r="F517" s="8" t="s">
        <v>61</v>
      </c>
      <c r="G517" s="7" t="s">
        <v>62</v>
      </c>
      <c r="H517" s="10">
        <v>1350000</v>
      </c>
      <c r="I517" s="7">
        <v>0</v>
      </c>
      <c r="J517" s="10">
        <v>1350000</v>
      </c>
      <c r="K517" s="23">
        <v>4</v>
      </c>
    </row>
    <row r="518" spans="1:12" hidden="1" x14ac:dyDescent="0.5">
      <c r="A518" s="8"/>
      <c r="B518" s="14"/>
      <c r="C518" s="8"/>
      <c r="D518" s="8">
        <v>2500700316</v>
      </c>
      <c r="E518" s="9">
        <v>800000027699</v>
      </c>
      <c r="F518" s="8" t="s">
        <v>63</v>
      </c>
      <c r="G518" s="7" t="s">
        <v>64</v>
      </c>
      <c r="H518" s="10">
        <v>1350000</v>
      </c>
      <c r="I518" s="7">
        <v>0</v>
      </c>
      <c r="J518" s="10">
        <v>1350000</v>
      </c>
      <c r="K518" s="23">
        <v>5</v>
      </c>
    </row>
    <row r="519" spans="1:12" hidden="1" x14ac:dyDescent="0.5">
      <c r="A519" s="8"/>
      <c r="B519" s="14"/>
      <c r="C519" s="8"/>
      <c r="D519" s="8">
        <v>2500700316</v>
      </c>
      <c r="E519" s="9">
        <v>800000027985</v>
      </c>
      <c r="F519" s="8" t="s">
        <v>65</v>
      </c>
      <c r="G519" s="7" t="s">
        <v>66</v>
      </c>
      <c r="H519" s="10">
        <v>1350000</v>
      </c>
      <c r="I519" s="7">
        <v>0</v>
      </c>
      <c r="J519" s="10">
        <v>1350000</v>
      </c>
      <c r="K519" s="23">
        <v>6</v>
      </c>
    </row>
    <row r="520" spans="1:12" hidden="1" x14ac:dyDescent="0.5">
      <c r="A520" s="8"/>
      <c r="B520" s="14"/>
      <c r="C520" s="8"/>
      <c r="D520" s="8">
        <v>2500700316</v>
      </c>
      <c r="E520" s="9">
        <v>800000028176</v>
      </c>
      <c r="F520" s="8" t="s">
        <v>67</v>
      </c>
      <c r="G520" s="7" t="s">
        <v>68</v>
      </c>
      <c r="H520" s="10">
        <v>1350000</v>
      </c>
      <c r="I520" s="7">
        <v>0</v>
      </c>
      <c r="J520" s="10">
        <v>1350000</v>
      </c>
      <c r="K520" s="23">
        <v>7</v>
      </c>
    </row>
    <row r="521" spans="1:12" hidden="1" x14ac:dyDescent="0.5">
      <c r="A521" s="8"/>
      <c r="B521" s="14"/>
      <c r="C521" s="8"/>
      <c r="D521" s="8">
        <v>2500700316</v>
      </c>
      <c r="E521" s="9">
        <v>800000028626</v>
      </c>
      <c r="F521" s="8" t="s">
        <v>69</v>
      </c>
      <c r="G521" s="7" t="s">
        <v>70</v>
      </c>
      <c r="H521" s="10">
        <v>1350000</v>
      </c>
      <c r="I521" s="7">
        <v>0</v>
      </c>
      <c r="J521" s="10">
        <v>1350000</v>
      </c>
      <c r="K521" s="23">
        <v>8</v>
      </c>
    </row>
    <row r="522" spans="1:12" hidden="1" x14ac:dyDescent="0.5">
      <c r="A522" s="8"/>
      <c r="B522" s="14"/>
      <c r="C522" s="8"/>
      <c r="D522" s="8">
        <v>2500700316</v>
      </c>
      <c r="E522" s="9">
        <v>800000029283</v>
      </c>
      <c r="F522" s="8" t="s">
        <v>71</v>
      </c>
      <c r="G522" s="7" t="s">
        <v>72</v>
      </c>
      <c r="H522" s="10">
        <v>1800000</v>
      </c>
      <c r="I522" s="7">
        <v>0</v>
      </c>
      <c r="J522" s="10">
        <v>1800000</v>
      </c>
      <c r="K522" s="23">
        <v>9</v>
      </c>
    </row>
    <row r="523" spans="1:12" hidden="1" x14ac:dyDescent="0.5">
      <c r="A523" s="8"/>
      <c r="B523" s="14"/>
      <c r="C523" s="8"/>
      <c r="D523" s="8">
        <v>2500700316</v>
      </c>
      <c r="E523" s="9">
        <v>800000029284</v>
      </c>
      <c r="F523" s="8" t="s">
        <v>71</v>
      </c>
      <c r="G523" s="7" t="s">
        <v>73</v>
      </c>
      <c r="H523" s="10">
        <v>2250000</v>
      </c>
      <c r="I523" s="7">
        <v>0</v>
      </c>
      <c r="J523" s="10">
        <v>2250000</v>
      </c>
      <c r="K523" s="23">
        <v>10</v>
      </c>
    </row>
    <row r="524" spans="1:12" hidden="1" x14ac:dyDescent="0.5">
      <c r="A524" s="8"/>
      <c r="B524" s="14"/>
      <c r="C524" s="8"/>
      <c r="D524" s="8">
        <v>2500700316</v>
      </c>
      <c r="E524" s="9">
        <v>800000029285</v>
      </c>
      <c r="F524" s="8" t="s">
        <v>71</v>
      </c>
      <c r="G524" s="7" t="s">
        <v>74</v>
      </c>
      <c r="H524" s="10">
        <v>2250000</v>
      </c>
      <c r="I524" s="7">
        <v>0</v>
      </c>
      <c r="J524" s="10">
        <v>2250000</v>
      </c>
      <c r="K524" s="23">
        <v>11</v>
      </c>
      <c r="L524" s="23">
        <v>11</v>
      </c>
    </row>
    <row r="525" spans="1:12" hidden="1" x14ac:dyDescent="0.5">
      <c r="A525" s="8"/>
      <c r="B525" s="14" t="s">
        <v>2280</v>
      </c>
      <c r="C525" s="8">
        <v>2500700324</v>
      </c>
      <c r="D525" s="8">
        <v>2500700324</v>
      </c>
      <c r="E525" s="9">
        <v>800000028457</v>
      </c>
      <c r="F525" s="8" t="s">
        <v>75</v>
      </c>
      <c r="G525" s="7" t="s">
        <v>76</v>
      </c>
      <c r="H525" s="10">
        <v>5368000</v>
      </c>
      <c r="I525" s="7">
        <v>0</v>
      </c>
      <c r="J525" s="10">
        <v>5368000</v>
      </c>
      <c r="K525" s="23">
        <v>1</v>
      </c>
    </row>
    <row r="526" spans="1:12" hidden="1" x14ac:dyDescent="0.5">
      <c r="A526" s="8"/>
      <c r="B526" s="14"/>
      <c r="C526" s="8"/>
      <c r="D526" s="8">
        <v>2500700324</v>
      </c>
      <c r="E526" s="9">
        <v>800000029278</v>
      </c>
      <c r="F526" s="8" t="s">
        <v>77</v>
      </c>
      <c r="G526" s="7" t="s">
        <v>78</v>
      </c>
      <c r="H526" s="10">
        <v>4880000</v>
      </c>
      <c r="I526" s="7">
        <v>0</v>
      </c>
      <c r="J526" s="10">
        <v>4880000</v>
      </c>
      <c r="K526" s="23">
        <v>2</v>
      </c>
    </row>
    <row r="527" spans="1:12" hidden="1" x14ac:dyDescent="0.5">
      <c r="A527" s="8"/>
      <c r="B527" s="14"/>
      <c r="C527" s="8"/>
      <c r="D527" s="8">
        <v>2500700324</v>
      </c>
      <c r="E527" s="9">
        <v>800000029564</v>
      </c>
      <c r="F527" s="8" t="s">
        <v>79</v>
      </c>
      <c r="G527" s="7" t="s">
        <v>80</v>
      </c>
      <c r="H527" s="10">
        <v>2440000</v>
      </c>
      <c r="I527" s="7">
        <v>0</v>
      </c>
      <c r="J527" s="10">
        <v>2440000</v>
      </c>
      <c r="K527" s="23">
        <v>3</v>
      </c>
    </row>
    <row r="528" spans="1:12" hidden="1" x14ac:dyDescent="0.5">
      <c r="A528" s="8"/>
      <c r="B528" s="14"/>
      <c r="C528" s="8"/>
      <c r="D528" s="8">
        <v>2500700324</v>
      </c>
      <c r="E528" s="9">
        <v>800000030084</v>
      </c>
      <c r="F528" s="8" t="s">
        <v>11</v>
      </c>
      <c r="G528" s="7" t="s">
        <v>81</v>
      </c>
      <c r="H528" s="10">
        <v>3416000</v>
      </c>
      <c r="I528" s="7">
        <v>0</v>
      </c>
      <c r="J528" s="10">
        <v>3416000</v>
      </c>
      <c r="K528" s="23">
        <v>4</v>
      </c>
    </row>
    <row r="529" spans="1:13" hidden="1" x14ac:dyDescent="0.5">
      <c r="A529" s="8"/>
      <c r="B529" s="14"/>
      <c r="C529" s="8"/>
      <c r="D529" s="8">
        <v>2500700324</v>
      </c>
      <c r="E529" s="9">
        <v>800000030304</v>
      </c>
      <c r="F529" s="8" t="s">
        <v>82</v>
      </c>
      <c r="G529" s="7" t="s">
        <v>83</v>
      </c>
      <c r="H529" s="10">
        <v>10736000</v>
      </c>
      <c r="I529" s="7">
        <v>0</v>
      </c>
      <c r="J529" s="10">
        <v>10736000</v>
      </c>
      <c r="K529" s="23">
        <v>5</v>
      </c>
    </row>
    <row r="530" spans="1:13" hidden="1" x14ac:dyDescent="0.5">
      <c r="A530" s="8"/>
      <c r="B530" s="14"/>
      <c r="C530" s="8"/>
      <c r="D530" s="8">
        <v>2500700324</v>
      </c>
      <c r="E530" s="9">
        <v>800000030373</v>
      </c>
      <c r="F530" s="8" t="s">
        <v>84</v>
      </c>
      <c r="G530" s="7" t="s">
        <v>85</v>
      </c>
      <c r="H530" s="10">
        <v>3416000</v>
      </c>
      <c r="I530" s="7">
        <v>0</v>
      </c>
      <c r="J530" s="10">
        <v>3416000</v>
      </c>
      <c r="K530" s="23">
        <v>6</v>
      </c>
      <c r="L530" s="23">
        <v>6</v>
      </c>
    </row>
    <row r="531" spans="1:13" hidden="1" x14ac:dyDescent="0.5">
      <c r="A531" s="8"/>
      <c r="B531" s="14" t="s">
        <v>2281</v>
      </c>
      <c r="C531" s="8">
        <v>2500700331</v>
      </c>
      <c r="D531" s="8">
        <v>2500700331</v>
      </c>
      <c r="E531" s="9">
        <v>800000025426</v>
      </c>
      <c r="F531" s="8" t="s">
        <v>87</v>
      </c>
      <c r="G531" s="7" t="s">
        <v>88</v>
      </c>
      <c r="H531" s="10">
        <v>2502500</v>
      </c>
      <c r="I531" s="7">
        <v>0</v>
      </c>
      <c r="J531" s="10">
        <v>2502500</v>
      </c>
      <c r="K531" s="23">
        <v>1</v>
      </c>
      <c r="L531" s="23">
        <v>1</v>
      </c>
    </row>
    <row r="532" spans="1:13" hidden="1" x14ac:dyDescent="0.5">
      <c r="A532" s="8"/>
      <c r="B532" s="14" t="s">
        <v>2296</v>
      </c>
      <c r="C532" s="8">
        <v>2500700337</v>
      </c>
      <c r="D532" s="8">
        <v>2500700337</v>
      </c>
      <c r="E532" s="9">
        <v>800000029579</v>
      </c>
      <c r="F532" s="8" t="s">
        <v>89</v>
      </c>
      <c r="G532" s="7" t="s">
        <v>90</v>
      </c>
      <c r="H532" s="10">
        <v>885498</v>
      </c>
      <c r="I532" s="7">
        <v>0</v>
      </c>
      <c r="J532" s="10">
        <v>885498</v>
      </c>
      <c r="K532" s="23">
        <v>1</v>
      </c>
      <c r="L532" s="23">
        <v>1</v>
      </c>
    </row>
    <row r="533" spans="1:13" hidden="1" x14ac:dyDescent="0.5">
      <c r="A533" s="8"/>
      <c r="B533" s="14" t="s">
        <v>2297</v>
      </c>
      <c r="C533" s="8">
        <v>2500700338</v>
      </c>
      <c r="D533" s="8">
        <v>2500700338</v>
      </c>
      <c r="E533" s="9">
        <v>800000028368</v>
      </c>
      <c r="F533" s="8" t="s">
        <v>91</v>
      </c>
      <c r="G533" s="7" t="s">
        <v>92</v>
      </c>
      <c r="H533" s="10">
        <v>749200</v>
      </c>
      <c r="I533" s="7">
        <v>0</v>
      </c>
      <c r="J533" s="10">
        <v>749200</v>
      </c>
      <c r="K533" s="23">
        <v>1</v>
      </c>
    </row>
    <row r="534" spans="1:13" hidden="1" x14ac:dyDescent="0.5">
      <c r="A534" s="8"/>
      <c r="B534" s="14"/>
      <c r="C534" s="8"/>
      <c r="D534" s="8">
        <v>2500700338</v>
      </c>
      <c r="E534" s="9">
        <v>800000029242</v>
      </c>
      <c r="F534" s="8" t="s">
        <v>93</v>
      </c>
      <c r="G534" s="7" t="s">
        <v>94</v>
      </c>
      <c r="H534" s="10">
        <v>644850</v>
      </c>
      <c r="I534" s="7">
        <v>0</v>
      </c>
      <c r="J534" s="10">
        <v>644850</v>
      </c>
      <c r="K534" s="23">
        <v>2</v>
      </c>
    </row>
    <row r="535" spans="1:13" hidden="1" x14ac:dyDescent="0.5">
      <c r="A535" s="8"/>
      <c r="B535" s="14"/>
      <c r="C535" s="8"/>
      <c r="D535" s="8">
        <v>2500700338</v>
      </c>
      <c r="E535" s="9">
        <v>800000029618</v>
      </c>
      <c r="F535" s="8" t="s">
        <v>95</v>
      </c>
      <c r="G535" s="7" t="s">
        <v>96</v>
      </c>
      <c r="H535" s="10">
        <v>429900</v>
      </c>
      <c r="I535" s="7">
        <v>0</v>
      </c>
      <c r="J535" s="10">
        <v>429900</v>
      </c>
      <c r="K535" s="23">
        <v>3</v>
      </c>
      <c r="L535" s="23">
        <v>3</v>
      </c>
    </row>
    <row r="536" spans="1:13" hidden="1" x14ac:dyDescent="0.5">
      <c r="A536" s="8"/>
      <c r="B536" s="14" t="s">
        <v>2282</v>
      </c>
      <c r="C536" s="8">
        <v>2500700349</v>
      </c>
      <c r="D536" s="8">
        <v>2500700349</v>
      </c>
      <c r="E536" s="9">
        <v>800000030238</v>
      </c>
      <c r="F536" s="8" t="s">
        <v>101</v>
      </c>
      <c r="G536" s="7" t="s">
        <v>102</v>
      </c>
      <c r="H536" s="10">
        <v>390000</v>
      </c>
      <c r="I536" s="7">
        <v>0</v>
      </c>
      <c r="J536" s="10">
        <v>390000</v>
      </c>
      <c r="K536" s="23">
        <v>1</v>
      </c>
      <c r="L536" s="23">
        <v>1</v>
      </c>
    </row>
    <row r="537" spans="1:13" x14ac:dyDescent="0.5">
      <c r="A537" s="8">
        <v>1</v>
      </c>
      <c r="B537" s="14" t="s">
        <v>2298</v>
      </c>
      <c r="C537" s="8">
        <v>2500700360</v>
      </c>
      <c r="D537" s="8">
        <v>2500700360</v>
      </c>
      <c r="E537" s="9">
        <v>800000023150</v>
      </c>
      <c r="F537" s="8" t="s">
        <v>104</v>
      </c>
      <c r="G537" s="7" t="s">
        <v>105</v>
      </c>
      <c r="H537" s="10">
        <v>1944900</v>
      </c>
      <c r="I537" s="7">
        <v>0</v>
      </c>
      <c r="J537" s="10">
        <v>1944900</v>
      </c>
      <c r="K537" s="23">
        <v>1</v>
      </c>
      <c r="M537" s="23">
        <v>18</v>
      </c>
    </row>
    <row r="538" spans="1:13" x14ac:dyDescent="0.5">
      <c r="A538" s="8"/>
      <c r="B538" s="14"/>
      <c r="C538" s="8"/>
      <c r="D538" s="8">
        <v>2500700360</v>
      </c>
      <c r="E538" s="9">
        <v>800000023852</v>
      </c>
      <c r="F538" s="8" t="s">
        <v>106</v>
      </c>
      <c r="G538" s="7" t="s">
        <v>107</v>
      </c>
      <c r="H538" s="10">
        <v>1555920</v>
      </c>
      <c r="I538" s="7">
        <v>0</v>
      </c>
      <c r="J538" s="10">
        <v>1555920</v>
      </c>
      <c r="K538" s="23">
        <v>2</v>
      </c>
    </row>
    <row r="539" spans="1:13" x14ac:dyDescent="0.5">
      <c r="A539" s="8"/>
      <c r="B539" s="14"/>
      <c r="C539" s="8"/>
      <c r="D539" s="8">
        <v>2500700360</v>
      </c>
      <c r="E539" s="9">
        <v>800000023853</v>
      </c>
      <c r="F539" s="8" t="s">
        <v>108</v>
      </c>
      <c r="G539" s="7" t="s">
        <v>109</v>
      </c>
      <c r="H539" s="10">
        <v>1361430</v>
      </c>
      <c r="I539" s="7">
        <v>0</v>
      </c>
      <c r="J539" s="10">
        <v>1361430</v>
      </c>
      <c r="K539" s="23">
        <v>3</v>
      </c>
    </row>
    <row r="540" spans="1:13" x14ac:dyDescent="0.5">
      <c r="A540" s="8"/>
      <c r="B540" s="14"/>
      <c r="C540" s="8"/>
      <c r="D540" s="8">
        <v>2500700360</v>
      </c>
      <c r="E540" s="9">
        <v>800000023856</v>
      </c>
      <c r="F540" s="8" t="s">
        <v>110</v>
      </c>
      <c r="G540" s="7" t="s">
        <v>111</v>
      </c>
      <c r="H540" s="10">
        <v>1361430</v>
      </c>
      <c r="I540" s="7">
        <v>0</v>
      </c>
      <c r="J540" s="10">
        <v>1361430</v>
      </c>
      <c r="K540" s="23">
        <v>4</v>
      </c>
    </row>
    <row r="541" spans="1:13" x14ac:dyDescent="0.5">
      <c r="A541" s="8"/>
      <c r="B541" s="14"/>
      <c r="C541" s="8"/>
      <c r="D541" s="8">
        <v>2500700360</v>
      </c>
      <c r="E541" s="9">
        <v>800000023858</v>
      </c>
      <c r="F541" s="8" t="s">
        <v>112</v>
      </c>
      <c r="G541" s="7" t="s">
        <v>113</v>
      </c>
      <c r="H541" s="10">
        <v>1555920</v>
      </c>
      <c r="I541" s="7">
        <v>0</v>
      </c>
      <c r="J541" s="10">
        <v>1555920</v>
      </c>
      <c r="K541" s="23">
        <v>5</v>
      </c>
    </row>
    <row r="542" spans="1:13" x14ac:dyDescent="0.5">
      <c r="A542" s="8"/>
      <c r="B542" s="14"/>
      <c r="C542" s="8"/>
      <c r="D542" s="8">
        <v>2500700360</v>
      </c>
      <c r="E542" s="9">
        <v>800000024040</v>
      </c>
      <c r="F542" s="8" t="s">
        <v>114</v>
      </c>
      <c r="G542" s="7" t="s">
        <v>115</v>
      </c>
      <c r="H542" s="10">
        <v>1555920</v>
      </c>
      <c r="I542" s="7">
        <v>0</v>
      </c>
      <c r="J542" s="10">
        <v>1555920</v>
      </c>
      <c r="K542" s="23">
        <v>6</v>
      </c>
    </row>
    <row r="543" spans="1:13" x14ac:dyDescent="0.5">
      <c r="A543" s="8"/>
      <c r="B543" s="14"/>
      <c r="C543" s="8"/>
      <c r="D543" s="8">
        <v>2500700360</v>
      </c>
      <c r="E543" s="9">
        <v>800000026826</v>
      </c>
      <c r="F543" s="8" t="s">
        <v>116</v>
      </c>
      <c r="G543" s="7" t="s">
        <v>117</v>
      </c>
      <c r="H543" s="10">
        <v>1946000</v>
      </c>
      <c r="I543" s="7">
        <v>0</v>
      </c>
      <c r="J543" s="10">
        <v>1946000</v>
      </c>
      <c r="K543" s="23">
        <v>7</v>
      </c>
    </row>
    <row r="544" spans="1:13" x14ac:dyDescent="0.5">
      <c r="A544" s="8"/>
      <c r="B544" s="14"/>
      <c r="C544" s="8"/>
      <c r="D544" s="8">
        <v>2500700360</v>
      </c>
      <c r="E544" s="9">
        <v>800000027451</v>
      </c>
      <c r="F544" s="8" t="s">
        <v>118</v>
      </c>
      <c r="G544" s="7" t="s">
        <v>119</v>
      </c>
      <c r="H544" s="10">
        <v>1946000</v>
      </c>
      <c r="I544" s="7">
        <v>0</v>
      </c>
      <c r="J544" s="10">
        <v>1946000</v>
      </c>
      <c r="K544" s="23">
        <v>8</v>
      </c>
    </row>
    <row r="545" spans="1:12" x14ac:dyDescent="0.5">
      <c r="A545" s="8"/>
      <c r="B545" s="14"/>
      <c r="C545" s="8"/>
      <c r="D545" s="8">
        <v>2500700360</v>
      </c>
      <c r="E545" s="9">
        <v>800000027564</v>
      </c>
      <c r="F545" s="8" t="s">
        <v>61</v>
      </c>
      <c r="G545" s="7" t="s">
        <v>120</v>
      </c>
      <c r="H545" s="10">
        <v>1946000</v>
      </c>
      <c r="I545" s="7">
        <v>0</v>
      </c>
      <c r="J545" s="10">
        <v>1946000</v>
      </c>
      <c r="K545" s="23">
        <v>9</v>
      </c>
    </row>
    <row r="546" spans="1:12" x14ac:dyDescent="0.5">
      <c r="A546" s="8"/>
      <c r="B546" s="14"/>
      <c r="C546" s="8"/>
      <c r="D546" s="8">
        <v>2500700360</v>
      </c>
      <c r="E546" s="9">
        <v>800000027831</v>
      </c>
      <c r="F546" s="8" t="s">
        <v>63</v>
      </c>
      <c r="G546" s="7" t="s">
        <v>121</v>
      </c>
      <c r="H546" s="10">
        <v>1946000</v>
      </c>
      <c r="I546" s="7">
        <v>0</v>
      </c>
      <c r="J546" s="10">
        <v>1946000</v>
      </c>
      <c r="K546" s="23">
        <v>10</v>
      </c>
    </row>
    <row r="547" spans="1:12" x14ac:dyDescent="0.5">
      <c r="A547" s="8"/>
      <c r="B547" s="14"/>
      <c r="C547" s="8"/>
      <c r="D547" s="8">
        <v>2500700360</v>
      </c>
      <c r="E547" s="9">
        <v>800000027832</v>
      </c>
      <c r="F547" s="8" t="s">
        <v>122</v>
      </c>
      <c r="G547" s="7" t="s">
        <v>123</v>
      </c>
      <c r="H547" s="10">
        <v>1946000</v>
      </c>
      <c r="I547" s="7">
        <v>0</v>
      </c>
      <c r="J547" s="10">
        <v>1946000</v>
      </c>
      <c r="K547" s="23">
        <v>11</v>
      </c>
    </row>
    <row r="548" spans="1:12" x14ac:dyDescent="0.5">
      <c r="A548" s="8"/>
      <c r="B548" s="14"/>
      <c r="C548" s="8"/>
      <c r="D548" s="8">
        <v>2500700360</v>
      </c>
      <c r="E548" s="9">
        <v>800000028120</v>
      </c>
      <c r="F548" s="8" t="s">
        <v>124</v>
      </c>
      <c r="G548" s="7" t="s">
        <v>125</v>
      </c>
      <c r="H548" s="10">
        <v>8910000</v>
      </c>
      <c r="I548" s="7">
        <v>0</v>
      </c>
      <c r="J548" s="10">
        <v>8910000</v>
      </c>
      <c r="K548" s="23">
        <v>12</v>
      </c>
    </row>
    <row r="549" spans="1:12" x14ac:dyDescent="0.5">
      <c r="A549" s="8"/>
      <c r="B549" s="14"/>
      <c r="C549" s="8"/>
      <c r="D549" s="8">
        <v>2500700360</v>
      </c>
      <c r="E549" s="9">
        <v>800000028156</v>
      </c>
      <c r="F549" s="8" t="s">
        <v>126</v>
      </c>
      <c r="G549" s="7" t="s">
        <v>127</v>
      </c>
      <c r="H549" s="10">
        <v>1946000</v>
      </c>
      <c r="I549" s="7">
        <v>0</v>
      </c>
      <c r="J549" s="10">
        <v>1946000</v>
      </c>
      <c r="K549" s="23">
        <v>13</v>
      </c>
    </row>
    <row r="550" spans="1:12" x14ac:dyDescent="0.5">
      <c r="A550" s="8"/>
      <c r="B550" s="14"/>
      <c r="C550" s="8"/>
      <c r="D550" s="8">
        <v>2500700360</v>
      </c>
      <c r="E550" s="9">
        <v>800000028655</v>
      </c>
      <c r="F550" s="8" t="s">
        <v>91</v>
      </c>
      <c r="G550" s="7" t="s">
        <v>128</v>
      </c>
      <c r="H550" s="10">
        <v>1946000</v>
      </c>
      <c r="I550" s="7">
        <v>0</v>
      </c>
      <c r="J550" s="10">
        <v>1946000</v>
      </c>
      <c r="K550" s="23">
        <v>14</v>
      </c>
    </row>
    <row r="551" spans="1:12" x14ac:dyDescent="0.5">
      <c r="A551" s="8"/>
      <c r="B551" s="14"/>
      <c r="C551" s="8"/>
      <c r="D551" s="8">
        <v>2500700360</v>
      </c>
      <c r="E551" s="9">
        <v>800000029533</v>
      </c>
      <c r="F551" s="8" t="s">
        <v>129</v>
      </c>
      <c r="G551" s="7" t="s">
        <v>130</v>
      </c>
      <c r="H551" s="10">
        <v>11880000</v>
      </c>
      <c r="I551" s="7">
        <v>0</v>
      </c>
      <c r="J551" s="10">
        <v>11880000</v>
      </c>
      <c r="K551" s="23">
        <v>15</v>
      </c>
    </row>
    <row r="552" spans="1:12" x14ac:dyDescent="0.5">
      <c r="A552" s="8"/>
      <c r="B552" s="14"/>
      <c r="C552" s="8"/>
      <c r="D552" s="8">
        <v>2500700360</v>
      </c>
      <c r="E552" s="9">
        <v>800000030195</v>
      </c>
      <c r="F552" s="8" t="s">
        <v>131</v>
      </c>
      <c r="G552" s="7" t="s">
        <v>132</v>
      </c>
      <c r="H552" s="10">
        <v>14850000</v>
      </c>
      <c r="I552" s="7">
        <v>0</v>
      </c>
      <c r="J552" s="10">
        <v>14850000</v>
      </c>
      <c r="K552" s="23">
        <v>16</v>
      </c>
    </row>
    <row r="553" spans="1:12" x14ac:dyDescent="0.5">
      <c r="A553" s="8"/>
      <c r="B553" s="14"/>
      <c r="C553" s="8"/>
      <c r="D553" s="8">
        <v>2500700360</v>
      </c>
      <c r="E553" s="9">
        <v>800000030348</v>
      </c>
      <c r="F553" s="8" t="s">
        <v>133</v>
      </c>
      <c r="G553" s="7" t="s">
        <v>134</v>
      </c>
      <c r="H553" s="10">
        <v>14850000</v>
      </c>
      <c r="I553" s="7">
        <v>0</v>
      </c>
      <c r="J553" s="10">
        <v>14850000</v>
      </c>
      <c r="K553" s="23">
        <v>17</v>
      </c>
    </row>
    <row r="554" spans="1:12" x14ac:dyDescent="0.5">
      <c r="A554" s="8"/>
      <c r="B554" s="14"/>
      <c r="C554" s="8"/>
      <c r="D554" s="8">
        <v>2500700360</v>
      </c>
      <c r="E554" s="9">
        <v>800000030349</v>
      </c>
      <c r="F554" s="8" t="s">
        <v>135</v>
      </c>
      <c r="G554" s="7" t="s">
        <v>136</v>
      </c>
      <c r="H554" s="10">
        <v>8910000</v>
      </c>
      <c r="I554" s="7">
        <v>0</v>
      </c>
      <c r="J554" s="10">
        <v>8910000</v>
      </c>
      <c r="K554" s="23">
        <v>18</v>
      </c>
      <c r="L554" s="23">
        <v>18</v>
      </c>
    </row>
    <row r="555" spans="1:12" hidden="1" x14ac:dyDescent="0.5">
      <c r="A555" s="8"/>
      <c r="B555" s="14" t="s">
        <v>2284</v>
      </c>
      <c r="C555" s="8">
        <v>2500700414</v>
      </c>
      <c r="D555" s="8">
        <v>2500700414</v>
      </c>
      <c r="E555" s="9">
        <v>800000027618</v>
      </c>
      <c r="F555" s="8" t="s">
        <v>139</v>
      </c>
      <c r="G555" s="7" t="s">
        <v>140</v>
      </c>
      <c r="H555" s="10">
        <v>1387000</v>
      </c>
      <c r="I555" s="7">
        <v>0</v>
      </c>
      <c r="J555" s="10">
        <v>1387000</v>
      </c>
      <c r="K555" s="23">
        <v>1</v>
      </c>
    </row>
    <row r="556" spans="1:12" hidden="1" x14ac:dyDescent="0.5">
      <c r="A556" s="8"/>
      <c r="B556" s="14"/>
      <c r="C556" s="8"/>
      <c r="D556" s="8">
        <v>2500700414</v>
      </c>
      <c r="E556" s="9">
        <v>800000027619</v>
      </c>
      <c r="F556" s="8" t="s">
        <v>139</v>
      </c>
      <c r="G556" s="7" t="s">
        <v>140</v>
      </c>
      <c r="H556" s="10">
        <v>693500</v>
      </c>
      <c r="I556" s="7">
        <v>0</v>
      </c>
      <c r="J556" s="10">
        <v>693500</v>
      </c>
      <c r="K556" s="23">
        <v>2</v>
      </c>
    </row>
    <row r="557" spans="1:12" hidden="1" x14ac:dyDescent="0.5">
      <c r="A557" s="8"/>
      <c r="B557" s="14"/>
      <c r="C557" s="8"/>
      <c r="D557" s="8">
        <v>2500700414</v>
      </c>
      <c r="E557" s="9">
        <v>800000027620</v>
      </c>
      <c r="F557" s="8" t="s">
        <v>141</v>
      </c>
      <c r="G557" s="7" t="s">
        <v>140</v>
      </c>
      <c r="H557" s="10">
        <v>1387000</v>
      </c>
      <c r="I557" s="7">
        <v>0</v>
      </c>
      <c r="J557" s="10">
        <v>1387000</v>
      </c>
      <c r="K557" s="23">
        <v>3</v>
      </c>
    </row>
    <row r="558" spans="1:12" hidden="1" x14ac:dyDescent="0.5">
      <c r="A558" s="8"/>
      <c r="B558" s="14"/>
      <c r="C558" s="8"/>
      <c r="D558" s="8">
        <v>2500700414</v>
      </c>
      <c r="E558" s="9">
        <v>800000029602</v>
      </c>
      <c r="F558" s="8" t="s">
        <v>77</v>
      </c>
      <c r="G558" s="7" t="s">
        <v>140</v>
      </c>
      <c r="H558" s="10">
        <v>2774000</v>
      </c>
      <c r="I558" s="7">
        <v>0</v>
      </c>
      <c r="J558" s="10">
        <v>2774000</v>
      </c>
      <c r="K558" s="23">
        <v>4</v>
      </c>
    </row>
    <row r="559" spans="1:12" hidden="1" x14ac:dyDescent="0.5">
      <c r="A559" s="8"/>
      <c r="B559" s="14"/>
      <c r="C559" s="8"/>
      <c r="D559" s="8">
        <v>2500700414</v>
      </c>
      <c r="E559" s="9">
        <v>800000028305</v>
      </c>
      <c r="F559" s="8" t="s">
        <v>142</v>
      </c>
      <c r="G559" s="7" t="s">
        <v>140</v>
      </c>
      <c r="H559" s="10">
        <v>2080500</v>
      </c>
      <c r="I559" s="7">
        <v>0</v>
      </c>
      <c r="J559" s="10">
        <v>2080500</v>
      </c>
      <c r="K559" s="23">
        <v>5</v>
      </c>
      <c r="L559" s="23">
        <v>5</v>
      </c>
    </row>
    <row r="560" spans="1:12" hidden="1" x14ac:dyDescent="0.5">
      <c r="A560" s="8"/>
      <c r="B560" s="1" t="s">
        <v>2285</v>
      </c>
      <c r="C560" s="8">
        <v>2500700418</v>
      </c>
      <c r="D560" s="8">
        <v>2500700418</v>
      </c>
      <c r="E560" s="9">
        <v>800000029654</v>
      </c>
      <c r="F560" s="8" t="s">
        <v>144</v>
      </c>
      <c r="G560" s="7" t="s">
        <v>145</v>
      </c>
      <c r="H560" s="10">
        <v>831639.56</v>
      </c>
      <c r="I560" s="7">
        <v>0</v>
      </c>
      <c r="J560" s="10">
        <v>831639.56</v>
      </c>
      <c r="K560" s="23">
        <v>1</v>
      </c>
    </row>
    <row r="561" spans="1:12" hidden="1" x14ac:dyDescent="0.5">
      <c r="A561" s="8"/>
      <c r="B561" s="14"/>
      <c r="C561" s="8"/>
      <c r="D561" s="8">
        <v>2500700418</v>
      </c>
      <c r="E561" s="9">
        <v>800000029655</v>
      </c>
      <c r="F561" s="8" t="s">
        <v>144</v>
      </c>
      <c r="G561" s="7" t="s">
        <v>146</v>
      </c>
      <c r="H561" s="10">
        <v>935827.07</v>
      </c>
      <c r="I561" s="7">
        <v>0</v>
      </c>
      <c r="J561" s="10">
        <v>935827.07</v>
      </c>
      <c r="K561" s="23">
        <v>2</v>
      </c>
    </row>
    <row r="562" spans="1:12" hidden="1" x14ac:dyDescent="0.5">
      <c r="A562" s="8"/>
      <c r="B562" s="14"/>
      <c r="C562" s="8"/>
      <c r="D562" s="8">
        <v>2500700418</v>
      </c>
      <c r="E562" s="9">
        <v>800000030120</v>
      </c>
      <c r="F562" s="8" t="s">
        <v>147</v>
      </c>
      <c r="G562" s="7" t="s">
        <v>148</v>
      </c>
      <c r="H562" s="10">
        <v>960013.46</v>
      </c>
      <c r="I562" s="7">
        <v>0</v>
      </c>
      <c r="J562" s="10">
        <v>960013.46</v>
      </c>
      <c r="K562" s="23">
        <v>3</v>
      </c>
    </row>
    <row r="563" spans="1:12" hidden="1" x14ac:dyDescent="0.5">
      <c r="A563" s="8"/>
      <c r="B563" s="14"/>
      <c r="C563" s="8"/>
      <c r="D563" s="8">
        <v>2500700418</v>
      </c>
      <c r="E563" s="9">
        <v>800000030268</v>
      </c>
      <c r="F563" s="8" t="s">
        <v>149</v>
      </c>
      <c r="G563" s="7" t="s">
        <v>150</v>
      </c>
      <c r="H563" s="10">
        <v>1869793.66</v>
      </c>
      <c r="I563" s="7">
        <v>0</v>
      </c>
      <c r="J563" s="10">
        <v>1869793.66</v>
      </c>
      <c r="K563" s="23">
        <v>4</v>
      </c>
    </row>
    <row r="564" spans="1:12" hidden="1" x14ac:dyDescent="0.5">
      <c r="A564" s="8"/>
      <c r="B564" s="14"/>
      <c r="C564" s="8"/>
      <c r="D564" s="8">
        <v>2500700418</v>
      </c>
      <c r="E564" s="9">
        <v>800000030383</v>
      </c>
      <c r="F564" s="8" t="s">
        <v>151</v>
      </c>
      <c r="G564" s="7" t="s">
        <v>150</v>
      </c>
      <c r="H564" s="10">
        <v>1869793.66</v>
      </c>
      <c r="I564" s="7">
        <v>0</v>
      </c>
      <c r="J564" s="10">
        <v>1869793.66</v>
      </c>
      <c r="K564" s="23">
        <v>5</v>
      </c>
    </row>
    <row r="565" spans="1:12" hidden="1" x14ac:dyDescent="0.5">
      <c r="A565" s="8"/>
      <c r="B565" s="14"/>
      <c r="C565" s="8"/>
      <c r="D565" s="8">
        <v>2500700418</v>
      </c>
      <c r="E565" s="9">
        <v>800000030384</v>
      </c>
      <c r="F565" s="8" t="s">
        <v>151</v>
      </c>
      <c r="G565" s="7" t="s">
        <v>150</v>
      </c>
      <c r="H565" s="10">
        <v>1869793.66</v>
      </c>
      <c r="I565" s="7">
        <v>0</v>
      </c>
      <c r="J565" s="10">
        <v>1869793.66</v>
      </c>
      <c r="K565" s="23">
        <v>6</v>
      </c>
      <c r="L565" s="23">
        <v>6</v>
      </c>
    </row>
    <row r="566" spans="1:12" hidden="1" x14ac:dyDescent="0.5">
      <c r="A566" s="8"/>
      <c r="B566" s="1" t="s">
        <v>2286</v>
      </c>
      <c r="C566" s="8">
        <v>2500700419</v>
      </c>
      <c r="D566" s="8">
        <v>2500700419</v>
      </c>
      <c r="E566" s="9">
        <v>800000028224</v>
      </c>
      <c r="F566" s="8" t="s">
        <v>152</v>
      </c>
      <c r="G566" s="7" t="s">
        <v>153</v>
      </c>
      <c r="H566" s="10">
        <v>877064.11</v>
      </c>
      <c r="I566" s="7">
        <v>0</v>
      </c>
      <c r="J566" s="10">
        <v>877064.11</v>
      </c>
      <c r="K566" s="23">
        <v>1</v>
      </c>
    </row>
    <row r="567" spans="1:12" hidden="1" x14ac:dyDescent="0.5">
      <c r="A567" s="8"/>
      <c r="B567" s="14"/>
      <c r="C567" s="8"/>
      <c r="D567" s="8">
        <v>2500700419</v>
      </c>
      <c r="E567" s="9">
        <v>800000028225</v>
      </c>
      <c r="F567" s="8" t="s">
        <v>152</v>
      </c>
      <c r="G567" s="7" t="s">
        <v>154</v>
      </c>
      <c r="H567" s="10">
        <v>893010.73</v>
      </c>
      <c r="I567" s="7">
        <v>0</v>
      </c>
      <c r="J567" s="10">
        <v>893010.73</v>
      </c>
      <c r="K567" s="23">
        <v>2</v>
      </c>
    </row>
    <row r="568" spans="1:12" hidden="1" x14ac:dyDescent="0.5">
      <c r="A568" s="8"/>
      <c r="B568" s="14"/>
      <c r="C568" s="8"/>
      <c r="D568" s="8">
        <v>2500700419</v>
      </c>
      <c r="E568" s="9">
        <v>800000028719</v>
      </c>
      <c r="F568" s="8" t="s">
        <v>155</v>
      </c>
      <c r="G568" s="7" t="s">
        <v>156</v>
      </c>
      <c r="H568" s="10">
        <v>669758.05000000005</v>
      </c>
      <c r="I568" s="7">
        <v>0</v>
      </c>
      <c r="J568" s="10">
        <v>669758.05000000005</v>
      </c>
      <c r="K568" s="23">
        <v>3</v>
      </c>
    </row>
    <row r="569" spans="1:12" hidden="1" x14ac:dyDescent="0.5">
      <c r="A569" s="8"/>
      <c r="B569" s="14"/>
      <c r="C569" s="8"/>
      <c r="D569" s="8">
        <v>2500700419</v>
      </c>
      <c r="E569" s="9">
        <v>800000028720</v>
      </c>
      <c r="F569" s="8" t="s">
        <v>155</v>
      </c>
      <c r="G569" s="7" t="s">
        <v>157</v>
      </c>
      <c r="H569" s="10">
        <v>1000000</v>
      </c>
      <c r="I569" s="7">
        <v>0</v>
      </c>
      <c r="J569" s="10">
        <v>1000000</v>
      </c>
      <c r="K569" s="23">
        <v>4</v>
      </c>
    </row>
    <row r="570" spans="1:12" hidden="1" x14ac:dyDescent="0.5">
      <c r="A570" s="8"/>
      <c r="B570" s="14"/>
      <c r="C570" s="8"/>
      <c r="D570" s="8">
        <v>2500700419</v>
      </c>
      <c r="E570" s="9">
        <v>800000029309</v>
      </c>
      <c r="F570" s="8" t="s">
        <v>158</v>
      </c>
      <c r="G570" s="7" t="s">
        <v>159</v>
      </c>
      <c r="H570" s="10">
        <v>996663.77</v>
      </c>
      <c r="I570" s="7">
        <v>0</v>
      </c>
      <c r="J570" s="10">
        <v>996663.77</v>
      </c>
      <c r="K570" s="23">
        <v>5</v>
      </c>
    </row>
    <row r="571" spans="1:12" hidden="1" x14ac:dyDescent="0.5">
      <c r="A571" s="8"/>
      <c r="B571" s="14"/>
      <c r="C571" s="8"/>
      <c r="D571" s="8">
        <v>2500700419</v>
      </c>
      <c r="E571" s="9">
        <v>800000029310</v>
      </c>
      <c r="F571" s="8" t="s">
        <v>158</v>
      </c>
      <c r="G571" s="7" t="s">
        <v>160</v>
      </c>
      <c r="H571" s="10">
        <v>1100316.8</v>
      </c>
      <c r="I571" s="7">
        <v>0</v>
      </c>
      <c r="J571" s="10">
        <v>1100316.8</v>
      </c>
      <c r="K571" s="23">
        <v>6</v>
      </c>
    </row>
    <row r="572" spans="1:12" hidden="1" x14ac:dyDescent="0.5">
      <c r="A572" s="8"/>
      <c r="B572" s="14"/>
      <c r="C572" s="8"/>
      <c r="D572" s="8">
        <v>2500700419</v>
      </c>
      <c r="E572" s="9">
        <v>800000029311</v>
      </c>
      <c r="F572" s="8" t="s">
        <v>158</v>
      </c>
      <c r="G572" s="7" t="s">
        <v>161</v>
      </c>
      <c r="H572" s="10">
        <v>1542963.71</v>
      </c>
      <c r="I572" s="7">
        <v>0</v>
      </c>
      <c r="J572" s="10">
        <v>1542963.71</v>
      </c>
      <c r="K572" s="23">
        <v>7</v>
      </c>
    </row>
    <row r="573" spans="1:12" hidden="1" x14ac:dyDescent="0.5">
      <c r="A573" s="8"/>
      <c r="B573" s="14"/>
      <c r="C573" s="8"/>
      <c r="D573" s="8">
        <v>2500700419</v>
      </c>
      <c r="E573" s="9">
        <v>800000029580</v>
      </c>
      <c r="F573" s="8" t="s">
        <v>95</v>
      </c>
      <c r="G573" s="7" t="s">
        <v>162</v>
      </c>
      <c r="H573" s="10">
        <v>1069602.58</v>
      </c>
      <c r="I573" s="7">
        <v>0</v>
      </c>
      <c r="J573" s="10">
        <v>1069602.58</v>
      </c>
      <c r="K573" s="23">
        <v>8</v>
      </c>
    </row>
    <row r="574" spans="1:12" hidden="1" x14ac:dyDescent="0.5">
      <c r="A574" s="8"/>
      <c r="B574" s="14"/>
      <c r="C574" s="8"/>
      <c r="D574" s="8">
        <v>2500700419</v>
      </c>
      <c r="E574" s="9">
        <v>800000029586</v>
      </c>
      <c r="F574" s="8" t="s">
        <v>95</v>
      </c>
      <c r="G574" s="7" t="s">
        <v>159</v>
      </c>
      <c r="H574" s="10">
        <v>58342.37</v>
      </c>
      <c r="I574" s="7">
        <v>0</v>
      </c>
      <c r="J574" s="10">
        <v>58342.37</v>
      </c>
      <c r="K574" s="23">
        <v>9</v>
      </c>
    </row>
    <row r="575" spans="1:12" hidden="1" x14ac:dyDescent="0.5">
      <c r="A575" s="8"/>
      <c r="B575" s="14"/>
      <c r="C575" s="8"/>
      <c r="D575" s="8">
        <v>2500700419</v>
      </c>
      <c r="E575" s="9">
        <v>800000030024</v>
      </c>
      <c r="F575" s="8" t="s">
        <v>163</v>
      </c>
      <c r="G575" s="7" t="s">
        <v>164</v>
      </c>
      <c r="H575" s="10">
        <v>1666421.82</v>
      </c>
      <c r="I575" s="7">
        <v>0</v>
      </c>
      <c r="J575" s="10">
        <v>1666421.82</v>
      </c>
      <c r="K575" s="23">
        <v>10</v>
      </c>
    </row>
    <row r="576" spans="1:12" hidden="1" x14ac:dyDescent="0.5">
      <c r="A576" s="8"/>
      <c r="B576" s="14"/>
      <c r="C576" s="8"/>
      <c r="D576" s="8">
        <v>2500700419</v>
      </c>
      <c r="E576" s="9">
        <v>800000030025</v>
      </c>
      <c r="F576" s="8" t="s">
        <v>163</v>
      </c>
      <c r="G576" s="7" t="s">
        <v>165</v>
      </c>
      <c r="H576" s="10">
        <v>813277.63</v>
      </c>
      <c r="I576" s="7">
        <v>0</v>
      </c>
      <c r="J576" s="10">
        <v>813277.63</v>
      </c>
      <c r="K576" s="23">
        <v>11</v>
      </c>
    </row>
    <row r="577" spans="1:13" hidden="1" x14ac:dyDescent="0.5">
      <c r="A577" s="8"/>
      <c r="B577" s="14"/>
      <c r="C577" s="8"/>
      <c r="D577" s="8">
        <v>2500700419</v>
      </c>
      <c r="E577" s="9">
        <v>800000030026</v>
      </c>
      <c r="F577" s="8" t="s">
        <v>163</v>
      </c>
      <c r="G577" s="7" t="s">
        <v>166</v>
      </c>
      <c r="H577" s="10">
        <v>1116785.6299999999</v>
      </c>
      <c r="I577" s="7">
        <v>0</v>
      </c>
      <c r="J577" s="10">
        <v>1116785.6299999999</v>
      </c>
      <c r="K577" s="23">
        <v>12</v>
      </c>
    </row>
    <row r="578" spans="1:13" hidden="1" x14ac:dyDescent="0.5">
      <c r="A578" s="8"/>
      <c r="B578" s="14"/>
      <c r="C578" s="8"/>
      <c r="D578" s="8">
        <v>2500700419</v>
      </c>
      <c r="E578" s="9">
        <v>800000030176</v>
      </c>
      <c r="F578" s="8" t="s">
        <v>167</v>
      </c>
      <c r="G578" s="7" t="s">
        <v>168</v>
      </c>
      <c r="H578" s="10">
        <v>1195996.52</v>
      </c>
      <c r="I578" s="7">
        <v>0</v>
      </c>
      <c r="J578" s="10">
        <v>1195996.52</v>
      </c>
      <c r="K578" s="23">
        <v>13</v>
      </c>
    </row>
    <row r="579" spans="1:13" hidden="1" x14ac:dyDescent="0.5">
      <c r="A579" s="8"/>
      <c r="B579" s="14"/>
      <c r="C579" s="8"/>
      <c r="D579" s="8">
        <v>2500700419</v>
      </c>
      <c r="E579" s="9">
        <v>800000030177</v>
      </c>
      <c r="F579" s="8" t="s">
        <v>167</v>
      </c>
      <c r="G579" s="7" t="s">
        <v>169</v>
      </c>
      <c r="H579" s="10">
        <v>2946416.52</v>
      </c>
      <c r="I579" s="7">
        <v>0</v>
      </c>
      <c r="J579" s="10">
        <v>2946416.52</v>
      </c>
      <c r="K579" s="23">
        <v>14</v>
      </c>
      <c r="L579" s="23">
        <v>14</v>
      </c>
    </row>
    <row r="580" spans="1:13" x14ac:dyDescent="0.5">
      <c r="A580" s="8">
        <v>2</v>
      </c>
      <c r="B580" s="1" t="s">
        <v>2287</v>
      </c>
      <c r="C580" s="8">
        <v>2500700426</v>
      </c>
      <c r="D580" s="8">
        <v>2500700426</v>
      </c>
      <c r="E580" s="9">
        <v>800000024234</v>
      </c>
      <c r="F580" s="8" t="s">
        <v>171</v>
      </c>
      <c r="G580" s="7" t="s">
        <v>172</v>
      </c>
      <c r="H580" s="10">
        <v>3118500</v>
      </c>
      <c r="I580" s="7">
        <v>0</v>
      </c>
      <c r="J580" s="10">
        <v>3118500</v>
      </c>
      <c r="K580" s="23">
        <v>1</v>
      </c>
      <c r="L580" s="23">
        <v>1</v>
      </c>
      <c r="M580" s="23">
        <v>1</v>
      </c>
    </row>
    <row r="581" spans="1:13" hidden="1" x14ac:dyDescent="0.5">
      <c r="A581" s="8"/>
      <c r="B581" s="2" t="s">
        <v>2234</v>
      </c>
      <c r="C581" s="8">
        <v>2500700429</v>
      </c>
      <c r="D581" s="8">
        <v>2500700429</v>
      </c>
      <c r="E581" s="9">
        <v>800000029402</v>
      </c>
      <c r="F581" s="8" t="s">
        <v>174</v>
      </c>
      <c r="G581" s="7" t="s">
        <v>175</v>
      </c>
      <c r="H581" s="10">
        <v>1348200</v>
      </c>
      <c r="I581" s="7">
        <v>0</v>
      </c>
      <c r="J581" s="10">
        <v>1348200</v>
      </c>
      <c r="K581" s="23">
        <v>1</v>
      </c>
    </row>
    <row r="582" spans="1:13" hidden="1" x14ac:dyDescent="0.5">
      <c r="A582" s="8"/>
      <c r="B582" s="14"/>
      <c r="C582" s="8"/>
      <c r="D582" s="8">
        <v>2500700429</v>
      </c>
      <c r="E582" s="9">
        <v>800000030295</v>
      </c>
      <c r="F582" s="8" t="s">
        <v>176</v>
      </c>
      <c r="G582" s="7" t="s">
        <v>177</v>
      </c>
      <c r="H582" s="10">
        <v>1348200</v>
      </c>
      <c r="I582" s="7">
        <v>0</v>
      </c>
      <c r="J582" s="10">
        <v>1348200</v>
      </c>
      <c r="K582" s="23">
        <v>2</v>
      </c>
    </row>
    <row r="583" spans="1:13" hidden="1" x14ac:dyDescent="0.5">
      <c r="A583" s="8"/>
      <c r="B583" s="14"/>
      <c r="C583" s="8"/>
      <c r="D583" s="8">
        <v>2500700429</v>
      </c>
      <c r="E583" s="9">
        <v>800000029730</v>
      </c>
      <c r="F583" s="8" t="s">
        <v>95</v>
      </c>
      <c r="G583" s="7" t="s">
        <v>178</v>
      </c>
      <c r="H583" s="10">
        <v>5760000</v>
      </c>
      <c r="I583" s="7">
        <v>0</v>
      </c>
      <c r="J583" s="10">
        <v>5760000</v>
      </c>
      <c r="K583" s="23">
        <v>3</v>
      </c>
    </row>
    <row r="584" spans="1:13" hidden="1" x14ac:dyDescent="0.5">
      <c r="A584" s="8"/>
      <c r="B584" s="14"/>
      <c r="C584" s="8"/>
      <c r="D584" s="8">
        <v>2500700429</v>
      </c>
      <c r="E584" s="9">
        <v>800000030261</v>
      </c>
      <c r="F584" s="8" t="s">
        <v>167</v>
      </c>
      <c r="G584" s="7" t="s">
        <v>179</v>
      </c>
      <c r="H584" s="10">
        <v>2696400</v>
      </c>
      <c r="I584" s="7">
        <v>0</v>
      </c>
      <c r="J584" s="10">
        <v>2696400</v>
      </c>
      <c r="K584" s="23">
        <v>4</v>
      </c>
      <c r="L584" s="23">
        <v>4</v>
      </c>
    </row>
    <row r="585" spans="1:13" x14ac:dyDescent="0.5">
      <c r="A585" s="8">
        <v>3</v>
      </c>
      <c r="B585" s="14" t="s">
        <v>2269</v>
      </c>
      <c r="C585" s="8">
        <v>2500700434</v>
      </c>
      <c r="D585" s="8">
        <v>2500700434</v>
      </c>
      <c r="E585" s="9">
        <v>800000014291</v>
      </c>
      <c r="F585" s="8" t="s">
        <v>180</v>
      </c>
      <c r="G585" s="7" t="s">
        <v>181</v>
      </c>
      <c r="H585" s="10">
        <v>579400000</v>
      </c>
      <c r="I585" s="7">
        <v>0</v>
      </c>
      <c r="J585" s="10">
        <v>579400000</v>
      </c>
      <c r="K585" s="23">
        <v>1</v>
      </c>
      <c r="M585" s="23">
        <v>43</v>
      </c>
    </row>
    <row r="586" spans="1:13" x14ac:dyDescent="0.5">
      <c r="A586" s="8"/>
      <c r="B586" s="14"/>
      <c r="C586" s="8"/>
      <c r="D586" s="8">
        <v>2500700434</v>
      </c>
      <c r="E586" s="9">
        <v>800000015326</v>
      </c>
      <c r="F586" s="8" t="s">
        <v>182</v>
      </c>
      <c r="G586" s="7" t="s">
        <v>183</v>
      </c>
      <c r="H586" s="10">
        <v>1641600</v>
      </c>
      <c r="I586" s="7">
        <v>0</v>
      </c>
      <c r="J586" s="10">
        <v>1641600</v>
      </c>
      <c r="K586" s="23">
        <v>2</v>
      </c>
    </row>
    <row r="587" spans="1:13" x14ac:dyDescent="0.5">
      <c r="A587" s="8"/>
      <c r="B587" s="14"/>
      <c r="C587" s="8"/>
      <c r="D587" s="8">
        <v>2500700434</v>
      </c>
      <c r="E587" s="9">
        <v>800000015330</v>
      </c>
      <c r="F587" s="8" t="s">
        <v>182</v>
      </c>
      <c r="G587" s="7" t="s">
        <v>183</v>
      </c>
      <c r="H587" s="10">
        <v>1641600</v>
      </c>
      <c r="I587" s="7">
        <v>0</v>
      </c>
      <c r="J587" s="10">
        <v>1641600</v>
      </c>
      <c r="K587" s="23">
        <v>3</v>
      </c>
    </row>
    <row r="588" spans="1:13" x14ac:dyDescent="0.5">
      <c r="A588" s="8"/>
      <c r="B588" s="14"/>
      <c r="C588" s="8"/>
      <c r="D588" s="8">
        <v>2500700434</v>
      </c>
      <c r="E588" s="9">
        <v>800000015687</v>
      </c>
      <c r="F588" s="8" t="s">
        <v>184</v>
      </c>
      <c r="G588" s="7" t="s">
        <v>185</v>
      </c>
      <c r="H588" s="10">
        <v>45848520</v>
      </c>
      <c r="I588" s="7">
        <v>0</v>
      </c>
      <c r="J588" s="10">
        <v>45848520</v>
      </c>
      <c r="K588" s="23">
        <v>4</v>
      </c>
    </row>
    <row r="589" spans="1:13" x14ac:dyDescent="0.5">
      <c r="A589" s="8"/>
      <c r="B589" s="14"/>
      <c r="C589" s="8"/>
      <c r="D589" s="8">
        <v>2500700434</v>
      </c>
      <c r="E589" s="9">
        <v>800000016176</v>
      </c>
      <c r="F589" s="8" t="s">
        <v>186</v>
      </c>
      <c r="G589" s="7" t="s">
        <v>187</v>
      </c>
      <c r="H589" s="10">
        <v>22607460</v>
      </c>
      <c r="I589" s="7">
        <v>0</v>
      </c>
      <c r="J589" s="10">
        <v>22607460</v>
      </c>
      <c r="K589" s="23">
        <v>5</v>
      </c>
    </row>
    <row r="590" spans="1:13" x14ac:dyDescent="0.5">
      <c r="A590" s="8"/>
      <c r="B590" s="14"/>
      <c r="C590" s="8"/>
      <c r="D590" s="8">
        <v>2500700434</v>
      </c>
      <c r="E590" s="9">
        <v>800000016667</v>
      </c>
      <c r="F590" s="8" t="s">
        <v>188</v>
      </c>
      <c r="G590" s="7" t="s">
        <v>189</v>
      </c>
      <c r="H590" s="10">
        <v>116595184</v>
      </c>
      <c r="I590" s="7">
        <v>0</v>
      </c>
      <c r="J590" s="10">
        <v>116595184</v>
      </c>
      <c r="K590" s="23">
        <v>6</v>
      </c>
    </row>
    <row r="591" spans="1:13" x14ac:dyDescent="0.5">
      <c r="A591" s="8"/>
      <c r="B591" s="14"/>
      <c r="C591" s="8"/>
      <c r="D591" s="8">
        <v>2500700434</v>
      </c>
      <c r="E591" s="9">
        <v>800000020461</v>
      </c>
      <c r="F591" s="8" t="s">
        <v>190</v>
      </c>
      <c r="G591" s="7" t="s">
        <v>191</v>
      </c>
      <c r="H591" s="10">
        <v>36115200</v>
      </c>
      <c r="I591" s="7">
        <v>0</v>
      </c>
      <c r="J591" s="10">
        <v>36115200</v>
      </c>
      <c r="K591" s="23">
        <v>7</v>
      </c>
    </row>
    <row r="592" spans="1:13" x14ac:dyDescent="0.5">
      <c r="A592" s="8"/>
      <c r="B592" s="14"/>
      <c r="C592" s="8"/>
      <c r="D592" s="8">
        <v>2500700434</v>
      </c>
      <c r="E592" s="9">
        <v>800000020768</v>
      </c>
      <c r="F592" s="8" t="s">
        <v>192</v>
      </c>
      <c r="G592" s="7" t="s">
        <v>193</v>
      </c>
      <c r="H592" s="10">
        <v>67716000</v>
      </c>
      <c r="I592" s="7">
        <v>0</v>
      </c>
      <c r="J592" s="10">
        <v>67716000</v>
      </c>
      <c r="K592" s="23">
        <v>8</v>
      </c>
    </row>
    <row r="593" spans="1:11" x14ac:dyDescent="0.5">
      <c r="A593" s="8"/>
      <c r="B593" s="14"/>
      <c r="C593" s="8"/>
      <c r="D593" s="8">
        <v>2500700434</v>
      </c>
      <c r="E593" s="9">
        <v>800000021441</v>
      </c>
      <c r="F593" s="8" t="s">
        <v>194</v>
      </c>
      <c r="G593" s="7" t="s">
        <v>195</v>
      </c>
      <c r="H593" s="10">
        <v>27086400</v>
      </c>
      <c r="I593" s="7">
        <v>0</v>
      </c>
      <c r="J593" s="10">
        <v>27086400</v>
      </c>
      <c r="K593" s="23">
        <v>9</v>
      </c>
    </row>
    <row r="594" spans="1:11" x14ac:dyDescent="0.5">
      <c r="A594" s="8"/>
      <c r="B594" s="14"/>
      <c r="C594" s="8"/>
      <c r="D594" s="8">
        <v>2500700434</v>
      </c>
      <c r="E594" s="9">
        <v>800000021643</v>
      </c>
      <c r="F594" s="8" t="s">
        <v>196</v>
      </c>
      <c r="G594" s="7" t="s">
        <v>197</v>
      </c>
      <c r="H594" s="10">
        <v>97620840</v>
      </c>
      <c r="I594" s="7">
        <v>0</v>
      </c>
      <c r="J594" s="10">
        <v>97620840</v>
      </c>
      <c r="K594" s="23">
        <v>10</v>
      </c>
    </row>
    <row r="595" spans="1:11" x14ac:dyDescent="0.5">
      <c r="A595" s="8"/>
      <c r="B595" s="14"/>
      <c r="C595" s="8"/>
      <c r="D595" s="8">
        <v>2500700434</v>
      </c>
      <c r="E595" s="9">
        <v>800000025191</v>
      </c>
      <c r="F595" s="8" t="s">
        <v>198</v>
      </c>
      <c r="G595" s="7" t="s">
        <v>199</v>
      </c>
      <c r="H595" s="10">
        <v>180789300</v>
      </c>
      <c r="I595" s="7">
        <v>0</v>
      </c>
      <c r="J595" s="10">
        <v>180789300</v>
      </c>
      <c r="K595" s="23">
        <v>11</v>
      </c>
    </row>
    <row r="596" spans="1:11" x14ac:dyDescent="0.5">
      <c r="A596" s="8"/>
      <c r="B596" s="14"/>
      <c r="C596" s="8"/>
      <c r="D596" s="8">
        <v>2500700434</v>
      </c>
      <c r="E596" s="9">
        <v>800000025310</v>
      </c>
      <c r="F596" s="8" t="s">
        <v>200</v>
      </c>
      <c r="G596" s="7" t="s">
        <v>201</v>
      </c>
      <c r="H596" s="10">
        <v>186343020</v>
      </c>
      <c r="I596" s="7">
        <v>0</v>
      </c>
      <c r="J596" s="10">
        <v>186343020</v>
      </c>
      <c r="K596" s="23">
        <v>12</v>
      </c>
    </row>
    <row r="597" spans="1:11" x14ac:dyDescent="0.5">
      <c r="A597" s="8"/>
      <c r="B597" s="14"/>
      <c r="C597" s="8"/>
      <c r="D597" s="8">
        <v>2500700434</v>
      </c>
      <c r="E597" s="9">
        <v>800000025511</v>
      </c>
      <c r="F597" s="8" t="s">
        <v>202</v>
      </c>
      <c r="G597" s="7" t="s">
        <v>203</v>
      </c>
      <c r="H597" s="10">
        <v>186371640</v>
      </c>
      <c r="I597" s="7">
        <v>0</v>
      </c>
      <c r="J597" s="10">
        <v>186371640</v>
      </c>
      <c r="K597" s="23">
        <v>13</v>
      </c>
    </row>
    <row r="598" spans="1:11" x14ac:dyDescent="0.5">
      <c r="A598" s="8"/>
      <c r="B598" s="14"/>
      <c r="C598" s="8"/>
      <c r="D598" s="8">
        <v>2500700434</v>
      </c>
      <c r="E598" s="9">
        <v>800000026751</v>
      </c>
      <c r="F598" s="8" t="s">
        <v>204</v>
      </c>
      <c r="G598" s="7" t="s">
        <v>205</v>
      </c>
      <c r="H598" s="10">
        <v>145885860</v>
      </c>
      <c r="I598" s="7">
        <v>0</v>
      </c>
      <c r="J598" s="10">
        <v>145885860</v>
      </c>
      <c r="K598" s="23">
        <v>14</v>
      </c>
    </row>
    <row r="599" spans="1:11" x14ac:dyDescent="0.5">
      <c r="A599" s="8"/>
      <c r="B599" s="14"/>
      <c r="C599" s="8"/>
      <c r="D599" s="8">
        <v>2500700434</v>
      </c>
      <c r="E599" s="9">
        <v>800000026912</v>
      </c>
      <c r="F599" s="8" t="s">
        <v>57</v>
      </c>
      <c r="G599" s="7" t="s">
        <v>206</v>
      </c>
      <c r="H599" s="10">
        <v>143937540</v>
      </c>
      <c r="I599" s="7">
        <v>0</v>
      </c>
      <c r="J599" s="10">
        <v>143937540</v>
      </c>
      <c r="K599" s="23">
        <v>15</v>
      </c>
    </row>
    <row r="600" spans="1:11" x14ac:dyDescent="0.5">
      <c r="A600" s="8"/>
      <c r="B600" s="14"/>
      <c r="C600" s="8"/>
      <c r="D600" s="8">
        <v>2500700434</v>
      </c>
      <c r="E600" s="9">
        <v>800000027244</v>
      </c>
      <c r="F600" s="8" t="s">
        <v>207</v>
      </c>
      <c r="G600" s="7" t="s">
        <v>208</v>
      </c>
      <c r="H600" s="10">
        <v>139260960</v>
      </c>
      <c r="I600" s="7">
        <v>0</v>
      </c>
      <c r="J600" s="10">
        <v>139260960</v>
      </c>
      <c r="K600" s="23">
        <v>16</v>
      </c>
    </row>
    <row r="601" spans="1:11" x14ac:dyDescent="0.5">
      <c r="A601" s="8"/>
      <c r="B601" s="14"/>
      <c r="C601" s="8"/>
      <c r="D601" s="8">
        <v>2500700434</v>
      </c>
      <c r="E601" s="9">
        <v>800000027767</v>
      </c>
      <c r="F601" s="8" t="s">
        <v>209</v>
      </c>
      <c r="G601" s="7" t="s">
        <v>210</v>
      </c>
      <c r="H601" s="10">
        <v>93727800</v>
      </c>
      <c r="I601" s="7">
        <v>0</v>
      </c>
      <c r="J601" s="10">
        <v>93727800</v>
      </c>
      <c r="K601" s="23">
        <v>17</v>
      </c>
    </row>
    <row r="602" spans="1:11" x14ac:dyDescent="0.5">
      <c r="A602" s="8"/>
      <c r="B602" s="14"/>
      <c r="C602" s="8"/>
      <c r="D602" s="8">
        <v>2500700434</v>
      </c>
      <c r="E602" s="9">
        <v>800000027769</v>
      </c>
      <c r="F602" s="8" t="s">
        <v>209</v>
      </c>
      <c r="G602" s="7" t="s">
        <v>211</v>
      </c>
      <c r="H602" s="10">
        <v>60585660</v>
      </c>
      <c r="I602" s="7">
        <v>0</v>
      </c>
      <c r="J602" s="10">
        <v>60585660</v>
      </c>
      <c r="K602" s="23">
        <v>18</v>
      </c>
    </row>
    <row r="603" spans="1:11" x14ac:dyDescent="0.5">
      <c r="A603" s="8"/>
      <c r="B603" s="14"/>
      <c r="C603" s="8"/>
      <c r="D603" s="8">
        <v>2500700434</v>
      </c>
      <c r="E603" s="9">
        <v>800000028175</v>
      </c>
      <c r="F603" s="8" t="s">
        <v>35</v>
      </c>
      <c r="G603" s="7" t="s">
        <v>212</v>
      </c>
      <c r="H603" s="10">
        <v>121618620</v>
      </c>
      <c r="I603" s="7">
        <v>0</v>
      </c>
      <c r="J603" s="10">
        <v>121618620</v>
      </c>
      <c r="K603" s="23">
        <v>19</v>
      </c>
    </row>
    <row r="604" spans="1:11" x14ac:dyDescent="0.5">
      <c r="A604" s="8"/>
      <c r="B604" s="14"/>
      <c r="C604" s="8"/>
      <c r="D604" s="8">
        <v>2500700434</v>
      </c>
      <c r="E604" s="9">
        <v>800000028309</v>
      </c>
      <c r="F604" s="8" t="s">
        <v>213</v>
      </c>
      <c r="G604" s="7" t="s">
        <v>214</v>
      </c>
      <c r="H604" s="10">
        <v>195756120</v>
      </c>
      <c r="I604" s="7">
        <v>0</v>
      </c>
      <c r="J604" s="10">
        <v>195756120</v>
      </c>
      <c r="K604" s="23">
        <v>20</v>
      </c>
    </row>
    <row r="605" spans="1:11" x14ac:dyDescent="0.5">
      <c r="A605" s="8"/>
      <c r="B605" s="14"/>
      <c r="C605" s="8"/>
      <c r="D605" s="8">
        <v>2500700434</v>
      </c>
      <c r="E605" s="9">
        <v>800000028483</v>
      </c>
      <c r="F605" s="8" t="s">
        <v>75</v>
      </c>
      <c r="G605" s="7" t="s">
        <v>215</v>
      </c>
      <c r="H605" s="10">
        <v>68148540</v>
      </c>
      <c r="I605" s="7">
        <v>0</v>
      </c>
      <c r="J605" s="10">
        <v>68148540</v>
      </c>
      <c r="K605" s="23">
        <v>21</v>
      </c>
    </row>
    <row r="606" spans="1:11" x14ac:dyDescent="0.5">
      <c r="A606" s="8"/>
      <c r="B606" s="14"/>
      <c r="C606" s="8"/>
      <c r="D606" s="8">
        <v>2500700434</v>
      </c>
      <c r="E606" s="9">
        <v>800000028796</v>
      </c>
      <c r="F606" s="8" t="s">
        <v>216</v>
      </c>
      <c r="G606" s="7" t="s">
        <v>217</v>
      </c>
      <c r="H606" s="10">
        <v>54710100</v>
      </c>
      <c r="I606" s="7">
        <v>0</v>
      </c>
      <c r="J606" s="10">
        <v>54710100</v>
      </c>
      <c r="K606" s="23">
        <v>22</v>
      </c>
    </row>
    <row r="607" spans="1:11" x14ac:dyDescent="0.5">
      <c r="A607" s="8"/>
      <c r="B607" s="14"/>
      <c r="C607" s="8"/>
      <c r="D607" s="8">
        <v>2500700434</v>
      </c>
      <c r="E607" s="9">
        <v>800000028797</v>
      </c>
      <c r="F607" s="8" t="s">
        <v>216</v>
      </c>
      <c r="G607" s="7" t="s">
        <v>218</v>
      </c>
      <c r="H607" s="10">
        <v>49288860</v>
      </c>
      <c r="I607" s="7">
        <v>0</v>
      </c>
      <c r="J607" s="10">
        <v>49288860</v>
      </c>
      <c r="K607" s="23">
        <v>23</v>
      </c>
    </row>
    <row r="608" spans="1:11" x14ac:dyDescent="0.5">
      <c r="A608" s="8"/>
      <c r="B608" s="14"/>
      <c r="C608" s="8"/>
      <c r="D608" s="8">
        <v>2500700434</v>
      </c>
      <c r="E608" s="9">
        <v>800000028861</v>
      </c>
      <c r="F608" s="8" t="s">
        <v>40</v>
      </c>
      <c r="G608" s="7" t="s">
        <v>219</v>
      </c>
      <c r="H608" s="10">
        <v>95191380</v>
      </c>
      <c r="I608" s="7">
        <v>0</v>
      </c>
      <c r="J608" s="10">
        <v>95191380</v>
      </c>
      <c r="K608" s="23">
        <v>24</v>
      </c>
    </row>
    <row r="609" spans="1:11" x14ac:dyDescent="0.5">
      <c r="A609" s="8"/>
      <c r="B609" s="14"/>
      <c r="C609" s="8"/>
      <c r="D609" s="8">
        <v>2500700434</v>
      </c>
      <c r="E609" s="9">
        <v>800000029358</v>
      </c>
      <c r="F609" s="8" t="s">
        <v>220</v>
      </c>
      <c r="G609" s="7" t="s">
        <v>221</v>
      </c>
      <c r="H609" s="10">
        <v>60854400</v>
      </c>
      <c r="I609" s="7">
        <v>0</v>
      </c>
      <c r="J609" s="10">
        <v>60854400</v>
      </c>
      <c r="K609" s="23">
        <v>25</v>
      </c>
    </row>
    <row r="610" spans="1:11" x14ac:dyDescent="0.5">
      <c r="A610" s="8"/>
      <c r="B610" s="14"/>
      <c r="C610" s="8"/>
      <c r="D610" s="8">
        <v>2500700434</v>
      </c>
      <c r="E610" s="9">
        <v>800000030069</v>
      </c>
      <c r="F610" s="8" t="s">
        <v>222</v>
      </c>
      <c r="G610" s="7" t="s">
        <v>223</v>
      </c>
      <c r="H610" s="10">
        <v>55655100</v>
      </c>
      <c r="I610" s="7">
        <v>0</v>
      </c>
      <c r="J610" s="10">
        <v>55655100</v>
      </c>
      <c r="K610" s="23">
        <v>26</v>
      </c>
    </row>
    <row r="611" spans="1:11" x14ac:dyDescent="0.5">
      <c r="A611" s="8"/>
      <c r="B611" s="14"/>
      <c r="C611" s="8"/>
      <c r="D611" s="8">
        <v>2500700434</v>
      </c>
      <c r="E611" s="9">
        <v>800000030283</v>
      </c>
      <c r="F611" s="8" t="s">
        <v>224</v>
      </c>
      <c r="G611" s="7" t="s">
        <v>225</v>
      </c>
      <c r="H611" s="10">
        <v>101552400</v>
      </c>
      <c r="I611" s="7">
        <v>0</v>
      </c>
      <c r="J611" s="10">
        <v>101552400</v>
      </c>
      <c r="K611" s="23">
        <v>27</v>
      </c>
    </row>
    <row r="612" spans="1:11" x14ac:dyDescent="0.5">
      <c r="A612" s="8"/>
      <c r="B612" s="14"/>
      <c r="C612" s="8"/>
      <c r="D612" s="8">
        <v>2500700434</v>
      </c>
      <c r="E612" s="9">
        <v>800000030305</v>
      </c>
      <c r="F612" s="8" t="s">
        <v>33</v>
      </c>
      <c r="G612" s="7" t="s">
        <v>226</v>
      </c>
      <c r="H612" s="10">
        <v>144153108</v>
      </c>
      <c r="I612" s="7">
        <v>0</v>
      </c>
      <c r="J612" s="10">
        <v>144153108</v>
      </c>
      <c r="K612" s="23">
        <v>28</v>
      </c>
    </row>
    <row r="613" spans="1:11" x14ac:dyDescent="0.5">
      <c r="A613" s="8"/>
      <c r="B613" s="14"/>
      <c r="C613" s="8"/>
      <c r="D613" s="8">
        <v>2500700434</v>
      </c>
      <c r="E613" s="9">
        <v>800000030365</v>
      </c>
      <c r="F613" s="8" t="s">
        <v>227</v>
      </c>
      <c r="G613" s="7" t="s">
        <v>228</v>
      </c>
      <c r="H613" s="10">
        <v>196725726</v>
      </c>
      <c r="I613" s="7">
        <v>0</v>
      </c>
      <c r="J613" s="10">
        <v>196725726</v>
      </c>
      <c r="K613" s="23">
        <v>29</v>
      </c>
    </row>
    <row r="614" spans="1:11" x14ac:dyDescent="0.5">
      <c r="A614" s="8"/>
      <c r="B614" s="14"/>
      <c r="C614" s="8"/>
      <c r="D614" s="8">
        <v>2500700434</v>
      </c>
      <c r="E614" s="9">
        <v>800000030406</v>
      </c>
      <c r="F614" s="8" t="s">
        <v>229</v>
      </c>
      <c r="G614" s="7" t="s">
        <v>230</v>
      </c>
      <c r="H614" s="10">
        <v>33900642</v>
      </c>
      <c r="I614" s="7">
        <v>0</v>
      </c>
      <c r="J614" s="10">
        <v>33900642</v>
      </c>
      <c r="K614" s="23">
        <v>30</v>
      </c>
    </row>
    <row r="615" spans="1:11" x14ac:dyDescent="0.5">
      <c r="A615" s="8"/>
      <c r="B615" s="14"/>
      <c r="C615" s="8"/>
      <c r="D615" s="8">
        <v>2500700434</v>
      </c>
      <c r="E615" s="9">
        <v>800000019114</v>
      </c>
      <c r="F615" s="8" t="s">
        <v>231</v>
      </c>
      <c r="G615" s="7" t="s">
        <v>232</v>
      </c>
      <c r="H615" s="10">
        <v>20842560</v>
      </c>
      <c r="I615" s="7">
        <v>0</v>
      </c>
      <c r="J615" s="10">
        <v>20842560</v>
      </c>
      <c r="K615" s="23">
        <v>31</v>
      </c>
    </row>
    <row r="616" spans="1:11" x14ac:dyDescent="0.5">
      <c r="A616" s="8"/>
      <c r="B616" s="14"/>
      <c r="C616" s="8"/>
      <c r="D616" s="8">
        <v>2500700434</v>
      </c>
      <c r="E616" s="9">
        <v>800000021741</v>
      </c>
      <c r="F616" s="8" t="s">
        <v>233</v>
      </c>
      <c r="G616" s="7" t="s">
        <v>234</v>
      </c>
      <c r="H616" s="10">
        <v>65404440</v>
      </c>
      <c r="I616" s="7">
        <v>0</v>
      </c>
      <c r="J616" s="10">
        <v>65404440</v>
      </c>
      <c r="K616" s="23">
        <v>32</v>
      </c>
    </row>
    <row r="617" spans="1:11" x14ac:dyDescent="0.5">
      <c r="A617" s="8"/>
      <c r="B617" s="14"/>
      <c r="C617" s="8"/>
      <c r="D617" s="8">
        <v>2500700434</v>
      </c>
      <c r="E617" s="9">
        <v>800000022209</v>
      </c>
      <c r="F617" s="8" t="s">
        <v>235</v>
      </c>
      <c r="G617" s="7" t="s">
        <v>236</v>
      </c>
      <c r="H617" s="10">
        <v>108682020</v>
      </c>
      <c r="I617" s="7">
        <v>0</v>
      </c>
      <c r="J617" s="10">
        <v>108682020</v>
      </c>
      <c r="K617" s="23">
        <v>33</v>
      </c>
    </row>
    <row r="618" spans="1:11" x14ac:dyDescent="0.5">
      <c r="A618" s="8"/>
      <c r="B618" s="14"/>
      <c r="C618" s="8"/>
      <c r="D618" s="8">
        <v>2500700434</v>
      </c>
      <c r="E618" s="9">
        <v>800000022214</v>
      </c>
      <c r="F618" s="8" t="s">
        <v>237</v>
      </c>
      <c r="G618" s="7" t="s">
        <v>238</v>
      </c>
      <c r="H618" s="10">
        <v>95706180</v>
      </c>
      <c r="I618" s="7">
        <v>0</v>
      </c>
      <c r="J618" s="10">
        <v>95706180</v>
      </c>
      <c r="K618" s="23">
        <v>34</v>
      </c>
    </row>
    <row r="619" spans="1:11" x14ac:dyDescent="0.5">
      <c r="A619" s="8"/>
      <c r="B619" s="14"/>
      <c r="C619" s="8"/>
      <c r="D619" s="8">
        <v>2500700434</v>
      </c>
      <c r="E619" s="9">
        <v>800000022403</v>
      </c>
      <c r="F619" s="8" t="s">
        <v>239</v>
      </c>
      <c r="G619" s="7" t="s">
        <v>240</v>
      </c>
      <c r="H619" s="10">
        <v>92545200</v>
      </c>
      <c r="I619" s="7">
        <v>0</v>
      </c>
      <c r="J619" s="10">
        <v>92545200</v>
      </c>
      <c r="K619" s="23">
        <v>35</v>
      </c>
    </row>
    <row r="620" spans="1:11" x14ac:dyDescent="0.5">
      <c r="A620" s="8"/>
      <c r="B620" s="14"/>
      <c r="C620" s="8"/>
      <c r="D620" s="8">
        <v>2500700434</v>
      </c>
      <c r="E620" s="9">
        <v>800000022489</v>
      </c>
      <c r="F620" s="8" t="s">
        <v>241</v>
      </c>
      <c r="G620" s="7" t="s">
        <v>242</v>
      </c>
      <c r="H620" s="10">
        <v>120894660</v>
      </c>
      <c r="I620" s="7">
        <v>0</v>
      </c>
      <c r="J620" s="10">
        <v>120894660</v>
      </c>
      <c r="K620" s="23">
        <v>36</v>
      </c>
    </row>
    <row r="621" spans="1:11" x14ac:dyDescent="0.5">
      <c r="A621" s="8"/>
      <c r="B621" s="14"/>
      <c r="C621" s="8"/>
      <c r="D621" s="8">
        <v>2500700434</v>
      </c>
      <c r="E621" s="9">
        <v>800000022789</v>
      </c>
      <c r="F621" s="8" t="s">
        <v>243</v>
      </c>
      <c r="G621" s="7" t="s">
        <v>244</v>
      </c>
      <c r="H621" s="10">
        <v>58821660</v>
      </c>
      <c r="I621" s="7">
        <v>0</v>
      </c>
      <c r="J621" s="10">
        <v>58821660</v>
      </c>
      <c r="K621" s="23">
        <v>37</v>
      </c>
    </row>
    <row r="622" spans="1:11" x14ac:dyDescent="0.5">
      <c r="A622" s="8"/>
      <c r="B622" s="14"/>
      <c r="C622" s="8"/>
      <c r="D622" s="8">
        <v>2500700434</v>
      </c>
      <c r="E622" s="9">
        <v>800000022901</v>
      </c>
      <c r="F622" s="8" t="s">
        <v>245</v>
      </c>
      <c r="G622" s="7" t="s">
        <v>246</v>
      </c>
      <c r="H622" s="10">
        <v>57108960</v>
      </c>
      <c r="I622" s="7">
        <v>0</v>
      </c>
      <c r="J622" s="10">
        <v>57108960</v>
      </c>
      <c r="K622" s="23">
        <v>38</v>
      </c>
    </row>
    <row r="623" spans="1:11" x14ac:dyDescent="0.5">
      <c r="A623" s="8"/>
      <c r="B623" s="14"/>
      <c r="C623" s="8"/>
      <c r="D623" s="8">
        <v>2500700434</v>
      </c>
      <c r="E623" s="9">
        <v>800000023274</v>
      </c>
      <c r="F623" s="8" t="s">
        <v>247</v>
      </c>
      <c r="G623" s="7" t="s">
        <v>248</v>
      </c>
      <c r="H623" s="10">
        <v>74262780</v>
      </c>
      <c r="I623" s="7">
        <v>0</v>
      </c>
      <c r="J623" s="10">
        <v>74262780</v>
      </c>
      <c r="K623" s="23">
        <v>39</v>
      </c>
    </row>
    <row r="624" spans="1:11" x14ac:dyDescent="0.5">
      <c r="A624" s="8"/>
      <c r="B624" s="14"/>
      <c r="C624" s="8"/>
      <c r="D624" s="8">
        <v>2500700434</v>
      </c>
      <c r="E624" s="9">
        <v>800000023477</v>
      </c>
      <c r="F624" s="8" t="s">
        <v>249</v>
      </c>
      <c r="G624" s="7" t="s">
        <v>250</v>
      </c>
      <c r="H624" s="10">
        <v>50562180</v>
      </c>
      <c r="I624" s="7">
        <v>0</v>
      </c>
      <c r="J624" s="10">
        <v>50562180</v>
      </c>
      <c r="K624" s="23">
        <v>40</v>
      </c>
    </row>
    <row r="625" spans="1:12" x14ac:dyDescent="0.5">
      <c r="A625" s="8"/>
      <c r="B625" s="14"/>
      <c r="C625" s="8"/>
      <c r="D625" s="8">
        <v>2500700434</v>
      </c>
      <c r="E625" s="9">
        <v>800000023680</v>
      </c>
      <c r="F625" s="8" t="s">
        <v>251</v>
      </c>
      <c r="G625" s="7" t="s">
        <v>252</v>
      </c>
      <c r="H625" s="10">
        <v>42437160</v>
      </c>
      <c r="I625" s="7">
        <v>0</v>
      </c>
      <c r="J625" s="10">
        <v>42437160</v>
      </c>
      <c r="K625" s="23">
        <v>41</v>
      </c>
    </row>
    <row r="626" spans="1:12" x14ac:dyDescent="0.5">
      <c r="A626" s="8"/>
      <c r="B626" s="14"/>
      <c r="C626" s="8"/>
      <c r="D626" s="8">
        <v>2500700434</v>
      </c>
      <c r="E626" s="9">
        <v>800000024413</v>
      </c>
      <c r="F626" s="8" t="s">
        <v>253</v>
      </c>
      <c r="G626" s="7" t="s">
        <v>254</v>
      </c>
      <c r="H626" s="10">
        <v>85952160</v>
      </c>
      <c r="I626" s="7">
        <v>0</v>
      </c>
      <c r="J626" s="10">
        <v>85952160</v>
      </c>
      <c r="K626" s="23">
        <v>42</v>
      </c>
    </row>
    <row r="627" spans="1:12" x14ac:dyDescent="0.5">
      <c r="A627" s="8"/>
      <c r="B627" s="14"/>
      <c r="C627" s="8"/>
      <c r="D627" s="8">
        <v>2500700434</v>
      </c>
      <c r="E627" s="9">
        <v>800000029115</v>
      </c>
      <c r="F627" s="8" t="s">
        <v>255</v>
      </c>
      <c r="G627" s="7" t="s">
        <v>256</v>
      </c>
      <c r="H627" s="10">
        <v>96432300</v>
      </c>
      <c r="I627" s="7">
        <v>0</v>
      </c>
      <c r="J627" s="10">
        <v>96432300</v>
      </c>
      <c r="K627" s="23">
        <v>43</v>
      </c>
      <c r="L627" s="23">
        <v>43</v>
      </c>
    </row>
    <row r="628" spans="1:12" hidden="1" x14ac:dyDescent="0.5">
      <c r="A628" s="8"/>
      <c r="B628" s="15" t="s">
        <v>2274</v>
      </c>
      <c r="C628" s="8">
        <v>2500700454</v>
      </c>
      <c r="D628" s="8">
        <v>2500700454</v>
      </c>
      <c r="E628" s="9">
        <v>800000028964</v>
      </c>
      <c r="F628" s="8" t="s">
        <v>257</v>
      </c>
      <c r="G628" s="7" t="s">
        <v>258</v>
      </c>
      <c r="H628" s="10">
        <v>1510318.62</v>
      </c>
      <c r="I628" s="7">
        <v>0</v>
      </c>
      <c r="J628" s="10">
        <v>1510318.62</v>
      </c>
      <c r="K628" s="23">
        <v>1</v>
      </c>
    </row>
    <row r="629" spans="1:12" hidden="1" x14ac:dyDescent="0.5">
      <c r="A629" s="8"/>
      <c r="B629" s="14"/>
      <c r="C629" s="8"/>
      <c r="D629" s="8">
        <v>2500700454</v>
      </c>
      <c r="E629" s="9">
        <v>800000029167</v>
      </c>
      <c r="F629" s="8" t="s">
        <v>259</v>
      </c>
      <c r="G629" s="7" t="s">
        <v>260</v>
      </c>
      <c r="H629" s="10">
        <v>1631200</v>
      </c>
      <c r="I629" s="7">
        <v>0</v>
      </c>
      <c r="J629" s="10">
        <v>1631200</v>
      </c>
      <c r="K629" s="23">
        <v>2</v>
      </c>
    </row>
    <row r="630" spans="1:12" hidden="1" x14ac:dyDescent="0.5">
      <c r="A630" s="8"/>
      <c r="B630" s="14"/>
      <c r="C630" s="8"/>
      <c r="D630" s="8">
        <v>2500700454</v>
      </c>
      <c r="E630" s="9">
        <v>800000029168</v>
      </c>
      <c r="F630" s="8" t="s">
        <v>259</v>
      </c>
      <c r="G630" s="7" t="s">
        <v>261</v>
      </c>
      <c r="H630" s="10">
        <v>1631200</v>
      </c>
      <c r="I630" s="7">
        <v>0</v>
      </c>
      <c r="J630" s="10">
        <v>1631200</v>
      </c>
      <c r="K630" s="23">
        <v>3</v>
      </c>
    </row>
    <row r="631" spans="1:12" hidden="1" x14ac:dyDescent="0.5">
      <c r="A631" s="8"/>
      <c r="B631" s="14"/>
      <c r="C631" s="8"/>
      <c r="D631" s="8">
        <v>2500700454</v>
      </c>
      <c r="E631" s="9">
        <v>800000029378</v>
      </c>
      <c r="F631" s="8" t="s">
        <v>93</v>
      </c>
      <c r="G631" s="7" t="s">
        <v>262</v>
      </c>
      <c r="H631" s="10">
        <v>834504.39</v>
      </c>
      <c r="I631" s="7">
        <v>0</v>
      </c>
      <c r="J631" s="10">
        <v>834504.39</v>
      </c>
      <c r="K631" s="23">
        <v>4</v>
      </c>
    </row>
    <row r="632" spans="1:12" hidden="1" x14ac:dyDescent="0.5">
      <c r="A632" s="8"/>
      <c r="B632" s="14"/>
      <c r="C632" s="8"/>
      <c r="D632" s="8">
        <v>2500700454</v>
      </c>
      <c r="E632" s="9">
        <v>800000029379</v>
      </c>
      <c r="F632" s="8" t="s">
        <v>93</v>
      </c>
      <c r="G632" s="7" t="s">
        <v>263</v>
      </c>
      <c r="H632" s="10">
        <v>1039900</v>
      </c>
      <c r="I632" s="7">
        <v>0</v>
      </c>
      <c r="J632" s="10">
        <v>1039900</v>
      </c>
      <c r="K632" s="23">
        <v>5</v>
      </c>
    </row>
    <row r="633" spans="1:12" hidden="1" x14ac:dyDescent="0.5">
      <c r="A633" s="8"/>
      <c r="B633" s="14"/>
      <c r="C633" s="8"/>
      <c r="D633" s="8">
        <v>2500700454</v>
      </c>
      <c r="E633" s="9">
        <v>800000029380</v>
      </c>
      <c r="F633" s="8" t="s">
        <v>93</v>
      </c>
      <c r="G633" s="7" t="s">
        <v>264</v>
      </c>
      <c r="H633" s="10">
        <v>1631200</v>
      </c>
      <c r="I633" s="7">
        <v>0</v>
      </c>
      <c r="J633" s="10">
        <v>1631200</v>
      </c>
      <c r="K633" s="23">
        <v>6</v>
      </c>
    </row>
    <row r="634" spans="1:12" hidden="1" x14ac:dyDescent="0.5">
      <c r="A634" s="8"/>
      <c r="B634" s="14"/>
      <c r="C634" s="8"/>
      <c r="D634" s="8">
        <v>2500700454</v>
      </c>
      <c r="E634" s="9">
        <v>800000029381</v>
      </c>
      <c r="F634" s="8" t="s">
        <v>93</v>
      </c>
      <c r="G634" s="7" t="s">
        <v>265</v>
      </c>
      <c r="H634" s="10">
        <v>1631200</v>
      </c>
      <c r="I634" s="7">
        <v>0</v>
      </c>
      <c r="J634" s="10">
        <v>1631200</v>
      </c>
      <c r="K634" s="23">
        <v>7</v>
      </c>
    </row>
    <row r="635" spans="1:12" hidden="1" x14ac:dyDescent="0.5">
      <c r="A635" s="8"/>
      <c r="B635" s="14"/>
      <c r="C635" s="8"/>
      <c r="D635" s="8">
        <v>2500700454</v>
      </c>
      <c r="E635" s="9">
        <v>800000029672</v>
      </c>
      <c r="F635" s="8" t="s">
        <v>266</v>
      </c>
      <c r="G635" s="7" t="s">
        <v>267</v>
      </c>
      <c r="H635" s="10">
        <v>1631200</v>
      </c>
      <c r="I635" s="7">
        <v>0</v>
      </c>
      <c r="J635" s="10">
        <v>1631200</v>
      </c>
      <c r="K635" s="23">
        <v>8</v>
      </c>
    </row>
    <row r="636" spans="1:12" hidden="1" x14ac:dyDescent="0.5">
      <c r="A636" s="8"/>
      <c r="B636" s="14"/>
      <c r="C636" s="8"/>
      <c r="D636" s="8">
        <v>2500700454</v>
      </c>
      <c r="E636" s="9">
        <v>800000029673</v>
      </c>
      <c r="F636" s="8" t="s">
        <v>266</v>
      </c>
      <c r="G636" s="7" t="s">
        <v>268</v>
      </c>
      <c r="H636" s="10">
        <v>1631200</v>
      </c>
      <c r="I636" s="7">
        <v>0</v>
      </c>
      <c r="J636" s="10">
        <v>1631200</v>
      </c>
      <c r="K636" s="23">
        <v>9</v>
      </c>
    </row>
    <row r="637" spans="1:12" hidden="1" x14ac:dyDescent="0.5">
      <c r="A637" s="8"/>
      <c r="B637" s="14"/>
      <c r="C637" s="8"/>
      <c r="D637" s="8">
        <v>2500700454</v>
      </c>
      <c r="E637" s="9">
        <v>800000030256</v>
      </c>
      <c r="F637" s="8" t="s">
        <v>269</v>
      </c>
      <c r="G637" s="7" t="s">
        <v>270</v>
      </c>
      <c r="H637" s="10">
        <v>2039000</v>
      </c>
      <c r="I637" s="7">
        <v>0</v>
      </c>
      <c r="J637" s="10">
        <v>2039000</v>
      </c>
      <c r="K637" s="23">
        <v>10</v>
      </c>
    </row>
    <row r="638" spans="1:12" hidden="1" x14ac:dyDescent="0.5">
      <c r="A638" s="8"/>
      <c r="B638" s="14"/>
      <c r="C638" s="8"/>
      <c r="D638" s="8">
        <v>2500700454</v>
      </c>
      <c r="E638" s="9">
        <v>800000030259</v>
      </c>
      <c r="F638" s="8" t="s">
        <v>269</v>
      </c>
      <c r="G638" s="7" t="s">
        <v>271</v>
      </c>
      <c r="H638" s="10">
        <v>2039000</v>
      </c>
      <c r="I638" s="7">
        <v>0</v>
      </c>
      <c r="J638" s="10">
        <v>2039000</v>
      </c>
      <c r="K638" s="23">
        <v>11</v>
      </c>
    </row>
    <row r="639" spans="1:12" hidden="1" x14ac:dyDescent="0.5">
      <c r="A639" s="8"/>
      <c r="B639" s="14"/>
      <c r="C639" s="8"/>
      <c r="D639" s="8">
        <v>2500700454</v>
      </c>
      <c r="E639" s="9">
        <v>800000030260</v>
      </c>
      <c r="F639" s="8" t="s">
        <v>269</v>
      </c>
      <c r="G639" s="7" t="s">
        <v>272</v>
      </c>
      <c r="H639" s="10">
        <v>2039000</v>
      </c>
      <c r="I639" s="7">
        <v>0</v>
      </c>
      <c r="J639" s="10">
        <v>2039000</v>
      </c>
      <c r="K639" s="23">
        <v>12</v>
      </c>
    </row>
    <row r="640" spans="1:12" hidden="1" x14ac:dyDescent="0.5">
      <c r="A640" s="8"/>
      <c r="B640" s="14"/>
      <c r="C640" s="8"/>
      <c r="D640" s="8">
        <v>2500700454</v>
      </c>
      <c r="E640" s="9">
        <v>800000030325</v>
      </c>
      <c r="F640" s="8" t="s">
        <v>273</v>
      </c>
      <c r="G640" s="7" t="s">
        <v>274</v>
      </c>
      <c r="H640" s="10">
        <v>405000</v>
      </c>
      <c r="I640" s="7">
        <v>0</v>
      </c>
      <c r="J640" s="10">
        <v>405000</v>
      </c>
      <c r="K640" s="23">
        <v>13</v>
      </c>
      <c r="L640" s="23">
        <v>13</v>
      </c>
    </row>
    <row r="641" spans="1:12" hidden="1" x14ac:dyDescent="0.5">
      <c r="A641" s="8"/>
      <c r="B641" s="17" t="s">
        <v>2277</v>
      </c>
      <c r="C641" s="8">
        <v>2500700455</v>
      </c>
      <c r="D641" s="8">
        <v>2500700455</v>
      </c>
      <c r="E641" s="9">
        <v>800000027588</v>
      </c>
      <c r="F641" s="8" t="s">
        <v>61</v>
      </c>
      <c r="G641" s="7" t="s">
        <v>275</v>
      </c>
      <c r="H641" s="10">
        <v>1864443.45</v>
      </c>
      <c r="I641" s="7">
        <v>0</v>
      </c>
      <c r="J641" s="10">
        <v>1864443.45</v>
      </c>
      <c r="K641" s="23">
        <v>1</v>
      </c>
    </row>
    <row r="642" spans="1:12" hidden="1" x14ac:dyDescent="0.5">
      <c r="A642" s="8"/>
      <c r="B642" s="14"/>
      <c r="C642" s="8"/>
      <c r="D642" s="8">
        <v>2500700455</v>
      </c>
      <c r="E642" s="9">
        <v>800000027589</v>
      </c>
      <c r="F642" s="8" t="s">
        <v>61</v>
      </c>
      <c r="G642" s="7" t="s">
        <v>276</v>
      </c>
      <c r="H642" s="10">
        <v>932221.73</v>
      </c>
      <c r="I642" s="7">
        <v>0</v>
      </c>
      <c r="J642" s="10">
        <v>932221.73</v>
      </c>
      <c r="K642" s="23">
        <v>2</v>
      </c>
    </row>
    <row r="643" spans="1:12" hidden="1" x14ac:dyDescent="0.5">
      <c r="A643" s="8"/>
      <c r="B643" s="14"/>
      <c r="C643" s="8"/>
      <c r="D643" s="8">
        <v>2500700455</v>
      </c>
      <c r="E643" s="9">
        <v>800000027752</v>
      </c>
      <c r="F643" s="8" t="s">
        <v>277</v>
      </c>
      <c r="G643" s="7" t="s">
        <v>278</v>
      </c>
      <c r="H643" s="10">
        <v>1864443.45</v>
      </c>
      <c r="I643" s="7">
        <v>0</v>
      </c>
      <c r="J643" s="10">
        <v>1864443.45</v>
      </c>
      <c r="K643" s="23">
        <v>3</v>
      </c>
    </row>
    <row r="644" spans="1:12" hidden="1" x14ac:dyDescent="0.5">
      <c r="A644" s="8"/>
      <c r="B644" s="14"/>
      <c r="C644" s="8"/>
      <c r="D644" s="8">
        <v>2500700455</v>
      </c>
      <c r="E644" s="9">
        <v>800000028649</v>
      </c>
      <c r="F644" s="8" t="s">
        <v>37</v>
      </c>
      <c r="G644" s="7" t="s">
        <v>279</v>
      </c>
      <c r="H644" s="10">
        <v>746500</v>
      </c>
      <c r="I644" s="7">
        <v>0</v>
      </c>
      <c r="J644" s="10">
        <v>746500</v>
      </c>
      <c r="K644" s="23">
        <v>4</v>
      </c>
    </row>
    <row r="645" spans="1:12" hidden="1" x14ac:dyDescent="0.5">
      <c r="A645" s="8"/>
      <c r="B645" s="14"/>
      <c r="C645" s="8"/>
      <c r="D645" s="8">
        <v>2500700455</v>
      </c>
      <c r="E645" s="9">
        <v>800000028981</v>
      </c>
      <c r="F645" s="8" t="s">
        <v>280</v>
      </c>
      <c r="G645" s="7" t="s">
        <v>281</v>
      </c>
      <c r="H645" s="10">
        <v>746500</v>
      </c>
      <c r="I645" s="7">
        <v>0</v>
      </c>
      <c r="J645" s="10">
        <v>746500</v>
      </c>
      <c r="K645" s="23">
        <v>5</v>
      </c>
    </row>
    <row r="646" spans="1:12" hidden="1" x14ac:dyDescent="0.5">
      <c r="A646" s="8"/>
      <c r="B646" s="14"/>
      <c r="C646" s="8"/>
      <c r="D646" s="8">
        <v>2500700455</v>
      </c>
      <c r="E646" s="9">
        <v>800000029265</v>
      </c>
      <c r="F646" s="8" t="s">
        <v>282</v>
      </c>
      <c r="G646" s="7" t="s">
        <v>283</v>
      </c>
      <c r="H646" s="10">
        <v>746500</v>
      </c>
      <c r="I646" s="7">
        <v>0</v>
      </c>
      <c r="J646" s="10">
        <v>746500</v>
      </c>
      <c r="K646" s="23">
        <v>6</v>
      </c>
    </row>
    <row r="647" spans="1:12" hidden="1" x14ac:dyDescent="0.5">
      <c r="A647" s="8"/>
      <c r="B647" s="14"/>
      <c r="C647" s="8"/>
      <c r="D647" s="8">
        <v>2500700455</v>
      </c>
      <c r="E647" s="9">
        <v>800000029575</v>
      </c>
      <c r="F647" s="8" t="s">
        <v>48</v>
      </c>
      <c r="G647" s="7" t="s">
        <v>284</v>
      </c>
      <c r="H647" s="10">
        <v>746500</v>
      </c>
      <c r="I647" s="7">
        <v>0</v>
      </c>
      <c r="J647" s="10">
        <v>746500</v>
      </c>
      <c r="K647" s="23">
        <v>7</v>
      </c>
    </row>
    <row r="648" spans="1:12" hidden="1" x14ac:dyDescent="0.5">
      <c r="A648" s="8"/>
      <c r="B648" s="14"/>
      <c r="C648" s="8"/>
      <c r="D648" s="8">
        <v>2500700455</v>
      </c>
      <c r="E648" s="9">
        <v>800000030068</v>
      </c>
      <c r="F648" s="8" t="s">
        <v>285</v>
      </c>
      <c r="G648" s="7" t="s">
        <v>286</v>
      </c>
      <c r="H648" s="10">
        <v>746500</v>
      </c>
      <c r="I648" s="7">
        <v>0</v>
      </c>
      <c r="J648" s="10">
        <v>746500</v>
      </c>
      <c r="K648" s="23">
        <v>8</v>
      </c>
    </row>
    <row r="649" spans="1:12" hidden="1" x14ac:dyDescent="0.5">
      <c r="A649" s="8"/>
      <c r="B649" s="14"/>
      <c r="C649" s="8"/>
      <c r="D649" s="8">
        <v>2500700455</v>
      </c>
      <c r="E649" s="9">
        <v>800000030298</v>
      </c>
      <c r="F649" s="8" t="s">
        <v>287</v>
      </c>
      <c r="G649" s="7" t="s">
        <v>288</v>
      </c>
      <c r="H649" s="10">
        <v>746500</v>
      </c>
      <c r="I649" s="7">
        <v>0</v>
      </c>
      <c r="J649" s="10">
        <v>746500</v>
      </c>
      <c r="K649" s="23">
        <v>9</v>
      </c>
    </row>
    <row r="650" spans="1:12" hidden="1" x14ac:dyDescent="0.5">
      <c r="A650" s="8"/>
      <c r="B650" s="14"/>
      <c r="C650" s="8"/>
      <c r="D650" s="8">
        <v>2500700455</v>
      </c>
      <c r="E650" s="9">
        <v>800000030404</v>
      </c>
      <c r="F650" s="8" t="s">
        <v>289</v>
      </c>
      <c r="G650" s="7" t="s">
        <v>290</v>
      </c>
      <c r="H650" s="10">
        <v>1493000</v>
      </c>
      <c r="I650" s="7">
        <v>0</v>
      </c>
      <c r="J650" s="10">
        <v>1493000</v>
      </c>
      <c r="K650" s="23">
        <v>10</v>
      </c>
      <c r="L650" s="23">
        <v>10</v>
      </c>
    </row>
    <row r="651" spans="1:12" hidden="1" x14ac:dyDescent="0.5">
      <c r="A651" s="8"/>
      <c r="B651" s="16" t="s">
        <v>2231</v>
      </c>
      <c r="C651" s="8">
        <v>2500700458</v>
      </c>
      <c r="D651" s="8">
        <v>2500700458</v>
      </c>
      <c r="E651" s="9">
        <v>800000030296</v>
      </c>
      <c r="F651" s="8" t="s">
        <v>18</v>
      </c>
      <c r="G651" s="7" t="s">
        <v>291</v>
      </c>
      <c r="H651" s="10">
        <v>4375360</v>
      </c>
      <c r="I651" s="7">
        <v>0</v>
      </c>
      <c r="J651" s="10">
        <v>4375360</v>
      </c>
      <c r="K651" s="23">
        <v>1</v>
      </c>
    </row>
    <row r="652" spans="1:12" hidden="1" x14ac:dyDescent="0.5">
      <c r="A652" s="8"/>
      <c r="B652" s="14"/>
      <c r="C652" s="8"/>
      <c r="D652" s="8">
        <v>2500700458</v>
      </c>
      <c r="E652" s="9">
        <v>800000028732</v>
      </c>
      <c r="F652" s="8" t="s">
        <v>155</v>
      </c>
      <c r="G652" s="7" t="s">
        <v>292</v>
      </c>
      <c r="H652" s="10">
        <v>7756320</v>
      </c>
      <c r="I652" s="7">
        <v>0</v>
      </c>
      <c r="J652" s="10">
        <v>7756320</v>
      </c>
      <c r="K652" s="23">
        <v>2</v>
      </c>
    </row>
    <row r="653" spans="1:12" hidden="1" x14ac:dyDescent="0.5">
      <c r="A653" s="8"/>
      <c r="B653" s="14"/>
      <c r="C653" s="8"/>
      <c r="D653" s="8">
        <v>2500700458</v>
      </c>
      <c r="E653" s="9">
        <v>800000029480</v>
      </c>
      <c r="F653" s="8" t="s">
        <v>293</v>
      </c>
      <c r="G653" s="7" t="s">
        <v>294</v>
      </c>
      <c r="H653" s="10">
        <v>1232000</v>
      </c>
      <c r="I653" s="7">
        <v>0</v>
      </c>
      <c r="J653" s="10">
        <v>1232000</v>
      </c>
      <c r="K653" s="23">
        <v>3</v>
      </c>
    </row>
    <row r="654" spans="1:12" hidden="1" x14ac:dyDescent="0.5">
      <c r="A654" s="8"/>
      <c r="B654" s="14"/>
      <c r="C654" s="8"/>
      <c r="D654" s="8">
        <v>2500700458</v>
      </c>
      <c r="E654" s="9">
        <v>800000029481</v>
      </c>
      <c r="F654" s="8" t="s">
        <v>293</v>
      </c>
      <c r="G654" s="7" t="s">
        <v>295</v>
      </c>
      <c r="H654" s="10">
        <v>78844.77</v>
      </c>
      <c r="I654" s="7">
        <v>0</v>
      </c>
      <c r="J654" s="10">
        <v>78844.77</v>
      </c>
      <c r="K654" s="23">
        <v>4</v>
      </c>
    </row>
    <row r="655" spans="1:12" hidden="1" x14ac:dyDescent="0.5">
      <c r="A655" s="8"/>
      <c r="B655" s="14"/>
      <c r="C655" s="8"/>
      <c r="D655" s="8">
        <v>2500700458</v>
      </c>
      <c r="E655" s="9">
        <v>800000029482</v>
      </c>
      <c r="F655" s="8" t="s">
        <v>293</v>
      </c>
      <c r="G655" s="7" t="s">
        <v>296</v>
      </c>
      <c r="H655" s="10">
        <v>4849155.2300000004</v>
      </c>
      <c r="I655" s="7">
        <v>0</v>
      </c>
      <c r="J655" s="10">
        <v>4849155.2300000004</v>
      </c>
      <c r="K655" s="23">
        <v>5</v>
      </c>
    </row>
    <row r="656" spans="1:12" hidden="1" x14ac:dyDescent="0.5">
      <c r="A656" s="8"/>
      <c r="B656" s="14"/>
      <c r="C656" s="8"/>
      <c r="D656" s="8">
        <v>2500700458</v>
      </c>
      <c r="E656" s="9">
        <v>800000028502</v>
      </c>
      <c r="F656" s="8" t="s">
        <v>297</v>
      </c>
      <c r="G656" s="7" t="s">
        <v>298</v>
      </c>
      <c r="H656" s="10">
        <v>5569455.2300000004</v>
      </c>
      <c r="I656" s="7">
        <v>0</v>
      </c>
      <c r="J656" s="10">
        <v>5569455.2300000004</v>
      </c>
      <c r="K656" s="23">
        <v>6</v>
      </c>
    </row>
    <row r="657" spans="1:13" hidden="1" x14ac:dyDescent="0.5">
      <c r="A657" s="8"/>
      <c r="B657" s="14"/>
      <c r="C657" s="8"/>
      <c r="D657" s="8">
        <v>2500700458</v>
      </c>
      <c r="E657" s="9">
        <v>800000029670</v>
      </c>
      <c r="F657" s="8" t="s">
        <v>299</v>
      </c>
      <c r="G657" s="7" t="s">
        <v>300</v>
      </c>
      <c r="H657" s="10">
        <v>4902544.7699999996</v>
      </c>
      <c r="I657" s="7">
        <v>0</v>
      </c>
      <c r="J657" s="10">
        <v>4902544.7699999996</v>
      </c>
      <c r="K657" s="23">
        <v>7</v>
      </c>
      <c r="L657" s="23">
        <v>7</v>
      </c>
    </row>
    <row r="658" spans="1:13" hidden="1" x14ac:dyDescent="0.5">
      <c r="A658" s="8"/>
      <c r="B658" s="16" t="s">
        <v>2233</v>
      </c>
      <c r="C658" s="8">
        <v>2500700473</v>
      </c>
      <c r="D658" s="8">
        <v>2500700473</v>
      </c>
      <c r="E658" s="9">
        <v>800000030092</v>
      </c>
      <c r="F658" s="8" t="s">
        <v>301</v>
      </c>
      <c r="G658" s="7" t="s">
        <v>302</v>
      </c>
      <c r="H658" s="10">
        <v>1979000</v>
      </c>
      <c r="I658" s="7">
        <v>0</v>
      </c>
      <c r="J658" s="10">
        <v>1979000</v>
      </c>
      <c r="K658" s="23">
        <v>1</v>
      </c>
    </row>
    <row r="659" spans="1:13" hidden="1" x14ac:dyDescent="0.5">
      <c r="A659" s="8"/>
      <c r="B659" s="14"/>
      <c r="C659" s="8"/>
      <c r="D659" s="8">
        <v>2500700473</v>
      </c>
      <c r="E659" s="9">
        <v>800000030339</v>
      </c>
      <c r="F659" s="8" t="s">
        <v>303</v>
      </c>
      <c r="G659" s="7" t="s">
        <v>304</v>
      </c>
      <c r="H659" s="10">
        <v>3187050</v>
      </c>
      <c r="I659" s="7">
        <v>0</v>
      </c>
      <c r="J659" s="10">
        <v>3187050</v>
      </c>
      <c r="K659" s="23">
        <v>2</v>
      </c>
    </row>
    <row r="660" spans="1:13" hidden="1" x14ac:dyDescent="0.5">
      <c r="A660" s="8"/>
      <c r="B660" s="14"/>
      <c r="C660" s="8"/>
      <c r="D660" s="8">
        <v>2500700473</v>
      </c>
      <c r="E660" s="9">
        <v>800000030367</v>
      </c>
      <c r="F660" s="8" t="s">
        <v>305</v>
      </c>
      <c r="G660" s="7" t="s">
        <v>306</v>
      </c>
      <c r="H660" s="10">
        <v>1979000</v>
      </c>
      <c r="I660" s="7">
        <v>0</v>
      </c>
      <c r="J660" s="10">
        <v>1979000</v>
      </c>
      <c r="K660" s="23">
        <v>3</v>
      </c>
    </row>
    <row r="661" spans="1:13" hidden="1" x14ac:dyDescent="0.5">
      <c r="A661" s="8"/>
      <c r="B661" s="14"/>
      <c r="C661" s="8"/>
      <c r="D661" s="8">
        <v>2500700473</v>
      </c>
      <c r="E661" s="9">
        <v>800000028862</v>
      </c>
      <c r="F661" s="8" t="s">
        <v>307</v>
      </c>
      <c r="G661" s="7" t="s">
        <v>308</v>
      </c>
      <c r="H661" s="10">
        <v>1979000</v>
      </c>
      <c r="I661" s="7">
        <v>0</v>
      </c>
      <c r="J661" s="10">
        <v>1979000</v>
      </c>
      <c r="K661" s="23">
        <v>4</v>
      </c>
    </row>
    <row r="662" spans="1:13" hidden="1" x14ac:dyDescent="0.5">
      <c r="A662" s="8"/>
      <c r="B662" s="14"/>
      <c r="C662" s="8"/>
      <c r="D662" s="8">
        <v>2500700473</v>
      </c>
      <c r="E662" s="9">
        <v>800000029371</v>
      </c>
      <c r="F662" s="8" t="s">
        <v>309</v>
      </c>
      <c r="G662" s="7" t="s">
        <v>310</v>
      </c>
      <c r="H662" s="10">
        <v>1979000</v>
      </c>
      <c r="I662" s="7">
        <v>0</v>
      </c>
      <c r="J662" s="10">
        <v>1979000</v>
      </c>
      <c r="K662" s="23">
        <v>5</v>
      </c>
    </row>
    <row r="663" spans="1:13" hidden="1" x14ac:dyDescent="0.5">
      <c r="A663" s="8"/>
      <c r="B663" s="14"/>
      <c r="C663" s="8"/>
      <c r="D663" s="8">
        <v>2500700473</v>
      </c>
      <c r="E663" s="9">
        <v>800000029507</v>
      </c>
      <c r="F663" s="8" t="s">
        <v>27</v>
      </c>
      <c r="G663" s="7" t="s">
        <v>311</v>
      </c>
      <c r="H663" s="10">
        <v>1599000</v>
      </c>
      <c r="I663" s="7">
        <v>0</v>
      </c>
      <c r="J663" s="10">
        <v>1599000</v>
      </c>
      <c r="K663" s="23">
        <v>6</v>
      </c>
    </row>
    <row r="664" spans="1:13" hidden="1" x14ac:dyDescent="0.5">
      <c r="A664" s="8"/>
      <c r="B664" s="14"/>
      <c r="C664" s="8"/>
      <c r="D664" s="8">
        <v>2500700473</v>
      </c>
      <c r="E664" s="9">
        <v>800000029617</v>
      </c>
      <c r="F664" s="8" t="s">
        <v>312</v>
      </c>
      <c r="G664" s="7" t="s">
        <v>313</v>
      </c>
      <c r="H664" s="10">
        <v>1979000</v>
      </c>
      <c r="I664" s="7">
        <v>0</v>
      </c>
      <c r="J664" s="10">
        <v>1979000</v>
      </c>
      <c r="K664" s="23">
        <v>7</v>
      </c>
      <c r="L664" s="23">
        <v>7</v>
      </c>
    </row>
    <row r="665" spans="1:13" hidden="1" x14ac:dyDescent="0.5">
      <c r="A665" s="8"/>
      <c r="B665" s="16" t="s">
        <v>2240</v>
      </c>
      <c r="C665" s="8">
        <v>2500700474</v>
      </c>
      <c r="D665" s="8">
        <v>2500700474</v>
      </c>
      <c r="E665" s="9">
        <v>800000029678</v>
      </c>
      <c r="F665" s="8" t="s">
        <v>95</v>
      </c>
      <c r="G665" s="7" t="s">
        <v>314</v>
      </c>
      <c r="H665" s="10">
        <v>307950</v>
      </c>
      <c r="I665" s="7">
        <v>0</v>
      </c>
      <c r="J665" s="10">
        <v>307950</v>
      </c>
      <c r="K665" s="23">
        <v>1</v>
      </c>
    </row>
    <row r="666" spans="1:13" hidden="1" x14ac:dyDescent="0.5">
      <c r="A666" s="8"/>
      <c r="B666" s="14"/>
      <c r="C666" s="8"/>
      <c r="D666" s="8">
        <v>2500700474</v>
      </c>
      <c r="E666" s="9">
        <v>800000030125</v>
      </c>
      <c r="F666" s="8" t="s">
        <v>163</v>
      </c>
      <c r="G666" s="7" t="s">
        <v>315</v>
      </c>
      <c r="H666" s="10">
        <v>410600</v>
      </c>
      <c r="I666" s="7">
        <v>0</v>
      </c>
      <c r="J666" s="10">
        <v>410600</v>
      </c>
      <c r="K666" s="23">
        <v>2</v>
      </c>
    </row>
    <row r="667" spans="1:13" hidden="1" x14ac:dyDescent="0.5">
      <c r="A667" s="8"/>
      <c r="B667" s="14"/>
      <c r="C667" s="8"/>
      <c r="D667" s="8">
        <v>2500700474</v>
      </c>
      <c r="E667" s="9">
        <v>800000030310</v>
      </c>
      <c r="F667" s="8" t="s">
        <v>316</v>
      </c>
      <c r="G667" s="7" t="s">
        <v>317</v>
      </c>
      <c r="H667" s="10">
        <v>410600</v>
      </c>
      <c r="I667" s="7">
        <v>0</v>
      </c>
      <c r="J667" s="10">
        <v>410600</v>
      </c>
      <c r="K667" s="23">
        <v>3</v>
      </c>
      <c r="L667" s="23">
        <v>3</v>
      </c>
    </row>
    <row r="668" spans="1:13" hidden="1" x14ac:dyDescent="0.5">
      <c r="A668" s="8"/>
      <c r="B668" s="16" t="s">
        <v>2244</v>
      </c>
      <c r="C668" s="8">
        <v>2500700475</v>
      </c>
      <c r="D668" s="8">
        <v>2500700475</v>
      </c>
      <c r="E668" s="9">
        <v>800000028968</v>
      </c>
      <c r="F668" s="8" t="s">
        <v>318</v>
      </c>
      <c r="G668" s="7" t="s">
        <v>319</v>
      </c>
      <c r="H668" s="10">
        <v>872000</v>
      </c>
      <c r="I668" s="7">
        <v>0</v>
      </c>
      <c r="J668" s="10">
        <v>872000</v>
      </c>
      <c r="K668" s="23">
        <v>1</v>
      </c>
      <c r="L668" s="23">
        <v>1</v>
      </c>
    </row>
    <row r="669" spans="1:13" x14ac:dyDescent="0.5">
      <c r="A669" s="8">
        <v>4</v>
      </c>
      <c r="B669" s="16" t="s">
        <v>2267</v>
      </c>
      <c r="C669" s="8">
        <v>2500700482</v>
      </c>
      <c r="D669" s="8">
        <v>2500700482</v>
      </c>
      <c r="E669" s="9">
        <v>800000027399</v>
      </c>
      <c r="F669" s="8" t="s">
        <v>97</v>
      </c>
      <c r="G669" s="7" t="s">
        <v>321</v>
      </c>
      <c r="H669" s="10">
        <v>1113690</v>
      </c>
      <c r="I669" s="7">
        <v>0</v>
      </c>
      <c r="J669" s="10">
        <v>1113690</v>
      </c>
      <c r="K669" s="23">
        <v>1</v>
      </c>
      <c r="M669" s="23">
        <v>21</v>
      </c>
    </row>
    <row r="670" spans="1:13" x14ac:dyDescent="0.5">
      <c r="A670" s="8"/>
      <c r="B670" s="14"/>
      <c r="C670" s="8"/>
      <c r="D670" s="8">
        <v>2500700482</v>
      </c>
      <c r="E670" s="9">
        <v>800000027400</v>
      </c>
      <c r="F670" s="8" t="s">
        <v>97</v>
      </c>
      <c r="G670" s="7" t="s">
        <v>322</v>
      </c>
      <c r="H670" s="10">
        <v>1262182</v>
      </c>
      <c r="I670" s="7">
        <v>0</v>
      </c>
      <c r="J670" s="10">
        <v>1262182</v>
      </c>
      <c r="K670" s="23">
        <v>2</v>
      </c>
    </row>
    <row r="671" spans="1:13" x14ac:dyDescent="0.5">
      <c r="A671" s="8"/>
      <c r="B671" s="14"/>
      <c r="C671" s="8"/>
      <c r="D671" s="8">
        <v>2500700482</v>
      </c>
      <c r="E671" s="9">
        <v>800000027401</v>
      </c>
      <c r="F671" s="8" t="s">
        <v>97</v>
      </c>
      <c r="G671" s="7" t="s">
        <v>323</v>
      </c>
      <c r="H671" s="10">
        <v>1187936</v>
      </c>
      <c r="I671" s="7">
        <v>0</v>
      </c>
      <c r="J671" s="10">
        <v>1187936</v>
      </c>
      <c r="K671" s="23">
        <v>3</v>
      </c>
    </row>
    <row r="672" spans="1:13" x14ac:dyDescent="0.5">
      <c r="A672" s="8"/>
      <c r="B672" s="14"/>
      <c r="C672" s="8"/>
      <c r="D672" s="8">
        <v>2500700482</v>
      </c>
      <c r="E672" s="9">
        <v>800000027405</v>
      </c>
      <c r="F672" s="8" t="s">
        <v>324</v>
      </c>
      <c r="G672" s="7" t="s">
        <v>325</v>
      </c>
      <c r="H672" s="10">
        <v>1257535.83</v>
      </c>
      <c r="I672" s="7">
        <v>0</v>
      </c>
      <c r="J672" s="10">
        <v>1257535.83</v>
      </c>
      <c r="K672" s="23">
        <v>4</v>
      </c>
    </row>
    <row r="673" spans="1:11" x14ac:dyDescent="0.5">
      <c r="A673" s="8"/>
      <c r="B673" s="14"/>
      <c r="C673" s="8"/>
      <c r="D673" s="8">
        <v>2500700482</v>
      </c>
      <c r="E673" s="9">
        <v>800000027410</v>
      </c>
      <c r="F673" s="8" t="s">
        <v>97</v>
      </c>
      <c r="G673" s="7" t="s">
        <v>326</v>
      </c>
      <c r="H673" s="10">
        <v>3000000</v>
      </c>
      <c r="I673" s="7">
        <v>0</v>
      </c>
      <c r="J673" s="10">
        <v>3000000</v>
      </c>
      <c r="K673" s="23">
        <v>5</v>
      </c>
    </row>
    <row r="674" spans="1:11" x14ac:dyDescent="0.5">
      <c r="A674" s="8"/>
      <c r="B674" s="14"/>
      <c r="C674" s="8"/>
      <c r="D674" s="8">
        <v>2500700482</v>
      </c>
      <c r="E674" s="9">
        <v>800000027411</v>
      </c>
      <c r="F674" s="8" t="s">
        <v>324</v>
      </c>
      <c r="G674" s="7" t="s">
        <v>327</v>
      </c>
      <c r="H674" s="10">
        <v>750000</v>
      </c>
      <c r="I674" s="7">
        <v>0</v>
      </c>
      <c r="J674" s="10">
        <v>750000</v>
      </c>
      <c r="K674" s="23">
        <v>6</v>
      </c>
    </row>
    <row r="675" spans="1:11" x14ac:dyDescent="0.5">
      <c r="A675" s="8"/>
      <c r="B675" s="14"/>
      <c r="C675" s="8"/>
      <c r="D675" s="8">
        <v>2500700482</v>
      </c>
      <c r="E675" s="9">
        <v>800000027412</v>
      </c>
      <c r="F675" s="8" t="s">
        <v>97</v>
      </c>
      <c r="G675" s="7" t="s">
        <v>328</v>
      </c>
      <c r="H675" s="10">
        <v>2258403.6800000002</v>
      </c>
      <c r="I675" s="7">
        <v>0</v>
      </c>
      <c r="J675" s="10">
        <v>2258403.6800000002</v>
      </c>
      <c r="K675" s="23">
        <v>7</v>
      </c>
    </row>
    <row r="676" spans="1:11" x14ac:dyDescent="0.5">
      <c r="A676" s="8"/>
      <c r="B676" s="14"/>
      <c r="C676" s="8"/>
      <c r="D676" s="8">
        <v>2500700482</v>
      </c>
      <c r="E676" s="9">
        <v>800000027413</v>
      </c>
      <c r="F676" s="8" t="s">
        <v>97</v>
      </c>
      <c r="G676" s="7" t="s">
        <v>329</v>
      </c>
      <c r="H676" s="10">
        <v>3180816</v>
      </c>
      <c r="I676" s="7">
        <v>0</v>
      </c>
      <c r="J676" s="10">
        <v>3180816</v>
      </c>
      <c r="K676" s="23">
        <v>8</v>
      </c>
    </row>
    <row r="677" spans="1:11" x14ac:dyDescent="0.5">
      <c r="A677" s="8"/>
      <c r="B677" s="14"/>
      <c r="C677" s="8"/>
      <c r="D677" s="8">
        <v>2500700482</v>
      </c>
      <c r="E677" s="9">
        <v>800000029030</v>
      </c>
      <c r="F677" s="8" t="s">
        <v>155</v>
      </c>
      <c r="G677" s="7" t="s">
        <v>330</v>
      </c>
      <c r="H677" s="10">
        <v>900000</v>
      </c>
      <c r="I677" s="7">
        <v>0</v>
      </c>
      <c r="J677" s="10">
        <v>900000</v>
      </c>
      <c r="K677" s="23">
        <v>9</v>
      </c>
    </row>
    <row r="678" spans="1:11" x14ac:dyDescent="0.5">
      <c r="A678" s="8"/>
      <c r="B678" s="14"/>
      <c r="C678" s="8"/>
      <c r="D678" s="8">
        <v>2500700482</v>
      </c>
      <c r="E678" s="9">
        <v>800000029031</v>
      </c>
      <c r="F678" s="8" t="s">
        <v>331</v>
      </c>
      <c r="G678" s="7" t="s">
        <v>332</v>
      </c>
      <c r="H678" s="10">
        <v>2700000</v>
      </c>
      <c r="I678" s="7">
        <v>0</v>
      </c>
      <c r="J678" s="10">
        <v>2700000</v>
      </c>
      <c r="K678" s="23">
        <v>10</v>
      </c>
    </row>
    <row r="679" spans="1:11" x14ac:dyDescent="0.5">
      <c r="A679" s="8"/>
      <c r="B679" s="14"/>
      <c r="C679" s="8"/>
      <c r="D679" s="8">
        <v>2500700482</v>
      </c>
      <c r="E679" s="9">
        <v>800000029581</v>
      </c>
      <c r="F679" s="8" t="s">
        <v>333</v>
      </c>
      <c r="G679" s="7" t="s">
        <v>334</v>
      </c>
      <c r="H679" s="10">
        <v>391000</v>
      </c>
      <c r="I679" s="7">
        <v>0</v>
      </c>
      <c r="J679" s="10">
        <v>391000</v>
      </c>
      <c r="K679" s="23">
        <v>11</v>
      </c>
    </row>
    <row r="680" spans="1:11" x14ac:dyDescent="0.5">
      <c r="A680" s="8"/>
      <c r="B680" s="14"/>
      <c r="C680" s="8"/>
      <c r="D680" s="8">
        <v>2500700482</v>
      </c>
      <c r="E680" s="9">
        <v>800000029582</v>
      </c>
      <c r="F680" s="8" t="s">
        <v>335</v>
      </c>
      <c r="G680" s="7" t="s">
        <v>334</v>
      </c>
      <c r="H680" s="10">
        <v>1909000</v>
      </c>
      <c r="I680" s="7">
        <v>0</v>
      </c>
      <c r="J680" s="10">
        <v>1909000</v>
      </c>
      <c r="K680" s="23">
        <v>12</v>
      </c>
    </row>
    <row r="681" spans="1:11" x14ac:dyDescent="0.5">
      <c r="A681" s="8"/>
      <c r="B681" s="14"/>
      <c r="C681" s="8"/>
      <c r="D681" s="8">
        <v>2500700482</v>
      </c>
      <c r="E681" s="9">
        <v>800000029608</v>
      </c>
      <c r="F681" s="8" t="s">
        <v>143</v>
      </c>
      <c r="G681" s="7" t="s">
        <v>336</v>
      </c>
      <c r="H681" s="10">
        <v>3860792</v>
      </c>
      <c r="I681" s="7">
        <v>0</v>
      </c>
      <c r="J681" s="10">
        <v>3860792</v>
      </c>
      <c r="K681" s="23">
        <v>13</v>
      </c>
    </row>
    <row r="682" spans="1:11" x14ac:dyDescent="0.5">
      <c r="A682" s="8"/>
      <c r="B682" s="14"/>
      <c r="C682" s="8"/>
      <c r="D682" s="8">
        <v>2500700482</v>
      </c>
      <c r="E682" s="9">
        <v>800000029619</v>
      </c>
      <c r="F682" s="8" t="s">
        <v>337</v>
      </c>
      <c r="G682" s="7" t="s">
        <v>338</v>
      </c>
      <c r="H682" s="10">
        <v>3415431</v>
      </c>
      <c r="I682" s="7">
        <v>0</v>
      </c>
      <c r="J682" s="10">
        <v>3415431</v>
      </c>
      <c r="K682" s="23">
        <v>14</v>
      </c>
    </row>
    <row r="683" spans="1:11" x14ac:dyDescent="0.5">
      <c r="A683" s="8"/>
      <c r="B683" s="14"/>
      <c r="C683" s="8"/>
      <c r="D683" s="8">
        <v>2500700482</v>
      </c>
      <c r="E683" s="9">
        <v>800000029624</v>
      </c>
      <c r="F683" s="8" t="s">
        <v>15</v>
      </c>
      <c r="G683" s="7" t="s">
        <v>339</v>
      </c>
      <c r="H683" s="10">
        <v>900000</v>
      </c>
      <c r="I683" s="7">
        <v>0</v>
      </c>
      <c r="J683" s="10">
        <v>900000</v>
      </c>
      <c r="K683" s="23">
        <v>15</v>
      </c>
    </row>
    <row r="684" spans="1:11" x14ac:dyDescent="0.5">
      <c r="A684" s="8"/>
      <c r="B684" s="14"/>
      <c r="C684" s="8"/>
      <c r="D684" s="8">
        <v>2500700482</v>
      </c>
      <c r="E684" s="9">
        <v>800000029625</v>
      </c>
      <c r="F684" s="8" t="s">
        <v>15</v>
      </c>
      <c r="G684" s="7" t="s">
        <v>339</v>
      </c>
      <c r="H684" s="10">
        <v>750000</v>
      </c>
      <c r="I684" s="7">
        <v>0</v>
      </c>
      <c r="J684" s="10">
        <v>750000</v>
      </c>
      <c r="K684" s="23">
        <v>16</v>
      </c>
    </row>
    <row r="685" spans="1:11" x14ac:dyDescent="0.5">
      <c r="A685" s="8"/>
      <c r="B685" s="14"/>
      <c r="C685" s="8"/>
      <c r="D685" s="8">
        <v>2500700482</v>
      </c>
      <c r="E685" s="9">
        <v>800000029626</v>
      </c>
      <c r="F685" s="8" t="s">
        <v>143</v>
      </c>
      <c r="G685" s="7" t="s">
        <v>340</v>
      </c>
      <c r="H685" s="10">
        <v>2650680</v>
      </c>
      <c r="I685" s="7">
        <v>0</v>
      </c>
      <c r="J685" s="10">
        <v>2650680</v>
      </c>
      <c r="K685" s="23">
        <v>17</v>
      </c>
    </row>
    <row r="686" spans="1:11" x14ac:dyDescent="0.5">
      <c r="A686" s="8"/>
      <c r="B686" s="14"/>
      <c r="C686" s="8"/>
      <c r="D686" s="8">
        <v>2500700482</v>
      </c>
      <c r="E686" s="9">
        <v>800000029627</v>
      </c>
      <c r="F686" s="8" t="s">
        <v>341</v>
      </c>
      <c r="G686" s="7" t="s">
        <v>340</v>
      </c>
      <c r="H686" s="10">
        <v>3710952</v>
      </c>
      <c r="I686" s="7">
        <v>0</v>
      </c>
      <c r="J686" s="10">
        <v>3710952</v>
      </c>
      <c r="K686" s="23">
        <v>18</v>
      </c>
    </row>
    <row r="687" spans="1:11" x14ac:dyDescent="0.5">
      <c r="A687" s="8"/>
      <c r="B687" s="14"/>
      <c r="C687" s="8"/>
      <c r="D687" s="8">
        <v>2500700482</v>
      </c>
      <c r="E687" s="9">
        <v>800000029628</v>
      </c>
      <c r="F687" s="8" t="s">
        <v>342</v>
      </c>
      <c r="G687" s="7" t="s">
        <v>340</v>
      </c>
      <c r="H687" s="10">
        <v>2120544</v>
      </c>
      <c r="I687" s="7">
        <v>0</v>
      </c>
      <c r="J687" s="10">
        <v>2120544</v>
      </c>
      <c r="K687" s="23">
        <v>19</v>
      </c>
    </row>
    <row r="688" spans="1:11" x14ac:dyDescent="0.5">
      <c r="A688" s="8"/>
      <c r="B688" s="14"/>
      <c r="C688" s="8"/>
      <c r="D688" s="8">
        <v>2500700482</v>
      </c>
      <c r="E688" s="9">
        <v>800000029747</v>
      </c>
      <c r="F688" s="8" t="s">
        <v>280</v>
      </c>
      <c r="G688" s="7" t="s">
        <v>343</v>
      </c>
      <c r="H688" s="10">
        <v>1169291</v>
      </c>
      <c r="I688" s="7">
        <v>0</v>
      </c>
      <c r="J688" s="10">
        <v>1169291</v>
      </c>
      <c r="K688" s="23">
        <v>20</v>
      </c>
    </row>
    <row r="689" spans="1:13" x14ac:dyDescent="0.5">
      <c r="A689" s="8"/>
      <c r="B689" s="14"/>
      <c r="C689" s="8"/>
      <c r="D689" s="8">
        <v>2500700482</v>
      </c>
      <c r="E689" s="9">
        <v>800000029748</v>
      </c>
      <c r="F689" s="8" t="s">
        <v>15</v>
      </c>
      <c r="G689" s="7" t="s">
        <v>344</v>
      </c>
      <c r="H689" s="10">
        <v>574400</v>
      </c>
      <c r="I689" s="7">
        <v>0</v>
      </c>
      <c r="J689" s="10">
        <v>574400</v>
      </c>
      <c r="K689" s="23">
        <v>21</v>
      </c>
      <c r="L689" s="23">
        <v>21</v>
      </c>
    </row>
    <row r="690" spans="1:13" x14ac:dyDescent="0.5">
      <c r="A690" s="8">
        <v>5</v>
      </c>
      <c r="B690" s="14" t="s">
        <v>2235</v>
      </c>
      <c r="C690" s="8">
        <v>2500700483</v>
      </c>
      <c r="D690" s="8">
        <v>2500700483</v>
      </c>
      <c r="E690" s="9">
        <v>800000018830</v>
      </c>
      <c r="F690" s="8" t="s">
        <v>345</v>
      </c>
      <c r="G690" s="7" t="s">
        <v>346</v>
      </c>
      <c r="H690" s="10">
        <v>3299250</v>
      </c>
      <c r="I690" s="7">
        <v>0</v>
      </c>
      <c r="J690" s="10">
        <v>3299250</v>
      </c>
      <c r="K690" s="23">
        <v>1</v>
      </c>
      <c r="M690" s="23">
        <v>340</v>
      </c>
    </row>
    <row r="691" spans="1:13" x14ac:dyDescent="0.5">
      <c r="A691" s="8"/>
      <c r="B691" s="14"/>
      <c r="C691" s="8"/>
      <c r="D691" s="8">
        <v>2500700483</v>
      </c>
      <c r="E691" s="9">
        <v>800000018831</v>
      </c>
      <c r="F691" s="8" t="s">
        <v>345</v>
      </c>
      <c r="G691" s="7" t="s">
        <v>346</v>
      </c>
      <c r="H691" s="10">
        <v>1099750</v>
      </c>
      <c r="I691" s="7">
        <v>0</v>
      </c>
      <c r="J691" s="10">
        <v>1099750</v>
      </c>
      <c r="K691" s="23">
        <v>2</v>
      </c>
    </row>
    <row r="692" spans="1:13" x14ac:dyDescent="0.5">
      <c r="A692" s="8"/>
      <c r="B692" s="14"/>
      <c r="C692" s="8"/>
      <c r="D692" s="8">
        <v>2500700483</v>
      </c>
      <c r="E692" s="9">
        <v>800000018832</v>
      </c>
      <c r="F692" s="8" t="s">
        <v>347</v>
      </c>
      <c r="G692" s="7" t="s">
        <v>346</v>
      </c>
      <c r="H692" s="10">
        <v>1099750</v>
      </c>
      <c r="I692" s="7">
        <v>0</v>
      </c>
      <c r="J692" s="10">
        <v>1099750</v>
      </c>
      <c r="K692" s="23">
        <v>3</v>
      </c>
    </row>
    <row r="693" spans="1:13" x14ac:dyDescent="0.5">
      <c r="A693" s="8"/>
      <c r="B693" s="14"/>
      <c r="C693" s="8"/>
      <c r="D693" s="8">
        <v>2500700483</v>
      </c>
      <c r="E693" s="9">
        <v>800000018833</v>
      </c>
      <c r="F693" s="8" t="s">
        <v>348</v>
      </c>
      <c r="G693" s="7" t="s">
        <v>346</v>
      </c>
      <c r="H693" s="10">
        <v>1099750</v>
      </c>
      <c r="I693" s="7">
        <v>0</v>
      </c>
      <c r="J693" s="10">
        <v>1099750</v>
      </c>
      <c r="K693" s="23">
        <v>4</v>
      </c>
    </row>
    <row r="694" spans="1:13" x14ac:dyDescent="0.5">
      <c r="A694" s="8"/>
      <c r="B694" s="14"/>
      <c r="C694" s="8"/>
      <c r="D694" s="8">
        <v>2500700483</v>
      </c>
      <c r="E694" s="9">
        <v>800000027333</v>
      </c>
      <c r="F694" s="8" t="s">
        <v>349</v>
      </c>
      <c r="G694" s="7" t="s">
        <v>350</v>
      </c>
      <c r="H694" s="10">
        <v>14900000</v>
      </c>
      <c r="I694" s="7">
        <v>0</v>
      </c>
      <c r="J694" s="10">
        <v>14900000</v>
      </c>
      <c r="K694" s="23">
        <v>5</v>
      </c>
    </row>
    <row r="695" spans="1:13" x14ac:dyDescent="0.5">
      <c r="A695" s="8"/>
      <c r="B695" s="14"/>
      <c r="C695" s="8"/>
      <c r="D695" s="8">
        <v>2500700483</v>
      </c>
      <c r="E695" s="9">
        <v>800000027334</v>
      </c>
      <c r="F695" s="8" t="s">
        <v>351</v>
      </c>
      <c r="G695" s="7" t="s">
        <v>350</v>
      </c>
      <c r="H695" s="10">
        <v>15160000</v>
      </c>
      <c r="I695" s="7">
        <v>0</v>
      </c>
      <c r="J695" s="10">
        <v>15160000</v>
      </c>
      <c r="K695" s="23">
        <v>6</v>
      </c>
    </row>
    <row r="696" spans="1:13" x14ac:dyDescent="0.5">
      <c r="A696" s="8"/>
      <c r="B696" s="14"/>
      <c r="C696" s="8"/>
      <c r="D696" s="8">
        <v>2500700483</v>
      </c>
      <c r="E696" s="9">
        <v>800000027335</v>
      </c>
      <c r="F696" s="8" t="s">
        <v>351</v>
      </c>
      <c r="G696" s="7" t="s">
        <v>350</v>
      </c>
      <c r="H696" s="10">
        <v>7190000</v>
      </c>
      <c r="I696" s="7">
        <v>0</v>
      </c>
      <c r="J696" s="10">
        <v>7190000</v>
      </c>
      <c r="K696" s="23">
        <v>7</v>
      </c>
    </row>
    <row r="697" spans="1:13" x14ac:dyDescent="0.5">
      <c r="A697" s="8"/>
      <c r="B697" s="14"/>
      <c r="C697" s="8"/>
      <c r="D697" s="8">
        <v>2500700483</v>
      </c>
      <c r="E697" s="9">
        <v>800000027336</v>
      </c>
      <c r="F697" s="8" t="s">
        <v>352</v>
      </c>
      <c r="G697" s="7" t="s">
        <v>350</v>
      </c>
      <c r="H697" s="10">
        <v>22350000</v>
      </c>
      <c r="I697" s="7">
        <v>0</v>
      </c>
      <c r="J697" s="10">
        <v>22350000</v>
      </c>
      <c r="K697" s="23">
        <v>8</v>
      </c>
    </row>
    <row r="698" spans="1:13" x14ac:dyDescent="0.5">
      <c r="A698" s="8"/>
      <c r="B698" s="14"/>
      <c r="C698" s="8"/>
      <c r="D698" s="8">
        <v>2500700483</v>
      </c>
      <c r="E698" s="9">
        <v>800000027337</v>
      </c>
      <c r="F698" s="8" t="s">
        <v>353</v>
      </c>
      <c r="G698" s="7" t="s">
        <v>350</v>
      </c>
      <c r="H698" s="10">
        <v>14900000</v>
      </c>
      <c r="I698" s="7">
        <v>0</v>
      </c>
      <c r="J698" s="10">
        <v>14900000</v>
      </c>
      <c r="K698" s="23">
        <v>9</v>
      </c>
    </row>
    <row r="699" spans="1:13" x14ac:dyDescent="0.5">
      <c r="A699" s="8"/>
      <c r="B699" s="14"/>
      <c r="C699" s="8"/>
      <c r="D699" s="8">
        <v>2500700483</v>
      </c>
      <c r="E699" s="9">
        <v>800000027338</v>
      </c>
      <c r="F699" s="8" t="s">
        <v>354</v>
      </c>
      <c r="G699" s="7" t="s">
        <v>350</v>
      </c>
      <c r="H699" s="10">
        <v>14900000</v>
      </c>
      <c r="I699" s="7">
        <v>0</v>
      </c>
      <c r="J699" s="10">
        <v>14900000</v>
      </c>
      <c r="K699" s="23">
        <v>10</v>
      </c>
    </row>
    <row r="700" spans="1:13" x14ac:dyDescent="0.5">
      <c r="A700" s="8"/>
      <c r="B700" s="14"/>
      <c r="C700" s="8"/>
      <c r="D700" s="8">
        <v>2500700483</v>
      </c>
      <c r="E700" s="9">
        <v>800000027353</v>
      </c>
      <c r="F700" s="8" t="s">
        <v>355</v>
      </c>
      <c r="G700" s="7" t="s">
        <v>356</v>
      </c>
      <c r="H700" s="10">
        <v>2653600</v>
      </c>
      <c r="I700" s="7">
        <v>0</v>
      </c>
      <c r="J700" s="10">
        <v>2653600</v>
      </c>
      <c r="K700" s="23">
        <v>11</v>
      </c>
    </row>
    <row r="701" spans="1:13" x14ac:dyDescent="0.5">
      <c r="A701" s="8"/>
      <c r="B701" s="14"/>
      <c r="C701" s="8"/>
      <c r="D701" s="8">
        <v>2500700483</v>
      </c>
      <c r="E701" s="9">
        <v>800000027354</v>
      </c>
      <c r="F701" s="8" t="s">
        <v>357</v>
      </c>
      <c r="G701" s="7" t="s">
        <v>356</v>
      </c>
      <c r="H701" s="10">
        <v>342400</v>
      </c>
      <c r="I701" s="7">
        <v>0</v>
      </c>
      <c r="J701" s="10">
        <v>342400</v>
      </c>
      <c r="K701" s="23">
        <v>12</v>
      </c>
    </row>
    <row r="702" spans="1:13" x14ac:dyDescent="0.5">
      <c r="A702" s="8"/>
      <c r="B702" s="14"/>
      <c r="C702" s="8"/>
      <c r="D702" s="8">
        <v>2500700483</v>
      </c>
      <c r="E702" s="9">
        <v>800000027355</v>
      </c>
      <c r="F702" s="8" t="s">
        <v>358</v>
      </c>
      <c r="G702" s="7" t="s">
        <v>356</v>
      </c>
      <c r="H702" s="10">
        <v>3638000</v>
      </c>
      <c r="I702" s="7">
        <v>0</v>
      </c>
      <c r="J702" s="10">
        <v>3638000</v>
      </c>
      <c r="K702" s="23">
        <v>13</v>
      </c>
    </row>
    <row r="703" spans="1:13" x14ac:dyDescent="0.5">
      <c r="A703" s="8"/>
      <c r="B703" s="14"/>
      <c r="C703" s="8"/>
      <c r="D703" s="8">
        <v>2500700483</v>
      </c>
      <c r="E703" s="9">
        <v>800000027315</v>
      </c>
      <c r="F703" s="8" t="s">
        <v>359</v>
      </c>
      <c r="G703" s="7" t="s">
        <v>360</v>
      </c>
      <c r="H703" s="10">
        <v>2562000</v>
      </c>
      <c r="I703" s="7">
        <v>0</v>
      </c>
      <c r="J703" s="10">
        <v>2562000</v>
      </c>
      <c r="K703" s="23">
        <v>14</v>
      </c>
    </row>
    <row r="704" spans="1:13" x14ac:dyDescent="0.5">
      <c r="A704" s="8"/>
      <c r="B704" s="14"/>
      <c r="C704" s="8"/>
      <c r="D704" s="8">
        <v>2500700483</v>
      </c>
      <c r="E704" s="9">
        <v>800000027316</v>
      </c>
      <c r="F704" s="8" t="s">
        <v>359</v>
      </c>
      <c r="G704" s="7" t="s">
        <v>360</v>
      </c>
      <c r="H704" s="10">
        <v>2562000</v>
      </c>
      <c r="I704" s="7">
        <v>0</v>
      </c>
      <c r="J704" s="10">
        <v>2562000</v>
      </c>
      <c r="K704" s="23">
        <v>15</v>
      </c>
    </row>
    <row r="705" spans="1:11" x14ac:dyDescent="0.5">
      <c r="A705" s="8"/>
      <c r="B705" s="14"/>
      <c r="C705" s="8"/>
      <c r="D705" s="8">
        <v>2500700483</v>
      </c>
      <c r="E705" s="9">
        <v>800000027317</v>
      </c>
      <c r="F705" s="8" t="s">
        <v>359</v>
      </c>
      <c r="G705" s="7" t="s">
        <v>360</v>
      </c>
      <c r="H705" s="10">
        <v>1281000</v>
      </c>
      <c r="I705" s="7">
        <v>0</v>
      </c>
      <c r="J705" s="10">
        <v>1281000</v>
      </c>
      <c r="K705" s="23">
        <v>16</v>
      </c>
    </row>
    <row r="706" spans="1:11" x14ac:dyDescent="0.5">
      <c r="A706" s="8"/>
      <c r="B706" s="14"/>
      <c r="C706" s="8"/>
      <c r="D706" s="8">
        <v>2500700483</v>
      </c>
      <c r="E706" s="9">
        <v>800000027318</v>
      </c>
      <c r="F706" s="8" t="s">
        <v>359</v>
      </c>
      <c r="G706" s="7" t="s">
        <v>360</v>
      </c>
      <c r="H706" s="10">
        <v>1281000</v>
      </c>
      <c r="I706" s="7">
        <v>0</v>
      </c>
      <c r="J706" s="10">
        <v>1281000</v>
      </c>
      <c r="K706" s="23">
        <v>17</v>
      </c>
    </row>
    <row r="707" spans="1:11" x14ac:dyDescent="0.5">
      <c r="A707" s="8"/>
      <c r="B707" s="14"/>
      <c r="C707" s="8"/>
      <c r="D707" s="8">
        <v>2500700483</v>
      </c>
      <c r="E707" s="9">
        <v>800000027319</v>
      </c>
      <c r="F707" s="8" t="s">
        <v>359</v>
      </c>
      <c r="G707" s="7" t="s">
        <v>360</v>
      </c>
      <c r="H707" s="10">
        <v>2562000</v>
      </c>
      <c r="I707" s="7">
        <v>0</v>
      </c>
      <c r="J707" s="10">
        <v>2562000</v>
      </c>
      <c r="K707" s="23">
        <v>18</v>
      </c>
    </row>
    <row r="708" spans="1:11" x14ac:dyDescent="0.5">
      <c r="A708" s="8"/>
      <c r="B708" s="14"/>
      <c r="C708" s="8"/>
      <c r="D708" s="8">
        <v>2500700483</v>
      </c>
      <c r="E708" s="9">
        <v>800000027320</v>
      </c>
      <c r="F708" s="8" t="s">
        <v>359</v>
      </c>
      <c r="G708" s="7" t="s">
        <v>360</v>
      </c>
      <c r="H708" s="10">
        <v>2562000</v>
      </c>
      <c r="I708" s="7">
        <v>0</v>
      </c>
      <c r="J708" s="10">
        <v>2562000</v>
      </c>
      <c r="K708" s="23">
        <v>19</v>
      </c>
    </row>
    <row r="709" spans="1:11" x14ac:dyDescent="0.5">
      <c r="A709" s="8"/>
      <c r="B709" s="14"/>
      <c r="C709" s="8"/>
      <c r="D709" s="8">
        <v>2500700483</v>
      </c>
      <c r="E709" s="9">
        <v>800000027321</v>
      </c>
      <c r="F709" s="8" t="s">
        <v>359</v>
      </c>
      <c r="G709" s="7" t="s">
        <v>360</v>
      </c>
      <c r="H709" s="10">
        <v>1281000</v>
      </c>
      <c r="I709" s="7">
        <v>0</v>
      </c>
      <c r="J709" s="10">
        <v>1281000</v>
      </c>
      <c r="K709" s="23">
        <v>20</v>
      </c>
    </row>
    <row r="710" spans="1:11" x14ac:dyDescent="0.5">
      <c r="A710" s="8"/>
      <c r="B710" s="14"/>
      <c r="C710" s="8"/>
      <c r="D710" s="8">
        <v>2500700483</v>
      </c>
      <c r="E710" s="9">
        <v>800000027322</v>
      </c>
      <c r="F710" s="8" t="s">
        <v>359</v>
      </c>
      <c r="G710" s="7" t="s">
        <v>360</v>
      </c>
      <c r="H710" s="10">
        <v>2562000</v>
      </c>
      <c r="I710" s="7">
        <v>0</v>
      </c>
      <c r="J710" s="10">
        <v>2562000</v>
      </c>
      <c r="K710" s="23">
        <v>21</v>
      </c>
    </row>
    <row r="711" spans="1:11" x14ac:dyDescent="0.5">
      <c r="A711" s="8"/>
      <c r="B711" s="14"/>
      <c r="C711" s="8"/>
      <c r="D711" s="8">
        <v>2500700483</v>
      </c>
      <c r="E711" s="9">
        <v>800000027323</v>
      </c>
      <c r="F711" s="8" t="s">
        <v>359</v>
      </c>
      <c r="G711" s="7" t="s">
        <v>360</v>
      </c>
      <c r="H711" s="10">
        <v>2562000</v>
      </c>
      <c r="I711" s="7">
        <v>0</v>
      </c>
      <c r="J711" s="10">
        <v>2562000</v>
      </c>
      <c r="K711" s="23">
        <v>22</v>
      </c>
    </row>
    <row r="712" spans="1:11" x14ac:dyDescent="0.5">
      <c r="A712" s="8"/>
      <c r="B712" s="14"/>
      <c r="C712" s="8"/>
      <c r="D712" s="8">
        <v>2500700483</v>
      </c>
      <c r="E712" s="9">
        <v>800000027324</v>
      </c>
      <c r="F712" s="8" t="s">
        <v>359</v>
      </c>
      <c r="G712" s="7" t="s">
        <v>360</v>
      </c>
      <c r="H712" s="10">
        <v>2562000</v>
      </c>
      <c r="I712" s="7">
        <v>0</v>
      </c>
      <c r="J712" s="10">
        <v>2562000</v>
      </c>
      <c r="K712" s="23">
        <v>23</v>
      </c>
    </row>
    <row r="713" spans="1:11" x14ac:dyDescent="0.5">
      <c r="A713" s="8"/>
      <c r="B713" s="14"/>
      <c r="C713" s="8"/>
      <c r="D713" s="8">
        <v>2500700483</v>
      </c>
      <c r="E713" s="9">
        <v>800000027325</v>
      </c>
      <c r="F713" s="8" t="s">
        <v>359</v>
      </c>
      <c r="G713" s="7" t="s">
        <v>360</v>
      </c>
      <c r="H713" s="10">
        <v>1281000</v>
      </c>
      <c r="I713" s="7">
        <v>0</v>
      </c>
      <c r="J713" s="10">
        <v>1281000</v>
      </c>
      <c r="K713" s="23">
        <v>24</v>
      </c>
    </row>
    <row r="714" spans="1:11" x14ac:dyDescent="0.5">
      <c r="A714" s="8"/>
      <c r="B714" s="14"/>
      <c r="C714" s="8"/>
      <c r="D714" s="8">
        <v>2500700483</v>
      </c>
      <c r="E714" s="9">
        <v>800000027326</v>
      </c>
      <c r="F714" s="8" t="s">
        <v>359</v>
      </c>
      <c r="G714" s="7" t="s">
        <v>360</v>
      </c>
      <c r="H714" s="10">
        <v>1281000</v>
      </c>
      <c r="I714" s="7">
        <v>0</v>
      </c>
      <c r="J714" s="10">
        <v>1281000</v>
      </c>
      <c r="K714" s="23">
        <v>25</v>
      </c>
    </row>
    <row r="715" spans="1:11" x14ac:dyDescent="0.5">
      <c r="A715" s="8"/>
      <c r="B715" s="14"/>
      <c r="C715" s="8"/>
      <c r="D715" s="8">
        <v>2500700483</v>
      </c>
      <c r="E715" s="9">
        <v>800000027327</v>
      </c>
      <c r="F715" s="8" t="s">
        <v>359</v>
      </c>
      <c r="G715" s="7" t="s">
        <v>360</v>
      </c>
      <c r="H715" s="10">
        <v>640500</v>
      </c>
      <c r="I715" s="7">
        <v>0</v>
      </c>
      <c r="J715" s="10">
        <v>640500</v>
      </c>
      <c r="K715" s="23">
        <v>26</v>
      </c>
    </row>
    <row r="716" spans="1:11" x14ac:dyDescent="0.5">
      <c r="A716" s="8"/>
      <c r="B716" s="14"/>
      <c r="C716" s="8"/>
      <c r="D716" s="8">
        <v>2500700483</v>
      </c>
      <c r="E716" s="9">
        <v>800000027328</v>
      </c>
      <c r="F716" s="8" t="s">
        <v>359</v>
      </c>
      <c r="G716" s="7" t="s">
        <v>360</v>
      </c>
      <c r="H716" s="10">
        <v>640500</v>
      </c>
      <c r="I716" s="7">
        <v>0</v>
      </c>
      <c r="J716" s="10">
        <v>640500</v>
      </c>
      <c r="K716" s="23">
        <v>27</v>
      </c>
    </row>
    <row r="717" spans="1:11" x14ac:dyDescent="0.5">
      <c r="A717" s="8"/>
      <c r="B717" s="14"/>
      <c r="C717" s="8"/>
      <c r="D717" s="8">
        <v>2500700483</v>
      </c>
      <c r="E717" s="9">
        <v>800000027309</v>
      </c>
      <c r="F717" s="8" t="s">
        <v>361</v>
      </c>
      <c r="G717" s="7" t="s">
        <v>362</v>
      </c>
      <c r="H717" s="10">
        <v>1357860</v>
      </c>
      <c r="I717" s="7">
        <v>0</v>
      </c>
      <c r="J717" s="10">
        <v>1357860</v>
      </c>
      <c r="K717" s="23">
        <v>28</v>
      </c>
    </row>
    <row r="718" spans="1:11" x14ac:dyDescent="0.5">
      <c r="A718" s="8"/>
      <c r="B718" s="14"/>
      <c r="C718" s="8"/>
      <c r="D718" s="8">
        <v>2500700483</v>
      </c>
      <c r="E718" s="9">
        <v>800000027310</v>
      </c>
      <c r="F718" s="8" t="s">
        <v>363</v>
      </c>
      <c r="G718" s="7" t="s">
        <v>362</v>
      </c>
      <c r="H718" s="10">
        <v>1357860</v>
      </c>
      <c r="I718" s="7">
        <v>0</v>
      </c>
      <c r="J718" s="10">
        <v>1357860</v>
      </c>
      <c r="K718" s="23">
        <v>29</v>
      </c>
    </row>
    <row r="719" spans="1:11" x14ac:dyDescent="0.5">
      <c r="A719" s="8"/>
      <c r="B719" s="14"/>
      <c r="C719" s="8"/>
      <c r="D719" s="8">
        <v>2500700483</v>
      </c>
      <c r="E719" s="9">
        <v>800000027311</v>
      </c>
      <c r="F719" s="8" t="s">
        <v>363</v>
      </c>
      <c r="G719" s="7" t="s">
        <v>362</v>
      </c>
      <c r="H719" s="10">
        <v>1357860</v>
      </c>
      <c r="I719" s="7">
        <v>0</v>
      </c>
      <c r="J719" s="10">
        <v>1357860</v>
      </c>
      <c r="K719" s="23">
        <v>30</v>
      </c>
    </row>
    <row r="720" spans="1:11" x14ac:dyDescent="0.5">
      <c r="A720" s="8"/>
      <c r="B720" s="14"/>
      <c r="C720" s="8"/>
      <c r="D720" s="8">
        <v>2500700483</v>
      </c>
      <c r="E720" s="9">
        <v>800000027312</v>
      </c>
      <c r="F720" s="8" t="s">
        <v>364</v>
      </c>
      <c r="G720" s="7" t="s">
        <v>362</v>
      </c>
      <c r="H720" s="10">
        <v>1551840</v>
      </c>
      <c r="I720" s="7">
        <v>0</v>
      </c>
      <c r="J720" s="10">
        <v>1551840</v>
      </c>
      <c r="K720" s="23">
        <v>31</v>
      </c>
    </row>
    <row r="721" spans="1:11" x14ac:dyDescent="0.5">
      <c r="A721" s="8"/>
      <c r="B721" s="14"/>
      <c r="C721" s="8"/>
      <c r="D721" s="8">
        <v>2500700483</v>
      </c>
      <c r="E721" s="9">
        <v>800000027313</v>
      </c>
      <c r="F721" s="8" t="s">
        <v>365</v>
      </c>
      <c r="G721" s="7" t="s">
        <v>362</v>
      </c>
      <c r="H721" s="10">
        <v>1551840</v>
      </c>
      <c r="I721" s="7">
        <v>0</v>
      </c>
      <c r="J721" s="10">
        <v>1551840</v>
      </c>
      <c r="K721" s="23">
        <v>32</v>
      </c>
    </row>
    <row r="722" spans="1:11" x14ac:dyDescent="0.5">
      <c r="A722" s="8"/>
      <c r="B722" s="14"/>
      <c r="C722" s="8"/>
      <c r="D722" s="8">
        <v>2500700483</v>
      </c>
      <c r="E722" s="9">
        <v>800000027329</v>
      </c>
      <c r="F722" s="8" t="s">
        <v>366</v>
      </c>
      <c r="G722" s="7" t="s">
        <v>367</v>
      </c>
      <c r="H722" s="10">
        <v>527000</v>
      </c>
      <c r="I722" s="7">
        <v>0</v>
      </c>
      <c r="J722" s="10">
        <v>527000</v>
      </c>
      <c r="K722" s="23">
        <v>33</v>
      </c>
    </row>
    <row r="723" spans="1:11" x14ac:dyDescent="0.5">
      <c r="A723" s="8"/>
      <c r="B723" s="14"/>
      <c r="C723" s="8"/>
      <c r="D723" s="8">
        <v>2500700483</v>
      </c>
      <c r="E723" s="9">
        <v>800000027330</v>
      </c>
      <c r="F723" s="8" t="s">
        <v>368</v>
      </c>
      <c r="G723" s="7" t="s">
        <v>367</v>
      </c>
      <c r="H723" s="10">
        <v>527000</v>
      </c>
      <c r="I723" s="7">
        <v>0</v>
      </c>
      <c r="J723" s="10">
        <v>527000</v>
      </c>
      <c r="K723" s="23">
        <v>34</v>
      </c>
    </row>
    <row r="724" spans="1:11" x14ac:dyDescent="0.5">
      <c r="A724" s="8"/>
      <c r="B724" s="14"/>
      <c r="C724" s="8"/>
      <c r="D724" s="8">
        <v>2500700483</v>
      </c>
      <c r="E724" s="9">
        <v>800000027331</v>
      </c>
      <c r="F724" s="8" t="s">
        <v>369</v>
      </c>
      <c r="G724" s="7" t="s">
        <v>367</v>
      </c>
      <c r="H724" s="10">
        <v>922250</v>
      </c>
      <c r="I724" s="7">
        <v>0</v>
      </c>
      <c r="J724" s="10">
        <v>922250</v>
      </c>
      <c r="K724" s="23">
        <v>35</v>
      </c>
    </row>
    <row r="725" spans="1:11" x14ac:dyDescent="0.5">
      <c r="A725" s="8"/>
      <c r="B725" s="14"/>
      <c r="C725" s="8"/>
      <c r="D725" s="8">
        <v>2500700483</v>
      </c>
      <c r="E725" s="9">
        <v>800000027332</v>
      </c>
      <c r="F725" s="8" t="s">
        <v>370</v>
      </c>
      <c r="G725" s="7" t="s">
        <v>367</v>
      </c>
      <c r="H725" s="10">
        <v>1185750</v>
      </c>
      <c r="I725" s="7">
        <v>0</v>
      </c>
      <c r="J725" s="10">
        <v>1185750</v>
      </c>
      <c r="K725" s="23">
        <v>36</v>
      </c>
    </row>
    <row r="726" spans="1:11" x14ac:dyDescent="0.5">
      <c r="A726" s="8"/>
      <c r="B726" s="14"/>
      <c r="C726" s="8"/>
      <c r="D726" s="8">
        <v>2500700483</v>
      </c>
      <c r="E726" s="9">
        <v>800000027339</v>
      </c>
      <c r="F726" s="8" t="s">
        <v>371</v>
      </c>
      <c r="G726" s="7" t="s">
        <v>367</v>
      </c>
      <c r="H726" s="10">
        <v>527000</v>
      </c>
      <c r="I726" s="7">
        <v>0</v>
      </c>
      <c r="J726" s="10">
        <v>527000</v>
      </c>
      <c r="K726" s="23">
        <v>37</v>
      </c>
    </row>
    <row r="727" spans="1:11" x14ac:dyDescent="0.5">
      <c r="A727" s="8"/>
      <c r="B727" s="14"/>
      <c r="C727" s="8"/>
      <c r="D727" s="8">
        <v>2500700483</v>
      </c>
      <c r="E727" s="9">
        <v>800000027340</v>
      </c>
      <c r="F727" s="8" t="s">
        <v>368</v>
      </c>
      <c r="G727" s="7" t="s">
        <v>367</v>
      </c>
      <c r="H727" s="10">
        <v>1185750</v>
      </c>
      <c r="I727" s="7">
        <v>0</v>
      </c>
      <c r="J727" s="10">
        <v>1185750</v>
      </c>
      <c r="K727" s="23">
        <v>38</v>
      </c>
    </row>
    <row r="728" spans="1:11" x14ac:dyDescent="0.5">
      <c r="A728" s="8"/>
      <c r="B728" s="14"/>
      <c r="C728" s="8"/>
      <c r="D728" s="8">
        <v>2500700483</v>
      </c>
      <c r="E728" s="9">
        <v>800000027341</v>
      </c>
      <c r="F728" s="8" t="s">
        <v>369</v>
      </c>
      <c r="G728" s="7" t="s">
        <v>367</v>
      </c>
      <c r="H728" s="10">
        <v>1317500</v>
      </c>
      <c r="I728" s="7">
        <v>0</v>
      </c>
      <c r="J728" s="10">
        <v>1317500</v>
      </c>
      <c r="K728" s="23">
        <v>39</v>
      </c>
    </row>
    <row r="729" spans="1:11" x14ac:dyDescent="0.5">
      <c r="A729" s="8"/>
      <c r="B729" s="14"/>
      <c r="C729" s="8"/>
      <c r="D729" s="8">
        <v>2500700483</v>
      </c>
      <c r="E729" s="9">
        <v>800000027342</v>
      </c>
      <c r="F729" s="8" t="s">
        <v>370</v>
      </c>
      <c r="G729" s="7" t="s">
        <v>367</v>
      </c>
      <c r="H729" s="10">
        <v>1317500</v>
      </c>
      <c r="I729" s="7">
        <v>0</v>
      </c>
      <c r="J729" s="10">
        <v>1317500</v>
      </c>
      <c r="K729" s="23">
        <v>40</v>
      </c>
    </row>
    <row r="730" spans="1:11" x14ac:dyDescent="0.5">
      <c r="A730" s="8"/>
      <c r="B730" s="14"/>
      <c r="C730" s="8"/>
      <c r="D730" s="8">
        <v>2500700483</v>
      </c>
      <c r="E730" s="9">
        <v>800000027343</v>
      </c>
      <c r="F730" s="8" t="s">
        <v>372</v>
      </c>
      <c r="G730" s="7" t="s">
        <v>367</v>
      </c>
      <c r="H730" s="10">
        <v>1765450</v>
      </c>
      <c r="I730" s="7">
        <v>0</v>
      </c>
      <c r="J730" s="10">
        <v>1765450</v>
      </c>
      <c r="K730" s="23">
        <v>41</v>
      </c>
    </row>
    <row r="731" spans="1:11" x14ac:dyDescent="0.5">
      <c r="A731" s="8"/>
      <c r="B731" s="14"/>
      <c r="C731" s="8"/>
      <c r="D731" s="8">
        <v>2500700483</v>
      </c>
      <c r="E731" s="9">
        <v>800000027344</v>
      </c>
      <c r="F731" s="8" t="s">
        <v>372</v>
      </c>
      <c r="G731" s="7" t="s">
        <v>367</v>
      </c>
      <c r="H731" s="10">
        <v>1633700</v>
      </c>
      <c r="I731" s="7">
        <v>0</v>
      </c>
      <c r="J731" s="10">
        <v>1633700</v>
      </c>
      <c r="K731" s="23">
        <v>42</v>
      </c>
    </row>
    <row r="732" spans="1:11" x14ac:dyDescent="0.5">
      <c r="A732" s="8"/>
      <c r="B732" s="14"/>
      <c r="C732" s="8"/>
      <c r="D732" s="8">
        <v>2500700483</v>
      </c>
      <c r="E732" s="9">
        <v>800000027345</v>
      </c>
      <c r="F732" s="8" t="s">
        <v>372</v>
      </c>
      <c r="G732" s="7" t="s">
        <v>367</v>
      </c>
      <c r="H732" s="10">
        <v>1712750</v>
      </c>
      <c r="I732" s="7">
        <v>0</v>
      </c>
      <c r="J732" s="10">
        <v>1712750</v>
      </c>
      <c r="K732" s="23">
        <v>43</v>
      </c>
    </row>
    <row r="733" spans="1:11" x14ac:dyDescent="0.5">
      <c r="A733" s="8"/>
      <c r="B733" s="14"/>
      <c r="C733" s="8"/>
      <c r="D733" s="8">
        <v>2500700483</v>
      </c>
      <c r="E733" s="9">
        <v>800000027346</v>
      </c>
      <c r="F733" s="8" t="s">
        <v>371</v>
      </c>
      <c r="G733" s="7" t="s">
        <v>367</v>
      </c>
      <c r="H733" s="10">
        <v>527000</v>
      </c>
      <c r="I733" s="7">
        <v>0</v>
      </c>
      <c r="J733" s="10">
        <v>527000</v>
      </c>
      <c r="K733" s="23">
        <v>44</v>
      </c>
    </row>
    <row r="734" spans="1:11" x14ac:dyDescent="0.5">
      <c r="A734" s="8"/>
      <c r="B734" s="14"/>
      <c r="C734" s="8"/>
      <c r="D734" s="8">
        <v>2500700483</v>
      </c>
      <c r="E734" s="9">
        <v>800000027347</v>
      </c>
      <c r="F734" s="8" t="s">
        <v>368</v>
      </c>
      <c r="G734" s="7" t="s">
        <v>367</v>
      </c>
      <c r="H734" s="10">
        <v>1185750</v>
      </c>
      <c r="I734" s="7">
        <v>0</v>
      </c>
      <c r="J734" s="10">
        <v>1185750</v>
      </c>
      <c r="K734" s="23">
        <v>45</v>
      </c>
    </row>
    <row r="735" spans="1:11" x14ac:dyDescent="0.5">
      <c r="A735" s="8"/>
      <c r="B735" s="14"/>
      <c r="C735" s="8"/>
      <c r="D735" s="8">
        <v>2500700483</v>
      </c>
      <c r="E735" s="9">
        <v>800000027348</v>
      </c>
      <c r="F735" s="8" t="s">
        <v>369</v>
      </c>
      <c r="G735" s="7" t="s">
        <v>367</v>
      </c>
      <c r="H735" s="10">
        <v>1317500</v>
      </c>
      <c r="I735" s="7">
        <v>0</v>
      </c>
      <c r="J735" s="10">
        <v>1317500</v>
      </c>
      <c r="K735" s="23">
        <v>46</v>
      </c>
    </row>
    <row r="736" spans="1:11" x14ac:dyDescent="0.5">
      <c r="A736" s="8"/>
      <c r="B736" s="14"/>
      <c r="C736" s="8"/>
      <c r="D736" s="8">
        <v>2500700483</v>
      </c>
      <c r="E736" s="9">
        <v>800000027349</v>
      </c>
      <c r="F736" s="8" t="s">
        <v>370</v>
      </c>
      <c r="G736" s="7" t="s">
        <v>367</v>
      </c>
      <c r="H736" s="10">
        <v>1317500</v>
      </c>
      <c r="I736" s="7">
        <v>0</v>
      </c>
      <c r="J736" s="10">
        <v>1317500</v>
      </c>
      <c r="K736" s="23">
        <v>47</v>
      </c>
    </row>
    <row r="737" spans="1:11" x14ac:dyDescent="0.5">
      <c r="A737" s="8"/>
      <c r="B737" s="14"/>
      <c r="C737" s="8"/>
      <c r="D737" s="8">
        <v>2500700483</v>
      </c>
      <c r="E737" s="9">
        <v>800000027350</v>
      </c>
      <c r="F737" s="8" t="s">
        <v>373</v>
      </c>
      <c r="G737" s="7" t="s">
        <v>367</v>
      </c>
      <c r="H737" s="10">
        <v>1765450</v>
      </c>
      <c r="I737" s="7">
        <v>0</v>
      </c>
      <c r="J737" s="10">
        <v>1765450</v>
      </c>
      <c r="K737" s="23">
        <v>48</v>
      </c>
    </row>
    <row r="738" spans="1:11" x14ac:dyDescent="0.5">
      <c r="A738" s="8"/>
      <c r="B738" s="14"/>
      <c r="C738" s="8"/>
      <c r="D738" s="8">
        <v>2500700483</v>
      </c>
      <c r="E738" s="9">
        <v>800000027351</v>
      </c>
      <c r="F738" s="8" t="s">
        <v>372</v>
      </c>
      <c r="G738" s="7" t="s">
        <v>367</v>
      </c>
      <c r="H738" s="10">
        <v>1633700</v>
      </c>
      <c r="I738" s="7">
        <v>0</v>
      </c>
      <c r="J738" s="10">
        <v>1633700</v>
      </c>
      <c r="K738" s="23">
        <v>49</v>
      </c>
    </row>
    <row r="739" spans="1:11" x14ac:dyDescent="0.5">
      <c r="A739" s="8"/>
      <c r="B739" s="14"/>
      <c r="C739" s="8"/>
      <c r="D739" s="8">
        <v>2500700483</v>
      </c>
      <c r="E739" s="9">
        <v>800000027352</v>
      </c>
      <c r="F739" s="8" t="s">
        <v>372</v>
      </c>
      <c r="G739" s="7" t="s">
        <v>367</v>
      </c>
      <c r="H739" s="10">
        <v>1712750</v>
      </c>
      <c r="I739" s="7">
        <v>0</v>
      </c>
      <c r="J739" s="10">
        <v>1712750</v>
      </c>
      <c r="K739" s="23">
        <v>50</v>
      </c>
    </row>
    <row r="740" spans="1:11" x14ac:dyDescent="0.5">
      <c r="A740" s="8"/>
      <c r="B740" s="14"/>
      <c r="C740" s="8"/>
      <c r="D740" s="8">
        <v>2500700483</v>
      </c>
      <c r="E740" s="9">
        <v>800000021151</v>
      </c>
      <c r="F740" s="8" t="s">
        <v>375</v>
      </c>
      <c r="G740" s="7" t="s">
        <v>376</v>
      </c>
      <c r="H740" s="10">
        <v>1099750</v>
      </c>
      <c r="I740" s="7">
        <v>0</v>
      </c>
      <c r="J740" s="10">
        <v>1099750</v>
      </c>
      <c r="K740" s="23">
        <v>51</v>
      </c>
    </row>
    <row r="741" spans="1:11" x14ac:dyDescent="0.5">
      <c r="A741" s="8"/>
      <c r="B741" s="14"/>
      <c r="C741" s="8"/>
      <c r="D741" s="8">
        <v>2500700483</v>
      </c>
      <c r="E741" s="9">
        <v>800000021152</v>
      </c>
      <c r="F741" s="8" t="s">
        <v>377</v>
      </c>
      <c r="G741" s="7" t="s">
        <v>378</v>
      </c>
      <c r="H741" s="10">
        <v>1099750</v>
      </c>
      <c r="I741" s="7">
        <v>0</v>
      </c>
      <c r="J741" s="10">
        <v>1099750</v>
      </c>
      <c r="K741" s="23">
        <v>52</v>
      </c>
    </row>
    <row r="742" spans="1:11" x14ac:dyDescent="0.5">
      <c r="A742" s="8"/>
      <c r="B742" s="14"/>
      <c r="C742" s="8"/>
      <c r="D742" s="8">
        <v>2500700483</v>
      </c>
      <c r="E742" s="9">
        <v>800000022235</v>
      </c>
      <c r="F742" s="8" t="s">
        <v>379</v>
      </c>
      <c r="G742" s="7" t="s">
        <v>378</v>
      </c>
      <c r="H742" s="10">
        <v>2199500</v>
      </c>
      <c r="I742" s="7">
        <v>0</v>
      </c>
      <c r="J742" s="10">
        <v>2199500</v>
      </c>
      <c r="K742" s="23">
        <v>53</v>
      </c>
    </row>
    <row r="743" spans="1:11" x14ac:dyDescent="0.5">
      <c r="A743" s="8"/>
      <c r="B743" s="14"/>
      <c r="C743" s="8"/>
      <c r="D743" s="8">
        <v>2500700483</v>
      </c>
      <c r="E743" s="9">
        <v>800000022237</v>
      </c>
      <c r="F743" s="8" t="s">
        <v>380</v>
      </c>
      <c r="G743" s="7" t="s">
        <v>381</v>
      </c>
      <c r="H743" s="10">
        <v>1539650</v>
      </c>
      <c r="I743" s="7">
        <v>0</v>
      </c>
      <c r="J743" s="10">
        <v>1539650</v>
      </c>
      <c r="K743" s="23">
        <v>54</v>
      </c>
    </row>
    <row r="744" spans="1:11" x14ac:dyDescent="0.5">
      <c r="A744" s="8"/>
      <c r="B744" s="14"/>
      <c r="C744" s="8"/>
      <c r="D744" s="8">
        <v>2500700483</v>
      </c>
      <c r="E744" s="9">
        <v>800000029808</v>
      </c>
      <c r="F744" s="8" t="s">
        <v>382</v>
      </c>
      <c r="G744" s="7" t="s">
        <v>383</v>
      </c>
      <c r="H744" s="10">
        <v>1373000</v>
      </c>
      <c r="I744" s="7">
        <v>0</v>
      </c>
      <c r="J744" s="10">
        <v>1373000</v>
      </c>
      <c r="K744" s="23">
        <v>55</v>
      </c>
    </row>
    <row r="745" spans="1:11" x14ac:dyDescent="0.5">
      <c r="A745" s="8"/>
      <c r="B745" s="14"/>
      <c r="C745" s="8"/>
      <c r="D745" s="8">
        <v>2500700483</v>
      </c>
      <c r="E745" s="9">
        <v>800000029809</v>
      </c>
      <c r="F745" s="8" t="s">
        <v>382</v>
      </c>
      <c r="G745" s="7" t="s">
        <v>384</v>
      </c>
      <c r="H745" s="10">
        <v>1373000</v>
      </c>
      <c r="I745" s="7">
        <v>0</v>
      </c>
      <c r="J745" s="10">
        <v>1373000</v>
      </c>
      <c r="K745" s="23">
        <v>56</v>
      </c>
    </row>
    <row r="746" spans="1:11" x14ac:dyDescent="0.5">
      <c r="A746" s="8"/>
      <c r="B746" s="14"/>
      <c r="C746" s="8"/>
      <c r="D746" s="8">
        <v>2500700483</v>
      </c>
      <c r="E746" s="9">
        <v>800000029810</v>
      </c>
      <c r="F746" s="8" t="s">
        <v>382</v>
      </c>
      <c r="G746" s="7" t="s">
        <v>385</v>
      </c>
      <c r="H746" s="10">
        <v>1373000</v>
      </c>
      <c r="I746" s="7">
        <v>0</v>
      </c>
      <c r="J746" s="10">
        <v>1373000</v>
      </c>
      <c r="K746" s="23">
        <v>57</v>
      </c>
    </row>
    <row r="747" spans="1:11" x14ac:dyDescent="0.5">
      <c r="A747" s="8"/>
      <c r="B747" s="14"/>
      <c r="C747" s="8"/>
      <c r="D747" s="8">
        <v>2500700483</v>
      </c>
      <c r="E747" s="9">
        <v>800000029812</v>
      </c>
      <c r="F747" s="8" t="s">
        <v>382</v>
      </c>
      <c r="G747" s="7" t="s">
        <v>386</v>
      </c>
      <c r="H747" s="10">
        <v>1335000</v>
      </c>
      <c r="I747" s="7">
        <v>0</v>
      </c>
      <c r="J747" s="10">
        <v>1335000</v>
      </c>
      <c r="K747" s="23">
        <v>58</v>
      </c>
    </row>
    <row r="748" spans="1:11" x14ac:dyDescent="0.5">
      <c r="A748" s="8"/>
      <c r="B748" s="14"/>
      <c r="C748" s="8"/>
      <c r="D748" s="8">
        <v>2500700483</v>
      </c>
      <c r="E748" s="9">
        <v>800000029813</v>
      </c>
      <c r="F748" s="8" t="s">
        <v>382</v>
      </c>
      <c r="G748" s="7" t="s">
        <v>387</v>
      </c>
      <c r="H748" s="10">
        <v>1373000</v>
      </c>
      <c r="I748" s="7">
        <v>0</v>
      </c>
      <c r="J748" s="10">
        <v>1373000</v>
      </c>
      <c r="K748" s="23">
        <v>59</v>
      </c>
    </row>
    <row r="749" spans="1:11" x14ac:dyDescent="0.5">
      <c r="A749" s="8"/>
      <c r="B749" s="14"/>
      <c r="C749" s="8"/>
      <c r="D749" s="8">
        <v>2500700483</v>
      </c>
      <c r="E749" s="9">
        <v>800000029814</v>
      </c>
      <c r="F749" s="8" t="s">
        <v>382</v>
      </c>
      <c r="G749" s="7" t="s">
        <v>388</v>
      </c>
      <c r="H749" s="10">
        <v>1373000</v>
      </c>
      <c r="I749" s="7">
        <v>0</v>
      </c>
      <c r="J749" s="10">
        <v>1373000</v>
      </c>
      <c r="K749" s="23">
        <v>60</v>
      </c>
    </row>
    <row r="750" spans="1:11" x14ac:dyDescent="0.5">
      <c r="A750" s="8"/>
      <c r="B750" s="14"/>
      <c r="C750" s="8"/>
      <c r="D750" s="8">
        <v>2500700483</v>
      </c>
      <c r="E750" s="9">
        <v>800000029815</v>
      </c>
      <c r="F750" s="8" t="s">
        <v>382</v>
      </c>
      <c r="G750" s="7" t="s">
        <v>389</v>
      </c>
      <c r="H750" s="10">
        <v>1716250</v>
      </c>
      <c r="I750" s="7">
        <v>0</v>
      </c>
      <c r="J750" s="10">
        <v>1716250</v>
      </c>
      <c r="K750" s="23">
        <v>61</v>
      </c>
    </row>
    <row r="751" spans="1:11" x14ac:dyDescent="0.5">
      <c r="A751" s="8"/>
      <c r="B751" s="14"/>
      <c r="C751" s="8"/>
      <c r="D751" s="8">
        <v>2500700483</v>
      </c>
      <c r="E751" s="9">
        <v>800000029818</v>
      </c>
      <c r="F751" s="8" t="s">
        <v>138</v>
      </c>
      <c r="G751" s="7" t="s">
        <v>390</v>
      </c>
      <c r="H751" s="10">
        <v>524000</v>
      </c>
      <c r="I751" s="7">
        <v>0</v>
      </c>
      <c r="J751" s="10">
        <v>524000</v>
      </c>
      <c r="K751" s="23">
        <v>62</v>
      </c>
    </row>
    <row r="752" spans="1:11" x14ac:dyDescent="0.5">
      <c r="A752" s="8"/>
      <c r="B752" s="14"/>
      <c r="C752" s="8"/>
      <c r="D752" s="8">
        <v>2500700483</v>
      </c>
      <c r="E752" s="9">
        <v>800000029819</v>
      </c>
      <c r="F752" s="8" t="s">
        <v>138</v>
      </c>
      <c r="G752" s="7" t="s">
        <v>391</v>
      </c>
      <c r="H752" s="10">
        <v>786000</v>
      </c>
      <c r="I752" s="7">
        <v>0</v>
      </c>
      <c r="J752" s="10">
        <v>786000</v>
      </c>
      <c r="K752" s="23">
        <v>63</v>
      </c>
    </row>
    <row r="753" spans="1:11" x14ac:dyDescent="0.5">
      <c r="A753" s="8"/>
      <c r="B753" s="14"/>
      <c r="C753" s="8"/>
      <c r="D753" s="8">
        <v>2500700483</v>
      </c>
      <c r="E753" s="9">
        <v>800000029820</v>
      </c>
      <c r="F753" s="8" t="s">
        <v>138</v>
      </c>
      <c r="G753" s="7" t="s">
        <v>392</v>
      </c>
      <c r="H753" s="10">
        <v>524000</v>
      </c>
      <c r="I753" s="7">
        <v>0</v>
      </c>
      <c r="J753" s="10">
        <v>524000</v>
      </c>
      <c r="K753" s="23">
        <v>64</v>
      </c>
    </row>
    <row r="754" spans="1:11" x14ac:dyDescent="0.5">
      <c r="A754" s="8"/>
      <c r="B754" s="14"/>
      <c r="C754" s="8"/>
      <c r="D754" s="8">
        <v>2500700483</v>
      </c>
      <c r="E754" s="9">
        <v>800000029821</v>
      </c>
      <c r="F754" s="8" t="s">
        <v>138</v>
      </c>
      <c r="G754" s="7" t="s">
        <v>393</v>
      </c>
      <c r="H754" s="10">
        <v>524000</v>
      </c>
      <c r="I754" s="7">
        <v>0</v>
      </c>
      <c r="J754" s="10">
        <v>524000</v>
      </c>
      <c r="K754" s="23">
        <v>65</v>
      </c>
    </row>
    <row r="755" spans="1:11" x14ac:dyDescent="0.5">
      <c r="A755" s="8"/>
      <c r="B755" s="14"/>
      <c r="C755" s="8"/>
      <c r="D755" s="8">
        <v>2500700483</v>
      </c>
      <c r="E755" s="9">
        <v>800000029822</v>
      </c>
      <c r="F755" s="8" t="s">
        <v>138</v>
      </c>
      <c r="G755" s="7" t="s">
        <v>394</v>
      </c>
      <c r="H755" s="10">
        <v>524000</v>
      </c>
      <c r="I755" s="7">
        <v>0</v>
      </c>
      <c r="J755" s="10">
        <v>524000</v>
      </c>
      <c r="K755" s="23">
        <v>66</v>
      </c>
    </row>
    <row r="756" spans="1:11" x14ac:dyDescent="0.5">
      <c r="A756" s="8"/>
      <c r="B756" s="14"/>
      <c r="C756" s="8"/>
      <c r="D756" s="8">
        <v>2500700483</v>
      </c>
      <c r="E756" s="9">
        <v>800000029823</v>
      </c>
      <c r="F756" s="8" t="s">
        <v>138</v>
      </c>
      <c r="G756" s="7" t="s">
        <v>395</v>
      </c>
      <c r="H756" s="10">
        <v>524000</v>
      </c>
      <c r="I756" s="7">
        <v>0</v>
      </c>
      <c r="J756" s="10">
        <v>524000</v>
      </c>
      <c r="K756" s="23">
        <v>67</v>
      </c>
    </row>
    <row r="757" spans="1:11" x14ac:dyDescent="0.5">
      <c r="A757" s="8"/>
      <c r="B757" s="14"/>
      <c r="C757" s="8"/>
      <c r="D757" s="8">
        <v>2500700483</v>
      </c>
      <c r="E757" s="9">
        <v>800000029824</v>
      </c>
      <c r="F757" s="8" t="s">
        <v>138</v>
      </c>
      <c r="G757" s="7" t="s">
        <v>396</v>
      </c>
      <c r="H757" s="10">
        <v>524000</v>
      </c>
      <c r="I757" s="7">
        <v>0</v>
      </c>
      <c r="J757" s="10">
        <v>524000</v>
      </c>
      <c r="K757" s="23">
        <v>68</v>
      </c>
    </row>
    <row r="758" spans="1:11" x14ac:dyDescent="0.5">
      <c r="A758" s="8"/>
      <c r="B758" s="14"/>
      <c r="C758" s="8"/>
      <c r="D758" s="8">
        <v>2500700483</v>
      </c>
      <c r="E758" s="9">
        <v>800000029826</v>
      </c>
      <c r="F758" s="8" t="s">
        <v>138</v>
      </c>
      <c r="G758" s="7" t="s">
        <v>397</v>
      </c>
      <c r="H758" s="10">
        <v>786000</v>
      </c>
      <c r="I758" s="7">
        <v>0</v>
      </c>
      <c r="J758" s="10">
        <v>786000</v>
      </c>
      <c r="K758" s="23">
        <v>69</v>
      </c>
    </row>
    <row r="759" spans="1:11" x14ac:dyDescent="0.5">
      <c r="A759" s="8"/>
      <c r="B759" s="14"/>
      <c r="C759" s="8"/>
      <c r="D759" s="8">
        <v>2500700483</v>
      </c>
      <c r="E759" s="9">
        <v>800000029827</v>
      </c>
      <c r="F759" s="8" t="s">
        <v>138</v>
      </c>
      <c r="G759" s="7" t="s">
        <v>398</v>
      </c>
      <c r="H759" s="10">
        <v>786000</v>
      </c>
      <c r="I759" s="7">
        <v>0</v>
      </c>
      <c r="J759" s="10">
        <v>786000</v>
      </c>
      <c r="K759" s="23">
        <v>70</v>
      </c>
    </row>
    <row r="760" spans="1:11" x14ac:dyDescent="0.5">
      <c r="A760" s="8"/>
      <c r="B760" s="14"/>
      <c r="C760" s="8"/>
      <c r="D760" s="8">
        <v>2500700483</v>
      </c>
      <c r="E760" s="9">
        <v>800000029828</v>
      </c>
      <c r="F760" s="8" t="s">
        <v>138</v>
      </c>
      <c r="G760" s="7" t="s">
        <v>399</v>
      </c>
      <c r="H760" s="10">
        <v>524000</v>
      </c>
      <c r="I760" s="7">
        <v>0</v>
      </c>
      <c r="J760" s="10">
        <v>524000</v>
      </c>
      <c r="K760" s="23">
        <v>71</v>
      </c>
    </row>
    <row r="761" spans="1:11" x14ac:dyDescent="0.5">
      <c r="A761" s="8"/>
      <c r="B761" s="14"/>
      <c r="C761" s="8"/>
      <c r="D761" s="8">
        <v>2500700483</v>
      </c>
      <c r="E761" s="9">
        <v>800000029829</v>
      </c>
      <c r="F761" s="8" t="s">
        <v>138</v>
      </c>
      <c r="G761" s="7" t="s">
        <v>400</v>
      </c>
      <c r="H761" s="10">
        <v>524000</v>
      </c>
      <c r="I761" s="7">
        <v>0</v>
      </c>
      <c r="J761" s="10">
        <v>524000</v>
      </c>
      <c r="K761" s="23">
        <v>72</v>
      </c>
    </row>
    <row r="762" spans="1:11" x14ac:dyDescent="0.5">
      <c r="A762" s="8"/>
      <c r="B762" s="14"/>
      <c r="C762" s="8"/>
      <c r="D762" s="8">
        <v>2500700483</v>
      </c>
      <c r="E762" s="9">
        <v>800000029831</v>
      </c>
      <c r="F762" s="8" t="s">
        <v>15</v>
      </c>
      <c r="G762" s="7" t="s">
        <v>401</v>
      </c>
      <c r="H762" s="10">
        <v>786000</v>
      </c>
      <c r="I762" s="7">
        <v>0</v>
      </c>
      <c r="J762" s="10">
        <v>786000</v>
      </c>
      <c r="K762" s="23">
        <v>73</v>
      </c>
    </row>
    <row r="763" spans="1:11" x14ac:dyDescent="0.5">
      <c r="A763" s="8"/>
      <c r="B763" s="14"/>
      <c r="C763" s="8"/>
      <c r="D763" s="8">
        <v>2500700483</v>
      </c>
      <c r="E763" s="9">
        <v>800000029832</v>
      </c>
      <c r="F763" s="8" t="s">
        <v>15</v>
      </c>
      <c r="G763" s="7" t="s">
        <v>402</v>
      </c>
      <c r="H763" s="10">
        <v>786000</v>
      </c>
      <c r="I763" s="7">
        <v>0</v>
      </c>
      <c r="J763" s="10">
        <v>786000</v>
      </c>
      <c r="K763" s="23">
        <v>74</v>
      </c>
    </row>
    <row r="764" spans="1:11" x14ac:dyDescent="0.5">
      <c r="A764" s="8"/>
      <c r="B764" s="14"/>
      <c r="C764" s="8"/>
      <c r="D764" s="8">
        <v>2500700483</v>
      </c>
      <c r="E764" s="9">
        <v>800000029833</v>
      </c>
      <c r="F764" s="8" t="s">
        <v>15</v>
      </c>
      <c r="G764" s="7" t="s">
        <v>403</v>
      </c>
      <c r="H764" s="10">
        <v>786000</v>
      </c>
      <c r="I764" s="7">
        <v>0</v>
      </c>
      <c r="J764" s="10">
        <v>786000</v>
      </c>
      <c r="K764" s="23">
        <v>75</v>
      </c>
    </row>
    <row r="765" spans="1:11" x14ac:dyDescent="0.5">
      <c r="A765" s="8"/>
      <c r="B765" s="14"/>
      <c r="C765" s="8"/>
      <c r="D765" s="8">
        <v>2500700483</v>
      </c>
      <c r="E765" s="9">
        <v>800000029834</v>
      </c>
      <c r="F765" s="8" t="s">
        <v>15</v>
      </c>
      <c r="G765" s="7" t="s">
        <v>404</v>
      </c>
      <c r="H765" s="10">
        <v>786000</v>
      </c>
      <c r="I765" s="7">
        <v>0</v>
      </c>
      <c r="J765" s="10">
        <v>786000</v>
      </c>
      <c r="K765" s="23">
        <v>76</v>
      </c>
    </row>
    <row r="766" spans="1:11" x14ac:dyDescent="0.5">
      <c r="A766" s="8"/>
      <c r="B766" s="14"/>
      <c r="C766" s="8"/>
      <c r="D766" s="8">
        <v>2500700483</v>
      </c>
      <c r="E766" s="9">
        <v>800000029835</v>
      </c>
      <c r="F766" s="8" t="s">
        <v>15</v>
      </c>
      <c r="G766" s="7" t="s">
        <v>405</v>
      </c>
      <c r="H766" s="10">
        <v>786000</v>
      </c>
      <c r="I766" s="7">
        <v>0</v>
      </c>
      <c r="J766" s="10">
        <v>786000</v>
      </c>
      <c r="K766" s="23">
        <v>77</v>
      </c>
    </row>
    <row r="767" spans="1:11" x14ac:dyDescent="0.5">
      <c r="A767" s="8"/>
      <c r="B767" s="14"/>
      <c r="C767" s="8"/>
      <c r="D767" s="8">
        <v>2500700483</v>
      </c>
      <c r="E767" s="9">
        <v>800000029836</v>
      </c>
      <c r="F767" s="8" t="s">
        <v>15</v>
      </c>
      <c r="G767" s="7" t="s">
        <v>406</v>
      </c>
      <c r="H767" s="10">
        <v>786000</v>
      </c>
      <c r="I767" s="7">
        <v>0</v>
      </c>
      <c r="J767" s="10">
        <v>786000</v>
      </c>
      <c r="K767" s="23">
        <v>78</v>
      </c>
    </row>
    <row r="768" spans="1:11" x14ac:dyDescent="0.5">
      <c r="A768" s="8"/>
      <c r="B768" s="14"/>
      <c r="C768" s="8"/>
      <c r="D768" s="8">
        <v>2500700483</v>
      </c>
      <c r="E768" s="9">
        <v>800000029837</v>
      </c>
      <c r="F768" s="8" t="s">
        <v>15</v>
      </c>
      <c r="G768" s="7" t="s">
        <v>407</v>
      </c>
      <c r="H768" s="10">
        <v>786000</v>
      </c>
      <c r="I768" s="7">
        <v>0</v>
      </c>
      <c r="J768" s="10">
        <v>786000</v>
      </c>
      <c r="K768" s="23">
        <v>79</v>
      </c>
    </row>
    <row r="769" spans="1:11" x14ac:dyDescent="0.5">
      <c r="A769" s="8"/>
      <c r="B769" s="14"/>
      <c r="C769" s="8"/>
      <c r="D769" s="8">
        <v>2500700483</v>
      </c>
      <c r="E769" s="9">
        <v>800000029838</v>
      </c>
      <c r="F769" s="8" t="s">
        <v>15</v>
      </c>
      <c r="G769" s="7" t="s">
        <v>408</v>
      </c>
      <c r="H769" s="10">
        <v>786000</v>
      </c>
      <c r="I769" s="7">
        <v>0</v>
      </c>
      <c r="J769" s="10">
        <v>786000</v>
      </c>
      <c r="K769" s="23">
        <v>80</v>
      </c>
    </row>
    <row r="770" spans="1:11" x14ac:dyDescent="0.5">
      <c r="A770" s="8"/>
      <c r="B770" s="14"/>
      <c r="C770" s="8"/>
      <c r="D770" s="8">
        <v>2500700483</v>
      </c>
      <c r="E770" s="9">
        <v>800000029839</v>
      </c>
      <c r="F770" s="8" t="s">
        <v>15</v>
      </c>
      <c r="G770" s="7" t="s">
        <v>409</v>
      </c>
      <c r="H770" s="10">
        <v>786000</v>
      </c>
      <c r="I770" s="7">
        <v>0</v>
      </c>
      <c r="J770" s="10">
        <v>786000</v>
      </c>
      <c r="K770" s="23">
        <v>81</v>
      </c>
    </row>
    <row r="771" spans="1:11" x14ac:dyDescent="0.5">
      <c r="A771" s="8"/>
      <c r="B771" s="14"/>
      <c r="C771" s="8"/>
      <c r="D771" s="8">
        <v>2500700483</v>
      </c>
      <c r="E771" s="9">
        <v>800000029840</v>
      </c>
      <c r="F771" s="8" t="s">
        <v>15</v>
      </c>
      <c r="G771" s="7" t="s">
        <v>410</v>
      </c>
      <c r="H771" s="10">
        <v>786000</v>
      </c>
      <c r="I771" s="7">
        <v>0</v>
      </c>
      <c r="J771" s="10">
        <v>786000</v>
      </c>
      <c r="K771" s="23">
        <v>82</v>
      </c>
    </row>
    <row r="772" spans="1:11" x14ac:dyDescent="0.5">
      <c r="A772" s="8"/>
      <c r="B772" s="14"/>
      <c r="C772" s="8"/>
      <c r="D772" s="8">
        <v>2500700483</v>
      </c>
      <c r="E772" s="9">
        <v>800000029841</v>
      </c>
      <c r="F772" s="8" t="s">
        <v>15</v>
      </c>
      <c r="G772" s="7" t="s">
        <v>411</v>
      </c>
      <c r="H772" s="10">
        <v>786000</v>
      </c>
      <c r="I772" s="7">
        <v>0</v>
      </c>
      <c r="J772" s="10">
        <v>786000</v>
      </c>
      <c r="K772" s="23">
        <v>83</v>
      </c>
    </row>
    <row r="773" spans="1:11" x14ac:dyDescent="0.5">
      <c r="A773" s="8"/>
      <c r="B773" s="14"/>
      <c r="C773" s="8"/>
      <c r="D773" s="8">
        <v>2500700483</v>
      </c>
      <c r="E773" s="9">
        <v>800000029842</v>
      </c>
      <c r="F773" s="8" t="s">
        <v>15</v>
      </c>
      <c r="G773" s="7" t="s">
        <v>412</v>
      </c>
      <c r="H773" s="10">
        <v>786000</v>
      </c>
      <c r="I773" s="7">
        <v>0</v>
      </c>
      <c r="J773" s="10">
        <v>786000</v>
      </c>
      <c r="K773" s="23">
        <v>84</v>
      </c>
    </row>
    <row r="774" spans="1:11" x14ac:dyDescent="0.5">
      <c r="A774" s="8"/>
      <c r="B774" s="14"/>
      <c r="C774" s="8"/>
      <c r="D774" s="8">
        <v>2500700483</v>
      </c>
      <c r="E774" s="9">
        <v>800000029843</v>
      </c>
      <c r="F774" s="8" t="s">
        <v>413</v>
      </c>
      <c r="G774" s="7" t="s">
        <v>414</v>
      </c>
      <c r="H774" s="10">
        <v>592000</v>
      </c>
      <c r="I774" s="7">
        <v>0</v>
      </c>
      <c r="J774" s="10">
        <v>592000</v>
      </c>
      <c r="K774" s="23">
        <v>85</v>
      </c>
    </row>
    <row r="775" spans="1:11" x14ac:dyDescent="0.5">
      <c r="A775" s="8"/>
      <c r="B775" s="14"/>
      <c r="C775" s="8"/>
      <c r="D775" s="8">
        <v>2500700483</v>
      </c>
      <c r="E775" s="9">
        <v>800000029844</v>
      </c>
      <c r="F775" s="8" t="s">
        <v>413</v>
      </c>
      <c r="G775" s="7" t="s">
        <v>415</v>
      </c>
      <c r="H775" s="10">
        <v>888000</v>
      </c>
      <c r="I775" s="7">
        <v>0</v>
      </c>
      <c r="J775" s="10">
        <v>888000</v>
      </c>
      <c r="K775" s="23">
        <v>86</v>
      </c>
    </row>
    <row r="776" spans="1:11" x14ac:dyDescent="0.5">
      <c r="A776" s="8"/>
      <c r="B776" s="14"/>
      <c r="C776" s="8"/>
      <c r="D776" s="8">
        <v>2500700483</v>
      </c>
      <c r="E776" s="9">
        <v>800000029845</v>
      </c>
      <c r="F776" s="8" t="s">
        <v>413</v>
      </c>
      <c r="G776" s="7" t="s">
        <v>416</v>
      </c>
      <c r="H776" s="10">
        <v>888000</v>
      </c>
      <c r="I776" s="7">
        <v>0</v>
      </c>
      <c r="J776" s="10">
        <v>888000</v>
      </c>
      <c r="K776" s="23">
        <v>87</v>
      </c>
    </row>
    <row r="777" spans="1:11" x14ac:dyDescent="0.5">
      <c r="A777" s="8"/>
      <c r="B777" s="14"/>
      <c r="C777" s="8"/>
      <c r="D777" s="8">
        <v>2500700483</v>
      </c>
      <c r="E777" s="9">
        <v>800000029850</v>
      </c>
      <c r="F777" s="8" t="s">
        <v>413</v>
      </c>
      <c r="G777" s="7" t="s">
        <v>417</v>
      </c>
      <c r="H777" s="10">
        <v>592000</v>
      </c>
      <c r="I777" s="7">
        <v>0</v>
      </c>
      <c r="J777" s="10">
        <v>592000</v>
      </c>
      <c r="K777" s="23">
        <v>88</v>
      </c>
    </row>
    <row r="778" spans="1:11" x14ac:dyDescent="0.5">
      <c r="A778" s="8"/>
      <c r="B778" s="14"/>
      <c r="C778" s="8"/>
      <c r="D778" s="8">
        <v>2500700483</v>
      </c>
      <c r="E778" s="9">
        <v>800000029851</v>
      </c>
      <c r="F778" s="8" t="s">
        <v>413</v>
      </c>
      <c r="G778" s="7" t="s">
        <v>418</v>
      </c>
      <c r="H778" s="10">
        <v>888000</v>
      </c>
      <c r="I778" s="7">
        <v>0</v>
      </c>
      <c r="J778" s="10">
        <v>888000</v>
      </c>
      <c r="K778" s="23">
        <v>89</v>
      </c>
    </row>
    <row r="779" spans="1:11" x14ac:dyDescent="0.5">
      <c r="A779" s="8"/>
      <c r="B779" s="14"/>
      <c r="C779" s="8"/>
      <c r="D779" s="8">
        <v>2500700483</v>
      </c>
      <c r="E779" s="9">
        <v>800000029852</v>
      </c>
      <c r="F779" s="8" t="s">
        <v>413</v>
      </c>
      <c r="G779" s="7" t="s">
        <v>419</v>
      </c>
      <c r="H779" s="10">
        <v>888000</v>
      </c>
      <c r="I779" s="7">
        <v>0</v>
      </c>
      <c r="J779" s="10">
        <v>888000</v>
      </c>
      <c r="K779" s="23">
        <v>90</v>
      </c>
    </row>
    <row r="780" spans="1:11" x14ac:dyDescent="0.5">
      <c r="A780" s="8"/>
      <c r="B780" s="14"/>
      <c r="C780" s="8"/>
      <c r="D780" s="8">
        <v>2500700483</v>
      </c>
      <c r="E780" s="9">
        <v>800000029853</v>
      </c>
      <c r="F780" s="8" t="s">
        <v>413</v>
      </c>
      <c r="G780" s="7" t="s">
        <v>420</v>
      </c>
      <c r="H780" s="10">
        <v>1184000</v>
      </c>
      <c r="I780" s="7">
        <v>0</v>
      </c>
      <c r="J780" s="10">
        <v>1184000</v>
      </c>
      <c r="K780" s="23">
        <v>91</v>
      </c>
    </row>
    <row r="781" spans="1:11" x14ac:dyDescent="0.5">
      <c r="A781" s="8"/>
      <c r="B781" s="14"/>
      <c r="C781" s="8"/>
      <c r="D781" s="8">
        <v>2500700483</v>
      </c>
      <c r="E781" s="9">
        <v>800000029854</v>
      </c>
      <c r="F781" s="8" t="s">
        <v>421</v>
      </c>
      <c r="G781" s="7" t="s">
        <v>422</v>
      </c>
      <c r="H781" s="10">
        <v>1238000</v>
      </c>
      <c r="I781" s="7">
        <v>0</v>
      </c>
      <c r="J781" s="10">
        <v>1238000</v>
      </c>
      <c r="K781" s="23">
        <v>92</v>
      </c>
    </row>
    <row r="782" spans="1:11" x14ac:dyDescent="0.5">
      <c r="A782" s="8"/>
      <c r="B782" s="14"/>
      <c r="C782" s="8"/>
      <c r="D782" s="8">
        <v>2500700483</v>
      </c>
      <c r="E782" s="9">
        <v>800000029855</v>
      </c>
      <c r="F782" s="8" t="s">
        <v>421</v>
      </c>
      <c r="G782" s="7" t="s">
        <v>423</v>
      </c>
      <c r="H782" s="10">
        <v>1238000</v>
      </c>
      <c r="I782" s="7">
        <v>0</v>
      </c>
      <c r="J782" s="10">
        <v>1238000</v>
      </c>
      <c r="K782" s="23">
        <v>93</v>
      </c>
    </row>
    <row r="783" spans="1:11" x14ac:dyDescent="0.5">
      <c r="A783" s="8"/>
      <c r="B783" s="14"/>
      <c r="C783" s="8"/>
      <c r="D783" s="8">
        <v>2500700483</v>
      </c>
      <c r="E783" s="9">
        <v>800000029856</v>
      </c>
      <c r="F783" s="8" t="s">
        <v>421</v>
      </c>
      <c r="G783" s="7" t="s">
        <v>424</v>
      </c>
      <c r="H783" s="10">
        <v>1238000</v>
      </c>
      <c r="I783" s="7">
        <v>0</v>
      </c>
      <c r="J783" s="10">
        <v>1238000</v>
      </c>
      <c r="K783" s="23">
        <v>94</v>
      </c>
    </row>
    <row r="784" spans="1:11" x14ac:dyDescent="0.5">
      <c r="A784" s="8"/>
      <c r="B784" s="14"/>
      <c r="C784" s="8"/>
      <c r="D784" s="8">
        <v>2500700483</v>
      </c>
      <c r="E784" s="9">
        <v>800000029857</v>
      </c>
      <c r="F784" s="8" t="s">
        <v>425</v>
      </c>
      <c r="G784" s="7" t="s">
        <v>426</v>
      </c>
      <c r="H784" s="10">
        <v>1048500</v>
      </c>
      <c r="I784" s="7">
        <v>0</v>
      </c>
      <c r="J784" s="10">
        <v>1048500</v>
      </c>
      <c r="K784" s="23">
        <v>95</v>
      </c>
    </row>
    <row r="785" spans="1:11" x14ac:dyDescent="0.5">
      <c r="A785" s="8"/>
      <c r="B785" s="14"/>
      <c r="C785" s="8"/>
      <c r="D785" s="8">
        <v>2500700483</v>
      </c>
      <c r="E785" s="9">
        <v>800000029858</v>
      </c>
      <c r="F785" s="8" t="s">
        <v>425</v>
      </c>
      <c r="G785" s="7" t="s">
        <v>427</v>
      </c>
      <c r="H785" s="10">
        <v>699000</v>
      </c>
      <c r="I785" s="7">
        <v>0</v>
      </c>
      <c r="J785" s="10">
        <v>699000</v>
      </c>
      <c r="K785" s="23">
        <v>96</v>
      </c>
    </row>
    <row r="786" spans="1:11" x14ac:dyDescent="0.5">
      <c r="A786" s="8"/>
      <c r="B786" s="14"/>
      <c r="C786" s="8"/>
      <c r="D786" s="8">
        <v>2500700483</v>
      </c>
      <c r="E786" s="9">
        <v>800000029859</v>
      </c>
      <c r="F786" s="8" t="s">
        <v>425</v>
      </c>
      <c r="G786" s="7" t="s">
        <v>428</v>
      </c>
      <c r="H786" s="10">
        <v>1398000</v>
      </c>
      <c r="I786" s="7">
        <v>0</v>
      </c>
      <c r="J786" s="10">
        <v>1398000</v>
      </c>
      <c r="K786" s="23">
        <v>97</v>
      </c>
    </row>
    <row r="787" spans="1:11" x14ac:dyDescent="0.5">
      <c r="A787" s="8"/>
      <c r="B787" s="14"/>
      <c r="C787" s="8"/>
      <c r="D787" s="8">
        <v>2500700483</v>
      </c>
      <c r="E787" s="9">
        <v>800000029860</v>
      </c>
      <c r="F787" s="8" t="s">
        <v>425</v>
      </c>
      <c r="G787" s="7" t="s">
        <v>429</v>
      </c>
      <c r="H787" s="10">
        <v>1048500</v>
      </c>
      <c r="I787" s="7">
        <v>0</v>
      </c>
      <c r="J787" s="10">
        <v>1048500</v>
      </c>
      <c r="K787" s="23">
        <v>98</v>
      </c>
    </row>
    <row r="788" spans="1:11" x14ac:dyDescent="0.5">
      <c r="A788" s="8"/>
      <c r="B788" s="14"/>
      <c r="C788" s="8"/>
      <c r="D788" s="8">
        <v>2500700483</v>
      </c>
      <c r="E788" s="9">
        <v>800000029861</v>
      </c>
      <c r="F788" s="8" t="s">
        <v>425</v>
      </c>
      <c r="G788" s="7" t="s">
        <v>430</v>
      </c>
      <c r="H788" s="10">
        <v>699000</v>
      </c>
      <c r="I788" s="7">
        <v>0</v>
      </c>
      <c r="J788" s="10">
        <v>699000</v>
      </c>
      <c r="K788" s="23">
        <v>99</v>
      </c>
    </row>
    <row r="789" spans="1:11" x14ac:dyDescent="0.5">
      <c r="A789" s="8"/>
      <c r="B789" s="14"/>
      <c r="C789" s="8"/>
      <c r="D789" s="8">
        <v>2500700483</v>
      </c>
      <c r="E789" s="9">
        <v>800000029862</v>
      </c>
      <c r="F789" s="8" t="s">
        <v>425</v>
      </c>
      <c r="G789" s="7" t="s">
        <v>431</v>
      </c>
      <c r="H789" s="10">
        <v>699000</v>
      </c>
      <c r="I789" s="7">
        <v>0</v>
      </c>
      <c r="J789" s="10">
        <v>699000</v>
      </c>
      <c r="K789" s="23">
        <v>100</v>
      </c>
    </row>
    <row r="790" spans="1:11" x14ac:dyDescent="0.5">
      <c r="A790" s="8"/>
      <c r="B790" s="14"/>
      <c r="C790" s="8"/>
      <c r="D790" s="8">
        <v>2500700483</v>
      </c>
      <c r="E790" s="9">
        <v>800000029863</v>
      </c>
      <c r="F790" s="8" t="s">
        <v>425</v>
      </c>
      <c r="G790" s="7" t="s">
        <v>432</v>
      </c>
      <c r="H790" s="10">
        <v>699000</v>
      </c>
      <c r="I790" s="7">
        <v>0</v>
      </c>
      <c r="J790" s="10">
        <v>699000</v>
      </c>
      <c r="K790" s="23">
        <v>101</v>
      </c>
    </row>
    <row r="791" spans="1:11" x14ac:dyDescent="0.5">
      <c r="A791" s="8"/>
      <c r="B791" s="14"/>
      <c r="C791" s="8"/>
      <c r="D791" s="8">
        <v>2500700483</v>
      </c>
      <c r="E791" s="9">
        <v>800000029864</v>
      </c>
      <c r="F791" s="8" t="s">
        <v>425</v>
      </c>
      <c r="G791" s="7" t="s">
        <v>433</v>
      </c>
      <c r="H791" s="10">
        <v>1048500</v>
      </c>
      <c r="I791" s="7">
        <v>0</v>
      </c>
      <c r="J791" s="10">
        <v>1048500</v>
      </c>
      <c r="K791" s="23">
        <v>102</v>
      </c>
    </row>
    <row r="792" spans="1:11" x14ac:dyDescent="0.5">
      <c r="A792" s="8"/>
      <c r="B792" s="14"/>
      <c r="C792" s="8"/>
      <c r="D792" s="8">
        <v>2500700483</v>
      </c>
      <c r="E792" s="9">
        <v>800000029865</v>
      </c>
      <c r="F792" s="8" t="s">
        <v>425</v>
      </c>
      <c r="G792" s="7" t="s">
        <v>434</v>
      </c>
      <c r="H792" s="10">
        <v>699000</v>
      </c>
      <c r="I792" s="7">
        <v>0</v>
      </c>
      <c r="J792" s="10">
        <v>699000</v>
      </c>
      <c r="K792" s="23">
        <v>103</v>
      </c>
    </row>
    <row r="793" spans="1:11" x14ac:dyDescent="0.5">
      <c r="A793" s="8"/>
      <c r="B793" s="14"/>
      <c r="C793" s="8"/>
      <c r="D793" s="8">
        <v>2500700483</v>
      </c>
      <c r="E793" s="9">
        <v>800000029866</v>
      </c>
      <c r="F793" s="8" t="s">
        <v>15</v>
      </c>
      <c r="G793" s="7" t="s">
        <v>435</v>
      </c>
      <c r="H793" s="10">
        <v>1040000</v>
      </c>
      <c r="I793" s="7">
        <v>0</v>
      </c>
      <c r="J793" s="10">
        <v>1040000</v>
      </c>
      <c r="K793" s="23">
        <v>104</v>
      </c>
    </row>
    <row r="794" spans="1:11" x14ac:dyDescent="0.5">
      <c r="A794" s="8"/>
      <c r="B794" s="14"/>
      <c r="C794" s="8"/>
      <c r="D794" s="8">
        <v>2500700483</v>
      </c>
      <c r="E794" s="9">
        <v>800000029868</v>
      </c>
      <c r="F794" s="8" t="s">
        <v>15</v>
      </c>
      <c r="G794" s="7" t="s">
        <v>436</v>
      </c>
      <c r="H794" s="10">
        <v>716250</v>
      </c>
      <c r="I794" s="7">
        <v>0</v>
      </c>
      <c r="J794" s="10">
        <v>716250</v>
      </c>
      <c r="K794" s="23">
        <v>105</v>
      </c>
    </row>
    <row r="795" spans="1:11" x14ac:dyDescent="0.5">
      <c r="A795" s="8"/>
      <c r="B795" s="14"/>
      <c r="C795" s="8"/>
      <c r="D795" s="8">
        <v>2500700483</v>
      </c>
      <c r="E795" s="9">
        <v>800000029869</v>
      </c>
      <c r="F795" s="8" t="s">
        <v>15</v>
      </c>
      <c r="G795" s="7" t="s">
        <v>437</v>
      </c>
      <c r="H795" s="10">
        <v>716250</v>
      </c>
      <c r="I795" s="7">
        <v>0</v>
      </c>
      <c r="J795" s="10">
        <v>716250</v>
      </c>
      <c r="K795" s="23">
        <v>106</v>
      </c>
    </row>
    <row r="796" spans="1:11" x14ac:dyDescent="0.5">
      <c r="A796" s="8"/>
      <c r="B796" s="14"/>
      <c r="C796" s="8"/>
      <c r="D796" s="8">
        <v>2500700483</v>
      </c>
      <c r="E796" s="9">
        <v>800000029870</v>
      </c>
      <c r="F796" s="8" t="s">
        <v>15</v>
      </c>
      <c r="G796" s="7" t="s">
        <v>438</v>
      </c>
      <c r="H796" s="10">
        <v>1432500</v>
      </c>
      <c r="I796" s="7">
        <v>0</v>
      </c>
      <c r="J796" s="10">
        <v>1432500</v>
      </c>
      <c r="K796" s="23">
        <v>107</v>
      </c>
    </row>
    <row r="797" spans="1:11" x14ac:dyDescent="0.5">
      <c r="A797" s="8"/>
      <c r="B797" s="14"/>
      <c r="C797" s="8"/>
      <c r="D797" s="8">
        <v>2500700483</v>
      </c>
      <c r="E797" s="9">
        <v>800000029871</v>
      </c>
      <c r="F797" s="8" t="s">
        <v>15</v>
      </c>
      <c r="G797" s="7" t="s">
        <v>439</v>
      </c>
      <c r="H797" s="10">
        <v>1432500</v>
      </c>
      <c r="I797" s="7">
        <v>0</v>
      </c>
      <c r="J797" s="10">
        <v>1432500</v>
      </c>
      <c r="K797" s="23">
        <v>108</v>
      </c>
    </row>
    <row r="798" spans="1:11" x14ac:dyDescent="0.5">
      <c r="A798" s="8"/>
      <c r="B798" s="14"/>
      <c r="C798" s="8"/>
      <c r="D798" s="8">
        <v>2500700483</v>
      </c>
      <c r="E798" s="9">
        <v>800000029872</v>
      </c>
      <c r="F798" s="8" t="s">
        <v>440</v>
      </c>
      <c r="G798" s="7" t="s">
        <v>441</v>
      </c>
      <c r="H798" s="10">
        <v>1496600</v>
      </c>
      <c r="I798" s="7">
        <v>0</v>
      </c>
      <c r="J798" s="10">
        <v>1496600</v>
      </c>
      <c r="K798" s="23">
        <v>109</v>
      </c>
    </row>
    <row r="799" spans="1:11" x14ac:dyDescent="0.5">
      <c r="A799" s="8"/>
      <c r="B799" s="14"/>
      <c r="C799" s="8"/>
      <c r="D799" s="8">
        <v>2500700483</v>
      </c>
      <c r="E799" s="9">
        <v>800000029873</v>
      </c>
      <c r="F799" s="8" t="s">
        <v>440</v>
      </c>
      <c r="G799" s="7" t="s">
        <v>442</v>
      </c>
      <c r="H799" s="10">
        <v>215600</v>
      </c>
      <c r="I799" s="7">
        <v>0</v>
      </c>
      <c r="J799" s="10">
        <v>215600</v>
      </c>
      <c r="K799" s="23">
        <v>110</v>
      </c>
    </row>
    <row r="800" spans="1:11" x14ac:dyDescent="0.5">
      <c r="A800" s="8"/>
      <c r="B800" s="14"/>
      <c r="C800" s="8"/>
      <c r="D800" s="8">
        <v>2500700483</v>
      </c>
      <c r="E800" s="9">
        <v>800000029875</v>
      </c>
      <c r="F800" s="8" t="s">
        <v>440</v>
      </c>
      <c r="G800" s="7" t="s">
        <v>443</v>
      </c>
      <c r="H800" s="10">
        <v>1069000</v>
      </c>
      <c r="I800" s="7">
        <v>0</v>
      </c>
      <c r="J800" s="10">
        <v>1069000</v>
      </c>
      <c r="K800" s="23">
        <v>111</v>
      </c>
    </row>
    <row r="801" spans="1:11" x14ac:dyDescent="0.5">
      <c r="A801" s="8"/>
      <c r="B801" s="14"/>
      <c r="C801" s="8"/>
      <c r="D801" s="8">
        <v>2500700483</v>
      </c>
      <c r="E801" s="9">
        <v>800000029877</v>
      </c>
      <c r="F801" s="8" t="s">
        <v>440</v>
      </c>
      <c r="G801" s="7" t="s">
        <v>444</v>
      </c>
      <c r="H801" s="10">
        <v>1710400</v>
      </c>
      <c r="I801" s="7">
        <v>0</v>
      </c>
      <c r="J801" s="10">
        <v>1710400</v>
      </c>
      <c r="K801" s="23">
        <v>112</v>
      </c>
    </row>
    <row r="802" spans="1:11" x14ac:dyDescent="0.5">
      <c r="A802" s="8"/>
      <c r="B802" s="14"/>
      <c r="C802" s="8"/>
      <c r="D802" s="8">
        <v>2500700483</v>
      </c>
      <c r="E802" s="9">
        <v>800000029878</v>
      </c>
      <c r="F802" s="8" t="s">
        <v>440</v>
      </c>
      <c r="G802" s="7" t="s">
        <v>445</v>
      </c>
      <c r="H802" s="10">
        <v>1496600</v>
      </c>
      <c r="I802" s="7">
        <v>0</v>
      </c>
      <c r="J802" s="10">
        <v>1496600</v>
      </c>
      <c r="K802" s="23">
        <v>113</v>
      </c>
    </row>
    <row r="803" spans="1:11" x14ac:dyDescent="0.5">
      <c r="A803" s="8"/>
      <c r="B803" s="14"/>
      <c r="C803" s="8"/>
      <c r="D803" s="8">
        <v>2500700483</v>
      </c>
      <c r="E803" s="9">
        <v>800000029879</v>
      </c>
      <c r="F803" s="8" t="s">
        <v>257</v>
      </c>
      <c r="G803" s="7" t="s">
        <v>446</v>
      </c>
      <c r="H803" s="10">
        <v>1496600</v>
      </c>
      <c r="I803" s="7">
        <v>0</v>
      </c>
      <c r="J803" s="10">
        <v>1496600</v>
      </c>
      <c r="K803" s="23">
        <v>114</v>
      </c>
    </row>
    <row r="804" spans="1:11" x14ac:dyDescent="0.5">
      <c r="A804" s="8"/>
      <c r="B804" s="14"/>
      <c r="C804" s="8"/>
      <c r="D804" s="8">
        <v>2500700483</v>
      </c>
      <c r="E804" s="9">
        <v>800000029880</v>
      </c>
      <c r="F804" s="8" t="s">
        <v>257</v>
      </c>
      <c r="G804" s="7" t="s">
        <v>447</v>
      </c>
      <c r="H804" s="10">
        <v>1496600</v>
      </c>
      <c r="I804" s="7">
        <v>0</v>
      </c>
      <c r="J804" s="10">
        <v>1496600</v>
      </c>
      <c r="K804" s="23">
        <v>115</v>
      </c>
    </row>
    <row r="805" spans="1:11" x14ac:dyDescent="0.5">
      <c r="A805" s="8"/>
      <c r="B805" s="14"/>
      <c r="C805" s="8"/>
      <c r="D805" s="8">
        <v>2500700483</v>
      </c>
      <c r="E805" s="9">
        <v>800000029881</v>
      </c>
      <c r="F805" s="8" t="s">
        <v>257</v>
      </c>
      <c r="G805" s="7" t="s">
        <v>448</v>
      </c>
      <c r="H805" s="10">
        <v>1496600</v>
      </c>
      <c r="I805" s="7">
        <v>0</v>
      </c>
      <c r="J805" s="10">
        <v>1496600</v>
      </c>
      <c r="K805" s="23">
        <v>116</v>
      </c>
    </row>
    <row r="806" spans="1:11" x14ac:dyDescent="0.5">
      <c r="A806" s="8"/>
      <c r="B806" s="14"/>
      <c r="C806" s="8"/>
      <c r="D806" s="8">
        <v>2500700483</v>
      </c>
      <c r="E806" s="9">
        <v>800000029882</v>
      </c>
      <c r="F806" s="8" t="s">
        <v>440</v>
      </c>
      <c r="G806" s="7" t="s">
        <v>449</v>
      </c>
      <c r="H806" s="10">
        <v>1281000</v>
      </c>
      <c r="I806" s="7">
        <v>0</v>
      </c>
      <c r="J806" s="10">
        <v>1281000</v>
      </c>
      <c r="K806" s="23">
        <v>117</v>
      </c>
    </row>
    <row r="807" spans="1:11" x14ac:dyDescent="0.5">
      <c r="A807" s="8"/>
      <c r="B807" s="14"/>
      <c r="C807" s="8"/>
      <c r="D807" s="8">
        <v>2500700483</v>
      </c>
      <c r="E807" s="9">
        <v>800000029883</v>
      </c>
      <c r="F807" s="8" t="s">
        <v>122</v>
      </c>
      <c r="G807" s="7" t="s">
        <v>450</v>
      </c>
      <c r="H807" s="10">
        <v>560000</v>
      </c>
      <c r="I807" s="7">
        <v>0</v>
      </c>
      <c r="J807" s="10">
        <v>560000</v>
      </c>
      <c r="K807" s="23">
        <v>118</v>
      </c>
    </row>
    <row r="808" spans="1:11" x14ac:dyDescent="0.5">
      <c r="A808" s="8"/>
      <c r="B808" s="14"/>
      <c r="C808" s="8"/>
      <c r="D808" s="8">
        <v>2500700483</v>
      </c>
      <c r="E808" s="9">
        <v>800000029884</v>
      </c>
      <c r="F808" s="8" t="s">
        <v>122</v>
      </c>
      <c r="G808" s="7" t="s">
        <v>451</v>
      </c>
      <c r="H808" s="10">
        <v>560000</v>
      </c>
      <c r="I808" s="7">
        <v>0</v>
      </c>
      <c r="J808" s="10">
        <v>560000</v>
      </c>
      <c r="K808" s="23">
        <v>119</v>
      </c>
    </row>
    <row r="809" spans="1:11" x14ac:dyDescent="0.5">
      <c r="A809" s="8"/>
      <c r="B809" s="14"/>
      <c r="C809" s="8"/>
      <c r="D809" s="8">
        <v>2500700483</v>
      </c>
      <c r="E809" s="9">
        <v>800000029885</v>
      </c>
      <c r="F809" s="8" t="s">
        <v>122</v>
      </c>
      <c r="G809" s="7" t="s">
        <v>452</v>
      </c>
      <c r="H809" s="10">
        <v>481600</v>
      </c>
      <c r="I809" s="7">
        <v>0</v>
      </c>
      <c r="J809" s="10">
        <v>481600</v>
      </c>
      <c r="K809" s="23">
        <v>120</v>
      </c>
    </row>
    <row r="810" spans="1:11" x14ac:dyDescent="0.5">
      <c r="A810" s="8"/>
      <c r="B810" s="14"/>
      <c r="C810" s="8"/>
      <c r="D810" s="8">
        <v>2500700483</v>
      </c>
      <c r="E810" s="9">
        <v>800000029886</v>
      </c>
      <c r="F810" s="8" t="s">
        <v>122</v>
      </c>
      <c r="G810" s="7" t="s">
        <v>453</v>
      </c>
      <c r="H810" s="10">
        <v>318400</v>
      </c>
      <c r="I810" s="7">
        <v>0</v>
      </c>
      <c r="J810" s="10">
        <v>318400</v>
      </c>
      <c r="K810" s="23">
        <v>121</v>
      </c>
    </row>
    <row r="811" spans="1:11" x14ac:dyDescent="0.5">
      <c r="A811" s="8"/>
      <c r="B811" s="14"/>
      <c r="C811" s="8"/>
      <c r="D811" s="8">
        <v>2500700483</v>
      </c>
      <c r="E811" s="9">
        <v>800000029890</v>
      </c>
      <c r="F811" s="8" t="s">
        <v>282</v>
      </c>
      <c r="G811" s="7" t="s">
        <v>454</v>
      </c>
      <c r="H811" s="10">
        <v>524000</v>
      </c>
      <c r="I811" s="7">
        <v>0</v>
      </c>
      <c r="J811" s="10">
        <v>524000</v>
      </c>
      <c r="K811" s="23">
        <v>122</v>
      </c>
    </row>
    <row r="812" spans="1:11" x14ac:dyDescent="0.5">
      <c r="A812" s="8"/>
      <c r="B812" s="14"/>
      <c r="C812" s="8"/>
      <c r="D812" s="8">
        <v>2500700483</v>
      </c>
      <c r="E812" s="9">
        <v>800000029891</v>
      </c>
      <c r="F812" s="8" t="s">
        <v>282</v>
      </c>
      <c r="G812" s="7" t="s">
        <v>455</v>
      </c>
      <c r="H812" s="10">
        <v>786000</v>
      </c>
      <c r="I812" s="7">
        <v>0</v>
      </c>
      <c r="J812" s="10">
        <v>786000</v>
      </c>
      <c r="K812" s="23">
        <v>123</v>
      </c>
    </row>
    <row r="813" spans="1:11" x14ac:dyDescent="0.5">
      <c r="A813" s="8"/>
      <c r="B813" s="14"/>
      <c r="C813" s="8"/>
      <c r="D813" s="8">
        <v>2500700483</v>
      </c>
      <c r="E813" s="9">
        <v>800000029892</v>
      </c>
      <c r="F813" s="8" t="s">
        <v>282</v>
      </c>
      <c r="G813" s="7" t="s">
        <v>456</v>
      </c>
      <c r="H813" s="10">
        <v>786000</v>
      </c>
      <c r="I813" s="7">
        <v>0</v>
      </c>
      <c r="J813" s="10">
        <v>786000</v>
      </c>
      <c r="K813" s="23">
        <v>124</v>
      </c>
    </row>
    <row r="814" spans="1:11" x14ac:dyDescent="0.5">
      <c r="A814" s="8"/>
      <c r="B814" s="14"/>
      <c r="C814" s="8"/>
      <c r="D814" s="8">
        <v>2500700483</v>
      </c>
      <c r="E814" s="9">
        <v>800000029893</v>
      </c>
      <c r="F814" s="8" t="s">
        <v>282</v>
      </c>
      <c r="G814" s="7" t="s">
        <v>457</v>
      </c>
      <c r="H814" s="10">
        <v>786000</v>
      </c>
      <c r="I814" s="7">
        <v>0</v>
      </c>
      <c r="J814" s="10">
        <v>786000</v>
      </c>
      <c r="K814" s="23">
        <v>125</v>
      </c>
    </row>
    <row r="815" spans="1:11" x14ac:dyDescent="0.5">
      <c r="A815" s="8"/>
      <c r="B815" s="14"/>
      <c r="C815" s="8"/>
      <c r="D815" s="8">
        <v>2500700483</v>
      </c>
      <c r="E815" s="9">
        <v>800000029894</v>
      </c>
      <c r="F815" s="8" t="s">
        <v>282</v>
      </c>
      <c r="G815" s="7" t="s">
        <v>458</v>
      </c>
      <c r="H815" s="10">
        <v>786000</v>
      </c>
      <c r="I815" s="7">
        <v>0</v>
      </c>
      <c r="J815" s="10">
        <v>786000</v>
      </c>
      <c r="K815" s="23">
        <v>126</v>
      </c>
    </row>
    <row r="816" spans="1:11" x14ac:dyDescent="0.5">
      <c r="A816" s="8"/>
      <c r="B816" s="14"/>
      <c r="C816" s="8"/>
      <c r="D816" s="8">
        <v>2500700483</v>
      </c>
      <c r="E816" s="9">
        <v>800000029895</v>
      </c>
      <c r="F816" s="8" t="s">
        <v>282</v>
      </c>
      <c r="G816" s="7" t="s">
        <v>459</v>
      </c>
      <c r="H816" s="10">
        <v>786000</v>
      </c>
      <c r="I816" s="7">
        <v>0</v>
      </c>
      <c r="J816" s="10">
        <v>786000</v>
      </c>
      <c r="K816" s="23">
        <v>127</v>
      </c>
    </row>
    <row r="817" spans="1:11" x14ac:dyDescent="0.5">
      <c r="A817" s="8"/>
      <c r="B817" s="14"/>
      <c r="C817" s="8"/>
      <c r="D817" s="8">
        <v>2500700483</v>
      </c>
      <c r="E817" s="9">
        <v>800000029896</v>
      </c>
      <c r="F817" s="8" t="s">
        <v>22</v>
      </c>
      <c r="G817" s="7" t="s">
        <v>460</v>
      </c>
      <c r="H817" s="10">
        <v>1480000</v>
      </c>
      <c r="I817" s="7">
        <v>0</v>
      </c>
      <c r="J817" s="10">
        <v>1480000</v>
      </c>
      <c r="K817" s="23">
        <v>128</v>
      </c>
    </row>
    <row r="818" spans="1:11" x14ac:dyDescent="0.5">
      <c r="A818" s="8"/>
      <c r="B818" s="14"/>
      <c r="C818" s="8"/>
      <c r="D818" s="8">
        <v>2500700483</v>
      </c>
      <c r="E818" s="9">
        <v>800000029897</v>
      </c>
      <c r="F818" s="8" t="s">
        <v>22</v>
      </c>
      <c r="G818" s="7" t="s">
        <v>461</v>
      </c>
      <c r="H818" s="10">
        <v>603800</v>
      </c>
      <c r="I818" s="7">
        <v>0</v>
      </c>
      <c r="J818" s="10">
        <v>603800</v>
      </c>
      <c r="K818" s="23">
        <v>129</v>
      </c>
    </row>
    <row r="819" spans="1:11" x14ac:dyDescent="0.5">
      <c r="A819" s="8"/>
      <c r="B819" s="14"/>
      <c r="C819" s="8"/>
      <c r="D819" s="8">
        <v>2500700483</v>
      </c>
      <c r="E819" s="9">
        <v>800000029902</v>
      </c>
      <c r="F819" s="8" t="s">
        <v>22</v>
      </c>
      <c r="G819" s="7" t="s">
        <v>462</v>
      </c>
      <c r="H819" s="10">
        <v>1776000</v>
      </c>
      <c r="I819" s="7">
        <v>0</v>
      </c>
      <c r="J819" s="10">
        <v>1776000</v>
      </c>
      <c r="K819" s="23">
        <v>130</v>
      </c>
    </row>
    <row r="820" spans="1:11" x14ac:dyDescent="0.5">
      <c r="A820" s="8"/>
      <c r="B820" s="14"/>
      <c r="C820" s="8"/>
      <c r="D820" s="8">
        <v>2500700483</v>
      </c>
      <c r="E820" s="9">
        <v>800000029903</v>
      </c>
      <c r="F820" s="8" t="s">
        <v>22</v>
      </c>
      <c r="G820" s="7" t="s">
        <v>463</v>
      </c>
      <c r="H820" s="10">
        <v>1776000</v>
      </c>
      <c r="I820" s="7">
        <v>0</v>
      </c>
      <c r="J820" s="10">
        <v>1776000</v>
      </c>
      <c r="K820" s="23">
        <v>131</v>
      </c>
    </row>
    <row r="821" spans="1:11" x14ac:dyDescent="0.5">
      <c r="A821" s="8"/>
      <c r="B821" s="14"/>
      <c r="C821" s="8"/>
      <c r="D821" s="8">
        <v>2500700483</v>
      </c>
      <c r="E821" s="9">
        <v>800000029904</v>
      </c>
      <c r="F821" s="8" t="s">
        <v>22</v>
      </c>
      <c r="G821" s="7" t="s">
        <v>464</v>
      </c>
      <c r="H821" s="10">
        <v>1480000</v>
      </c>
      <c r="I821" s="7">
        <v>0</v>
      </c>
      <c r="J821" s="10">
        <v>1480000</v>
      </c>
      <c r="K821" s="23">
        <v>132</v>
      </c>
    </row>
    <row r="822" spans="1:11" x14ac:dyDescent="0.5">
      <c r="A822" s="8"/>
      <c r="B822" s="14"/>
      <c r="C822" s="8"/>
      <c r="D822" s="8">
        <v>2500700483</v>
      </c>
      <c r="E822" s="9">
        <v>800000029905</v>
      </c>
      <c r="F822" s="8" t="s">
        <v>22</v>
      </c>
      <c r="G822" s="7" t="s">
        <v>465</v>
      </c>
      <c r="H822" s="10">
        <v>1480000</v>
      </c>
      <c r="I822" s="7">
        <v>0</v>
      </c>
      <c r="J822" s="10">
        <v>1480000</v>
      </c>
      <c r="K822" s="23">
        <v>133</v>
      </c>
    </row>
    <row r="823" spans="1:11" x14ac:dyDescent="0.5">
      <c r="A823" s="8"/>
      <c r="B823" s="14"/>
      <c r="C823" s="8"/>
      <c r="D823" s="8">
        <v>2500700483</v>
      </c>
      <c r="E823" s="9">
        <v>800000029906</v>
      </c>
      <c r="F823" s="8" t="s">
        <v>22</v>
      </c>
      <c r="G823" s="7" t="s">
        <v>466</v>
      </c>
      <c r="H823" s="10">
        <v>876200</v>
      </c>
      <c r="I823" s="7">
        <v>0</v>
      </c>
      <c r="J823" s="10">
        <v>876200</v>
      </c>
      <c r="K823" s="23">
        <v>134</v>
      </c>
    </row>
    <row r="824" spans="1:11" x14ac:dyDescent="0.5">
      <c r="A824" s="8"/>
      <c r="B824" s="14"/>
      <c r="C824" s="8"/>
      <c r="D824" s="8">
        <v>2500700483</v>
      </c>
      <c r="E824" s="9">
        <v>800000029907</v>
      </c>
      <c r="F824" s="8" t="s">
        <v>22</v>
      </c>
      <c r="G824" s="7" t="s">
        <v>467</v>
      </c>
      <c r="H824" s="10">
        <v>1776000</v>
      </c>
      <c r="I824" s="7">
        <v>0</v>
      </c>
      <c r="J824" s="10">
        <v>1776000</v>
      </c>
      <c r="K824" s="23">
        <v>135</v>
      </c>
    </row>
    <row r="825" spans="1:11" x14ac:dyDescent="0.5">
      <c r="A825" s="8"/>
      <c r="B825" s="14"/>
      <c r="C825" s="8"/>
      <c r="D825" s="8">
        <v>2500700483</v>
      </c>
      <c r="E825" s="9">
        <v>800000029908</v>
      </c>
      <c r="F825" s="8" t="s">
        <v>22</v>
      </c>
      <c r="G825" s="7" t="s">
        <v>468</v>
      </c>
      <c r="H825" s="10">
        <v>1776000</v>
      </c>
      <c r="I825" s="7">
        <v>0</v>
      </c>
      <c r="J825" s="10">
        <v>1776000</v>
      </c>
      <c r="K825" s="23">
        <v>136</v>
      </c>
    </row>
    <row r="826" spans="1:11" x14ac:dyDescent="0.5">
      <c r="A826" s="8"/>
      <c r="B826" s="14"/>
      <c r="C826" s="8"/>
      <c r="D826" s="8">
        <v>2500700483</v>
      </c>
      <c r="E826" s="9">
        <v>800000029909</v>
      </c>
      <c r="F826" s="8" t="s">
        <v>22</v>
      </c>
      <c r="G826" s="7" t="s">
        <v>469</v>
      </c>
      <c r="H826" s="10">
        <v>3404000</v>
      </c>
      <c r="I826" s="7">
        <v>0</v>
      </c>
      <c r="J826" s="10">
        <v>3404000</v>
      </c>
      <c r="K826" s="23">
        <v>137</v>
      </c>
    </row>
    <row r="827" spans="1:11" x14ac:dyDescent="0.5">
      <c r="A827" s="8"/>
      <c r="B827" s="14"/>
      <c r="C827" s="8"/>
      <c r="D827" s="8">
        <v>2500700483</v>
      </c>
      <c r="E827" s="9">
        <v>800000029910</v>
      </c>
      <c r="F827" s="8" t="s">
        <v>470</v>
      </c>
      <c r="G827" s="7" t="s">
        <v>471</v>
      </c>
      <c r="H827" s="10">
        <v>534500</v>
      </c>
      <c r="I827" s="7">
        <v>0</v>
      </c>
      <c r="J827" s="10">
        <v>534500</v>
      </c>
      <c r="K827" s="23">
        <v>138</v>
      </c>
    </row>
    <row r="828" spans="1:11" x14ac:dyDescent="0.5">
      <c r="A828" s="8"/>
      <c r="B828" s="14"/>
      <c r="C828" s="8"/>
      <c r="D828" s="8">
        <v>2500700483</v>
      </c>
      <c r="E828" s="9">
        <v>800000029911</v>
      </c>
      <c r="F828" s="8" t="s">
        <v>470</v>
      </c>
      <c r="G828" s="7" t="s">
        <v>472</v>
      </c>
      <c r="H828" s="10">
        <v>962100</v>
      </c>
      <c r="I828" s="7">
        <v>0</v>
      </c>
      <c r="J828" s="10">
        <v>962100</v>
      </c>
      <c r="K828" s="23">
        <v>139</v>
      </c>
    </row>
    <row r="829" spans="1:11" x14ac:dyDescent="0.5">
      <c r="A829" s="8"/>
      <c r="B829" s="14"/>
      <c r="C829" s="8"/>
      <c r="D829" s="8">
        <v>2500700483</v>
      </c>
      <c r="E829" s="9">
        <v>800000029912</v>
      </c>
      <c r="F829" s="8" t="s">
        <v>470</v>
      </c>
      <c r="G829" s="7" t="s">
        <v>473</v>
      </c>
      <c r="H829" s="10">
        <v>1069000</v>
      </c>
      <c r="I829" s="7">
        <v>0</v>
      </c>
      <c r="J829" s="10">
        <v>1069000</v>
      </c>
      <c r="K829" s="23">
        <v>140</v>
      </c>
    </row>
    <row r="830" spans="1:11" x14ac:dyDescent="0.5">
      <c r="A830" s="8"/>
      <c r="B830" s="14"/>
      <c r="C830" s="8"/>
      <c r="D830" s="8">
        <v>2500700483</v>
      </c>
      <c r="E830" s="9">
        <v>800000029914</v>
      </c>
      <c r="F830" s="8" t="s">
        <v>470</v>
      </c>
      <c r="G830" s="7" t="s">
        <v>474</v>
      </c>
      <c r="H830" s="10">
        <v>1282800</v>
      </c>
      <c r="I830" s="7">
        <v>0</v>
      </c>
      <c r="J830" s="10">
        <v>1282800</v>
      </c>
      <c r="K830" s="23">
        <v>141</v>
      </c>
    </row>
    <row r="831" spans="1:11" x14ac:dyDescent="0.5">
      <c r="A831" s="8"/>
      <c r="B831" s="14"/>
      <c r="C831" s="8"/>
      <c r="D831" s="8">
        <v>2500700483</v>
      </c>
      <c r="E831" s="9">
        <v>800000029915</v>
      </c>
      <c r="F831" s="8" t="s">
        <v>470</v>
      </c>
      <c r="G831" s="7" t="s">
        <v>475</v>
      </c>
      <c r="H831" s="10">
        <v>855200</v>
      </c>
      <c r="I831" s="7">
        <v>0</v>
      </c>
      <c r="J831" s="10">
        <v>855200</v>
      </c>
      <c r="K831" s="23">
        <v>142</v>
      </c>
    </row>
    <row r="832" spans="1:11" x14ac:dyDescent="0.5">
      <c r="A832" s="8"/>
      <c r="B832" s="14"/>
      <c r="C832" s="8"/>
      <c r="D832" s="8">
        <v>2500700483</v>
      </c>
      <c r="E832" s="9">
        <v>800000029917</v>
      </c>
      <c r="F832" s="8" t="s">
        <v>476</v>
      </c>
      <c r="G832" s="7" t="s">
        <v>477</v>
      </c>
      <c r="H832" s="10">
        <v>1939800</v>
      </c>
      <c r="I832" s="7">
        <v>0</v>
      </c>
      <c r="J832" s="10">
        <v>1939800</v>
      </c>
      <c r="K832" s="23">
        <v>143</v>
      </c>
    </row>
    <row r="833" spans="1:11" x14ac:dyDescent="0.5">
      <c r="A833" s="8"/>
      <c r="B833" s="14"/>
      <c r="C833" s="8"/>
      <c r="D833" s="8">
        <v>2500700483</v>
      </c>
      <c r="E833" s="9">
        <v>800000029918</v>
      </c>
      <c r="F833" s="8" t="s">
        <v>476</v>
      </c>
      <c r="G833" s="7" t="s">
        <v>478</v>
      </c>
      <c r="H833" s="10">
        <v>2909700</v>
      </c>
      <c r="I833" s="7">
        <v>0</v>
      </c>
      <c r="J833" s="10">
        <v>2909700</v>
      </c>
      <c r="K833" s="23">
        <v>144</v>
      </c>
    </row>
    <row r="834" spans="1:11" x14ac:dyDescent="0.5">
      <c r="A834" s="8"/>
      <c r="B834" s="14"/>
      <c r="C834" s="8"/>
      <c r="D834" s="8">
        <v>2500700483</v>
      </c>
      <c r="E834" s="9">
        <v>800000029919</v>
      </c>
      <c r="F834" s="8" t="s">
        <v>476</v>
      </c>
      <c r="G834" s="7" t="s">
        <v>479</v>
      </c>
      <c r="H834" s="10">
        <v>2909700</v>
      </c>
      <c r="I834" s="7">
        <v>0</v>
      </c>
      <c r="J834" s="10">
        <v>2909700</v>
      </c>
      <c r="K834" s="23">
        <v>145</v>
      </c>
    </row>
    <row r="835" spans="1:11" x14ac:dyDescent="0.5">
      <c r="A835" s="8"/>
      <c r="B835" s="14"/>
      <c r="C835" s="8"/>
      <c r="D835" s="8">
        <v>2500700483</v>
      </c>
      <c r="E835" s="9">
        <v>800000029920</v>
      </c>
      <c r="F835" s="8" t="s">
        <v>476</v>
      </c>
      <c r="G835" s="7" t="s">
        <v>480</v>
      </c>
      <c r="H835" s="10">
        <v>2909700</v>
      </c>
      <c r="I835" s="7">
        <v>0</v>
      </c>
      <c r="J835" s="10">
        <v>2909700</v>
      </c>
      <c r="K835" s="23">
        <v>146</v>
      </c>
    </row>
    <row r="836" spans="1:11" x14ac:dyDescent="0.5">
      <c r="A836" s="8"/>
      <c r="B836" s="14"/>
      <c r="C836" s="8"/>
      <c r="D836" s="8">
        <v>2500700483</v>
      </c>
      <c r="E836" s="9">
        <v>800000029921</v>
      </c>
      <c r="F836" s="8" t="s">
        <v>481</v>
      </c>
      <c r="G836" s="7" t="s">
        <v>482</v>
      </c>
      <c r="H836" s="10">
        <v>522000</v>
      </c>
      <c r="I836" s="7">
        <v>0</v>
      </c>
      <c r="J836" s="10">
        <v>522000</v>
      </c>
      <c r="K836" s="23">
        <v>147</v>
      </c>
    </row>
    <row r="837" spans="1:11" x14ac:dyDescent="0.5">
      <c r="A837" s="8"/>
      <c r="B837" s="14"/>
      <c r="C837" s="8"/>
      <c r="D837" s="8">
        <v>2500700483</v>
      </c>
      <c r="E837" s="9">
        <v>800000029922</v>
      </c>
      <c r="F837" s="8" t="s">
        <v>481</v>
      </c>
      <c r="G837" s="7" t="s">
        <v>483</v>
      </c>
      <c r="H837" s="10">
        <v>522000</v>
      </c>
      <c r="I837" s="7">
        <v>0</v>
      </c>
      <c r="J837" s="10">
        <v>522000</v>
      </c>
      <c r="K837" s="23">
        <v>148</v>
      </c>
    </row>
    <row r="838" spans="1:11" x14ac:dyDescent="0.5">
      <c r="A838" s="8"/>
      <c r="B838" s="14"/>
      <c r="C838" s="8"/>
      <c r="D838" s="8">
        <v>2500700483</v>
      </c>
      <c r="E838" s="9">
        <v>800000029923</v>
      </c>
      <c r="F838" s="8" t="s">
        <v>481</v>
      </c>
      <c r="G838" s="7" t="s">
        <v>484</v>
      </c>
      <c r="H838" s="10">
        <v>522000</v>
      </c>
      <c r="I838" s="7">
        <v>0</v>
      </c>
      <c r="J838" s="10">
        <v>522000</v>
      </c>
      <c r="K838" s="23">
        <v>149</v>
      </c>
    </row>
    <row r="839" spans="1:11" x14ac:dyDescent="0.5">
      <c r="A839" s="8"/>
      <c r="B839" s="14"/>
      <c r="C839" s="8"/>
      <c r="D839" s="8">
        <v>2500700483</v>
      </c>
      <c r="E839" s="9">
        <v>800000029924</v>
      </c>
      <c r="F839" s="8" t="s">
        <v>481</v>
      </c>
      <c r="G839" s="7" t="s">
        <v>485</v>
      </c>
      <c r="H839" s="10">
        <v>522000</v>
      </c>
      <c r="I839" s="7">
        <v>0</v>
      </c>
      <c r="J839" s="10">
        <v>522000</v>
      </c>
      <c r="K839" s="23">
        <v>150</v>
      </c>
    </row>
    <row r="840" spans="1:11" x14ac:dyDescent="0.5">
      <c r="A840" s="8"/>
      <c r="B840" s="14"/>
      <c r="C840" s="8"/>
      <c r="D840" s="8">
        <v>2500700483</v>
      </c>
      <c r="E840" s="9">
        <v>800000029925</v>
      </c>
      <c r="F840" s="8" t="s">
        <v>481</v>
      </c>
      <c r="G840" s="7" t="s">
        <v>486</v>
      </c>
      <c r="H840" s="10">
        <v>696000</v>
      </c>
      <c r="I840" s="7">
        <v>0</v>
      </c>
      <c r="J840" s="10">
        <v>696000</v>
      </c>
      <c r="K840" s="23">
        <v>151</v>
      </c>
    </row>
    <row r="841" spans="1:11" x14ac:dyDescent="0.5">
      <c r="A841" s="8"/>
      <c r="B841" s="14"/>
      <c r="C841" s="8"/>
      <c r="D841" s="8">
        <v>2500700483</v>
      </c>
      <c r="E841" s="9">
        <v>800000029926</v>
      </c>
      <c r="F841" s="8" t="s">
        <v>481</v>
      </c>
      <c r="G841" s="7" t="s">
        <v>487</v>
      </c>
      <c r="H841" s="10">
        <v>696000</v>
      </c>
      <c r="I841" s="7">
        <v>0</v>
      </c>
      <c r="J841" s="10">
        <v>696000</v>
      </c>
      <c r="K841" s="23">
        <v>152</v>
      </c>
    </row>
    <row r="842" spans="1:11" x14ac:dyDescent="0.5">
      <c r="A842" s="8"/>
      <c r="B842" s="14"/>
      <c r="C842" s="8"/>
      <c r="D842" s="8">
        <v>2500700483</v>
      </c>
      <c r="E842" s="9">
        <v>800000029930</v>
      </c>
      <c r="F842" s="8" t="s">
        <v>122</v>
      </c>
      <c r="G842" s="7" t="s">
        <v>488</v>
      </c>
      <c r="H842" s="10">
        <v>1040000</v>
      </c>
      <c r="I842" s="7">
        <v>0</v>
      </c>
      <c r="J842" s="10">
        <v>1040000</v>
      </c>
      <c r="K842" s="23">
        <v>153</v>
      </c>
    </row>
    <row r="843" spans="1:11" x14ac:dyDescent="0.5">
      <c r="A843" s="8"/>
      <c r="B843" s="14"/>
      <c r="C843" s="8"/>
      <c r="D843" s="8">
        <v>2500700483</v>
      </c>
      <c r="E843" s="9">
        <v>800000029931</v>
      </c>
      <c r="F843" s="8" t="s">
        <v>122</v>
      </c>
      <c r="G843" s="7" t="s">
        <v>489</v>
      </c>
      <c r="H843" s="10">
        <v>1600000</v>
      </c>
      <c r="I843" s="7">
        <v>0</v>
      </c>
      <c r="J843" s="10">
        <v>1600000</v>
      </c>
      <c r="K843" s="23">
        <v>154</v>
      </c>
    </row>
    <row r="844" spans="1:11" x14ac:dyDescent="0.5">
      <c r="A844" s="8"/>
      <c r="B844" s="14"/>
      <c r="C844" s="8"/>
      <c r="D844" s="8">
        <v>2500700483</v>
      </c>
      <c r="E844" s="9">
        <v>800000029932</v>
      </c>
      <c r="F844" s="8" t="s">
        <v>15</v>
      </c>
      <c r="G844" s="7" t="s">
        <v>490</v>
      </c>
      <c r="H844" s="10">
        <v>1398000</v>
      </c>
      <c r="I844" s="7">
        <v>0</v>
      </c>
      <c r="J844" s="10">
        <v>1398000</v>
      </c>
      <c r="K844" s="23">
        <v>155</v>
      </c>
    </row>
    <row r="845" spans="1:11" x14ac:dyDescent="0.5">
      <c r="A845" s="8"/>
      <c r="B845" s="14"/>
      <c r="C845" s="8"/>
      <c r="D845" s="8">
        <v>2500700483</v>
      </c>
      <c r="E845" s="9">
        <v>800000029933</v>
      </c>
      <c r="F845" s="8" t="s">
        <v>15</v>
      </c>
      <c r="G845" s="7" t="s">
        <v>491</v>
      </c>
      <c r="H845" s="10">
        <v>1398000</v>
      </c>
      <c r="I845" s="7">
        <v>0</v>
      </c>
      <c r="J845" s="10">
        <v>1398000</v>
      </c>
      <c r="K845" s="23">
        <v>156</v>
      </c>
    </row>
    <row r="846" spans="1:11" x14ac:dyDescent="0.5">
      <c r="A846" s="8"/>
      <c r="B846" s="14"/>
      <c r="C846" s="8"/>
      <c r="D846" s="8">
        <v>2500700483</v>
      </c>
      <c r="E846" s="9">
        <v>800000029934</v>
      </c>
      <c r="F846" s="8" t="s">
        <v>15</v>
      </c>
      <c r="G846" s="7" t="s">
        <v>492</v>
      </c>
      <c r="H846" s="10">
        <v>1398000</v>
      </c>
      <c r="I846" s="7">
        <v>0</v>
      </c>
      <c r="J846" s="10">
        <v>1398000</v>
      </c>
      <c r="K846" s="23">
        <v>157</v>
      </c>
    </row>
    <row r="847" spans="1:11" x14ac:dyDescent="0.5">
      <c r="A847" s="8"/>
      <c r="B847" s="14"/>
      <c r="C847" s="8"/>
      <c r="D847" s="8">
        <v>2500700483</v>
      </c>
      <c r="E847" s="9">
        <v>800000029935</v>
      </c>
      <c r="F847" s="8" t="s">
        <v>15</v>
      </c>
      <c r="G847" s="7" t="s">
        <v>479</v>
      </c>
      <c r="H847" s="10">
        <v>699000</v>
      </c>
      <c r="I847" s="7">
        <v>0</v>
      </c>
      <c r="J847" s="10">
        <v>699000</v>
      </c>
      <c r="K847" s="23">
        <v>158</v>
      </c>
    </row>
    <row r="848" spans="1:11" x14ac:dyDescent="0.5">
      <c r="A848" s="8"/>
      <c r="B848" s="14"/>
      <c r="C848" s="8"/>
      <c r="D848" s="8">
        <v>2500700483</v>
      </c>
      <c r="E848" s="9">
        <v>800000029936</v>
      </c>
      <c r="F848" s="8" t="s">
        <v>15</v>
      </c>
      <c r="G848" s="7" t="s">
        <v>493</v>
      </c>
      <c r="H848" s="10">
        <v>1048500</v>
      </c>
      <c r="I848" s="7">
        <v>0</v>
      </c>
      <c r="J848" s="10">
        <v>1048500</v>
      </c>
      <c r="K848" s="23">
        <v>159</v>
      </c>
    </row>
    <row r="849" spans="1:11" x14ac:dyDescent="0.5">
      <c r="A849" s="8"/>
      <c r="B849" s="14"/>
      <c r="C849" s="8"/>
      <c r="D849" s="8">
        <v>2500700483</v>
      </c>
      <c r="E849" s="9">
        <v>800000029938</v>
      </c>
      <c r="F849" s="8" t="s">
        <v>494</v>
      </c>
      <c r="G849" s="7" t="s">
        <v>495</v>
      </c>
      <c r="H849" s="10">
        <v>975000</v>
      </c>
      <c r="I849" s="7">
        <v>0</v>
      </c>
      <c r="J849" s="10">
        <v>975000</v>
      </c>
      <c r="K849" s="23">
        <v>160</v>
      </c>
    </row>
    <row r="850" spans="1:11" x14ac:dyDescent="0.5">
      <c r="A850" s="8"/>
      <c r="B850" s="14"/>
      <c r="C850" s="8"/>
      <c r="D850" s="8">
        <v>2500700483</v>
      </c>
      <c r="E850" s="9">
        <v>800000029939</v>
      </c>
      <c r="F850" s="8" t="s">
        <v>494</v>
      </c>
      <c r="G850" s="7" t="s">
        <v>496</v>
      </c>
      <c r="H850" s="10">
        <v>295300</v>
      </c>
      <c r="I850" s="7">
        <v>0</v>
      </c>
      <c r="J850" s="10">
        <v>295300</v>
      </c>
      <c r="K850" s="23">
        <v>161</v>
      </c>
    </row>
    <row r="851" spans="1:11" x14ac:dyDescent="0.5">
      <c r="A851" s="8"/>
      <c r="B851" s="14"/>
      <c r="C851" s="8"/>
      <c r="D851" s="8">
        <v>2500700483</v>
      </c>
      <c r="E851" s="9">
        <v>800000029940</v>
      </c>
      <c r="F851" s="8" t="s">
        <v>494</v>
      </c>
      <c r="G851" s="7" t="s">
        <v>497</v>
      </c>
      <c r="H851" s="10">
        <v>679700</v>
      </c>
      <c r="I851" s="7">
        <v>0</v>
      </c>
      <c r="J851" s="10">
        <v>679700</v>
      </c>
      <c r="K851" s="23">
        <v>162</v>
      </c>
    </row>
    <row r="852" spans="1:11" x14ac:dyDescent="0.5">
      <c r="A852" s="8"/>
      <c r="B852" s="14"/>
      <c r="C852" s="8"/>
      <c r="D852" s="8">
        <v>2500700483</v>
      </c>
      <c r="E852" s="9">
        <v>800000029941</v>
      </c>
      <c r="F852" s="8" t="s">
        <v>498</v>
      </c>
      <c r="G852" s="7" t="s">
        <v>499</v>
      </c>
      <c r="H852" s="10">
        <v>1560000</v>
      </c>
      <c r="I852" s="7">
        <v>0</v>
      </c>
      <c r="J852" s="10">
        <v>1560000</v>
      </c>
      <c r="K852" s="23">
        <v>163</v>
      </c>
    </row>
    <row r="853" spans="1:11" x14ac:dyDescent="0.5">
      <c r="A853" s="8"/>
      <c r="B853" s="14"/>
      <c r="C853" s="8"/>
      <c r="D853" s="8">
        <v>2500700483</v>
      </c>
      <c r="E853" s="9">
        <v>800000029942</v>
      </c>
      <c r="F853" s="8" t="s">
        <v>498</v>
      </c>
      <c r="G853" s="7" t="s">
        <v>500</v>
      </c>
      <c r="H853" s="10">
        <v>1560000</v>
      </c>
      <c r="I853" s="7">
        <v>0</v>
      </c>
      <c r="J853" s="10">
        <v>1560000</v>
      </c>
      <c r="K853" s="23">
        <v>164</v>
      </c>
    </row>
    <row r="854" spans="1:11" x14ac:dyDescent="0.5">
      <c r="A854" s="8"/>
      <c r="B854" s="14"/>
      <c r="C854" s="8"/>
      <c r="D854" s="8">
        <v>2500700483</v>
      </c>
      <c r="E854" s="9">
        <v>800000029943</v>
      </c>
      <c r="F854" s="8" t="s">
        <v>498</v>
      </c>
      <c r="G854" s="7" t="s">
        <v>501</v>
      </c>
      <c r="H854" s="10">
        <v>1560000</v>
      </c>
      <c r="I854" s="7">
        <v>0</v>
      </c>
      <c r="J854" s="10">
        <v>1560000</v>
      </c>
      <c r="K854" s="23">
        <v>165</v>
      </c>
    </row>
    <row r="855" spans="1:11" x14ac:dyDescent="0.5">
      <c r="A855" s="8"/>
      <c r="B855" s="14"/>
      <c r="C855" s="8"/>
      <c r="D855" s="8">
        <v>2500700483</v>
      </c>
      <c r="E855" s="9">
        <v>800000029944</v>
      </c>
      <c r="F855" s="8" t="s">
        <v>498</v>
      </c>
      <c r="G855" s="7" t="s">
        <v>502</v>
      </c>
      <c r="H855" s="10">
        <v>2437500</v>
      </c>
      <c r="I855" s="7">
        <v>0</v>
      </c>
      <c r="J855" s="10">
        <v>2437500</v>
      </c>
      <c r="K855" s="23">
        <v>166</v>
      </c>
    </row>
    <row r="856" spans="1:11" x14ac:dyDescent="0.5">
      <c r="A856" s="8"/>
      <c r="B856" s="14"/>
      <c r="C856" s="8"/>
      <c r="D856" s="8">
        <v>2500700483</v>
      </c>
      <c r="E856" s="9">
        <v>800000029946</v>
      </c>
      <c r="F856" s="8" t="s">
        <v>494</v>
      </c>
      <c r="G856" s="7" t="s">
        <v>503</v>
      </c>
      <c r="H856" s="10">
        <v>682500</v>
      </c>
      <c r="I856" s="7">
        <v>0</v>
      </c>
      <c r="J856" s="10">
        <v>682500</v>
      </c>
      <c r="K856" s="23">
        <v>167</v>
      </c>
    </row>
    <row r="857" spans="1:11" x14ac:dyDescent="0.5">
      <c r="A857" s="8"/>
      <c r="B857" s="14"/>
      <c r="C857" s="8"/>
      <c r="D857" s="8">
        <v>2500700483</v>
      </c>
      <c r="E857" s="9">
        <v>800000029950</v>
      </c>
      <c r="F857" s="8" t="s">
        <v>20</v>
      </c>
      <c r="G857" s="7" t="s">
        <v>504</v>
      </c>
      <c r="H857" s="10">
        <v>1634875</v>
      </c>
      <c r="I857" s="7">
        <v>0</v>
      </c>
      <c r="J857" s="10">
        <v>1634875</v>
      </c>
      <c r="K857" s="23">
        <v>168</v>
      </c>
    </row>
    <row r="858" spans="1:11" x14ac:dyDescent="0.5">
      <c r="A858" s="8"/>
      <c r="B858" s="14"/>
      <c r="C858" s="8"/>
      <c r="D858" s="8">
        <v>2500700483</v>
      </c>
      <c r="E858" s="9">
        <v>800000029952</v>
      </c>
      <c r="F858" s="8" t="s">
        <v>505</v>
      </c>
      <c r="G858" s="7" t="s">
        <v>506</v>
      </c>
      <c r="H858" s="10">
        <v>1634875</v>
      </c>
      <c r="I858" s="7">
        <v>0</v>
      </c>
      <c r="J858" s="10">
        <v>1634875</v>
      </c>
      <c r="K858" s="23">
        <v>169</v>
      </c>
    </row>
    <row r="859" spans="1:11" x14ac:dyDescent="0.5">
      <c r="A859" s="8"/>
      <c r="B859" s="14"/>
      <c r="C859" s="8"/>
      <c r="D859" s="8">
        <v>2500700483</v>
      </c>
      <c r="E859" s="9">
        <v>800000029953</v>
      </c>
      <c r="F859" s="8" t="s">
        <v>507</v>
      </c>
      <c r="G859" s="7" t="s">
        <v>508</v>
      </c>
      <c r="H859" s="10">
        <v>2255000</v>
      </c>
      <c r="I859" s="7">
        <v>0</v>
      </c>
      <c r="J859" s="10">
        <v>2255000</v>
      </c>
      <c r="K859" s="23">
        <v>170</v>
      </c>
    </row>
    <row r="860" spans="1:11" x14ac:dyDescent="0.5">
      <c r="A860" s="8"/>
      <c r="B860" s="14"/>
      <c r="C860" s="8"/>
      <c r="D860" s="8">
        <v>2500700483</v>
      </c>
      <c r="E860" s="9">
        <v>800000029955</v>
      </c>
      <c r="F860" s="8" t="s">
        <v>509</v>
      </c>
      <c r="G860" s="7" t="s">
        <v>510</v>
      </c>
      <c r="H860" s="10">
        <v>558600</v>
      </c>
      <c r="I860" s="7">
        <v>0</v>
      </c>
      <c r="J860" s="10">
        <v>558600</v>
      </c>
      <c r="K860" s="23">
        <v>171</v>
      </c>
    </row>
    <row r="861" spans="1:11" x14ac:dyDescent="0.5">
      <c r="A861" s="8"/>
      <c r="B861" s="14"/>
      <c r="C861" s="8"/>
      <c r="D861" s="8">
        <v>2500700483</v>
      </c>
      <c r="E861" s="9">
        <v>800000029956</v>
      </c>
      <c r="F861" s="8" t="s">
        <v>509</v>
      </c>
      <c r="G861" s="7" t="s">
        <v>511</v>
      </c>
      <c r="H861" s="10">
        <v>837900</v>
      </c>
      <c r="I861" s="7">
        <v>0</v>
      </c>
      <c r="J861" s="10">
        <v>837900</v>
      </c>
      <c r="K861" s="23">
        <v>172</v>
      </c>
    </row>
    <row r="862" spans="1:11" x14ac:dyDescent="0.5">
      <c r="A862" s="8"/>
      <c r="B862" s="14"/>
      <c r="C862" s="8"/>
      <c r="D862" s="8">
        <v>2500700483</v>
      </c>
      <c r="E862" s="9">
        <v>800000029957</v>
      </c>
      <c r="F862" s="8" t="s">
        <v>122</v>
      </c>
      <c r="G862" s="7" t="s">
        <v>511</v>
      </c>
      <c r="H862" s="10">
        <v>837900</v>
      </c>
      <c r="I862" s="7">
        <v>0</v>
      </c>
      <c r="J862" s="10">
        <v>837900</v>
      </c>
      <c r="K862" s="23">
        <v>173</v>
      </c>
    </row>
    <row r="863" spans="1:11" x14ac:dyDescent="0.5">
      <c r="A863" s="8"/>
      <c r="B863" s="14"/>
      <c r="C863" s="8"/>
      <c r="D863" s="8">
        <v>2500700483</v>
      </c>
      <c r="E863" s="9">
        <v>800000029958</v>
      </c>
      <c r="F863" s="8" t="s">
        <v>509</v>
      </c>
      <c r="G863" s="7" t="s">
        <v>512</v>
      </c>
      <c r="H863" s="10">
        <v>558600</v>
      </c>
      <c r="I863" s="7">
        <v>0</v>
      </c>
      <c r="J863" s="10">
        <v>558600</v>
      </c>
      <c r="K863" s="23">
        <v>174</v>
      </c>
    </row>
    <row r="864" spans="1:11" x14ac:dyDescent="0.5">
      <c r="A864" s="8"/>
      <c r="B864" s="14"/>
      <c r="C864" s="8"/>
      <c r="D864" s="8">
        <v>2500700483</v>
      </c>
      <c r="E864" s="9">
        <v>800000029960</v>
      </c>
      <c r="F864" s="8" t="s">
        <v>122</v>
      </c>
      <c r="G864" s="7" t="s">
        <v>513</v>
      </c>
      <c r="H864" s="10">
        <v>837900</v>
      </c>
      <c r="I864" s="7">
        <v>0</v>
      </c>
      <c r="J864" s="10">
        <v>837900</v>
      </c>
      <c r="K864" s="23">
        <v>175</v>
      </c>
    </row>
    <row r="865" spans="1:11" x14ac:dyDescent="0.5">
      <c r="A865" s="8"/>
      <c r="B865" s="14"/>
      <c r="C865" s="8"/>
      <c r="D865" s="8">
        <v>2500700483</v>
      </c>
      <c r="E865" s="9">
        <v>800000029969</v>
      </c>
      <c r="F865" s="8" t="s">
        <v>514</v>
      </c>
      <c r="G865" s="7" t="s">
        <v>515</v>
      </c>
      <c r="H865" s="10">
        <v>1480000</v>
      </c>
      <c r="I865" s="7">
        <v>0</v>
      </c>
      <c r="J865" s="10">
        <v>1480000</v>
      </c>
      <c r="K865" s="23">
        <v>176</v>
      </c>
    </row>
    <row r="866" spans="1:11" x14ac:dyDescent="0.5">
      <c r="A866" s="8"/>
      <c r="B866" s="14"/>
      <c r="C866" s="8"/>
      <c r="D866" s="8">
        <v>2500700483</v>
      </c>
      <c r="E866" s="9">
        <v>800000029970</v>
      </c>
      <c r="F866" s="8" t="s">
        <v>514</v>
      </c>
      <c r="G866" s="7" t="s">
        <v>516</v>
      </c>
      <c r="H866" s="10">
        <v>740000</v>
      </c>
      <c r="I866" s="7">
        <v>0</v>
      </c>
      <c r="J866" s="10">
        <v>740000</v>
      </c>
      <c r="K866" s="23">
        <v>177</v>
      </c>
    </row>
    <row r="867" spans="1:11" x14ac:dyDescent="0.5">
      <c r="A867" s="8"/>
      <c r="B867" s="14"/>
      <c r="C867" s="8"/>
      <c r="D867" s="8">
        <v>2500700483</v>
      </c>
      <c r="E867" s="9">
        <v>800000029971</v>
      </c>
      <c r="F867" s="8" t="s">
        <v>514</v>
      </c>
      <c r="G867" s="7" t="s">
        <v>517</v>
      </c>
      <c r="H867" s="10">
        <v>1184000</v>
      </c>
      <c r="I867" s="7">
        <v>0</v>
      </c>
      <c r="J867" s="10">
        <v>1184000</v>
      </c>
      <c r="K867" s="23">
        <v>178</v>
      </c>
    </row>
    <row r="868" spans="1:11" x14ac:dyDescent="0.5">
      <c r="A868" s="8"/>
      <c r="B868" s="14"/>
      <c r="C868" s="8"/>
      <c r="D868" s="8">
        <v>2500700483</v>
      </c>
      <c r="E868" s="9">
        <v>800000029972</v>
      </c>
      <c r="F868" s="8" t="s">
        <v>514</v>
      </c>
      <c r="G868" s="7" t="s">
        <v>518</v>
      </c>
      <c r="H868" s="10">
        <v>1184000</v>
      </c>
      <c r="I868" s="7">
        <v>0</v>
      </c>
      <c r="J868" s="10">
        <v>1184000</v>
      </c>
      <c r="K868" s="23">
        <v>179</v>
      </c>
    </row>
    <row r="869" spans="1:11" x14ac:dyDescent="0.5">
      <c r="A869" s="8"/>
      <c r="B869" s="14"/>
      <c r="C869" s="8"/>
      <c r="D869" s="8">
        <v>2500700483</v>
      </c>
      <c r="E869" s="9">
        <v>800000029973</v>
      </c>
      <c r="F869" s="8" t="s">
        <v>514</v>
      </c>
      <c r="G869" s="7" t="s">
        <v>519</v>
      </c>
      <c r="H869" s="10">
        <v>1480000</v>
      </c>
      <c r="I869" s="7">
        <v>0</v>
      </c>
      <c r="J869" s="10">
        <v>1480000</v>
      </c>
      <c r="K869" s="23">
        <v>180</v>
      </c>
    </row>
    <row r="870" spans="1:11" x14ac:dyDescent="0.5">
      <c r="A870" s="8"/>
      <c r="B870" s="14"/>
      <c r="C870" s="8"/>
      <c r="D870" s="8">
        <v>2500700483</v>
      </c>
      <c r="E870" s="9">
        <v>800000029974</v>
      </c>
      <c r="F870" s="8" t="s">
        <v>514</v>
      </c>
      <c r="G870" s="7" t="s">
        <v>520</v>
      </c>
      <c r="H870" s="10">
        <v>1184000</v>
      </c>
      <c r="I870" s="7">
        <v>0</v>
      </c>
      <c r="J870" s="10">
        <v>1184000</v>
      </c>
      <c r="K870" s="23">
        <v>181</v>
      </c>
    </row>
    <row r="871" spans="1:11" x14ac:dyDescent="0.5">
      <c r="A871" s="8"/>
      <c r="B871" s="14"/>
      <c r="C871" s="8"/>
      <c r="D871" s="8">
        <v>2500700483</v>
      </c>
      <c r="E871" s="9">
        <v>800000029975</v>
      </c>
      <c r="F871" s="8" t="s">
        <v>98</v>
      </c>
      <c r="G871" s="7" t="s">
        <v>521</v>
      </c>
      <c r="H871" s="10">
        <v>411526.8</v>
      </c>
      <c r="I871" s="7">
        <v>0</v>
      </c>
      <c r="J871" s="10">
        <v>411526.8</v>
      </c>
      <c r="K871" s="23">
        <v>182</v>
      </c>
    </row>
    <row r="872" spans="1:11" x14ac:dyDescent="0.5">
      <c r="A872" s="8"/>
      <c r="B872" s="14"/>
      <c r="C872" s="8"/>
      <c r="D872" s="8">
        <v>2500700483</v>
      </c>
      <c r="E872" s="9">
        <v>800000029976</v>
      </c>
      <c r="F872" s="8" t="s">
        <v>98</v>
      </c>
      <c r="G872" s="7" t="s">
        <v>522</v>
      </c>
      <c r="H872" s="10">
        <v>617290.19999999995</v>
      </c>
      <c r="I872" s="7">
        <v>0</v>
      </c>
      <c r="J872" s="10">
        <v>617290.19999999995</v>
      </c>
      <c r="K872" s="23">
        <v>183</v>
      </c>
    </row>
    <row r="873" spans="1:11" x14ac:dyDescent="0.5">
      <c r="A873" s="8"/>
      <c r="B873" s="14"/>
      <c r="C873" s="8"/>
      <c r="D873" s="8">
        <v>2500700483</v>
      </c>
      <c r="E873" s="9">
        <v>800000029977</v>
      </c>
      <c r="F873" s="8" t="s">
        <v>98</v>
      </c>
      <c r="G873" s="7" t="s">
        <v>523</v>
      </c>
      <c r="H873" s="10">
        <v>617290.19999999995</v>
      </c>
      <c r="I873" s="7">
        <v>0</v>
      </c>
      <c r="J873" s="10">
        <v>617290.19999999995</v>
      </c>
      <c r="K873" s="23">
        <v>184</v>
      </c>
    </row>
    <row r="874" spans="1:11" x14ac:dyDescent="0.5">
      <c r="A874" s="8"/>
      <c r="B874" s="14"/>
      <c r="C874" s="8"/>
      <c r="D874" s="8">
        <v>2500700483</v>
      </c>
      <c r="E874" s="9">
        <v>800000029978</v>
      </c>
      <c r="F874" s="8" t="s">
        <v>514</v>
      </c>
      <c r="G874" s="7" t="s">
        <v>524</v>
      </c>
      <c r="H874" s="10">
        <v>477500</v>
      </c>
      <c r="I874" s="7">
        <v>0</v>
      </c>
      <c r="J874" s="10">
        <v>477500</v>
      </c>
      <c r="K874" s="23">
        <v>185</v>
      </c>
    </row>
    <row r="875" spans="1:11" x14ac:dyDescent="0.5">
      <c r="A875" s="8"/>
      <c r="B875" s="14"/>
      <c r="C875" s="8"/>
      <c r="D875" s="8">
        <v>2500700483</v>
      </c>
      <c r="E875" s="9">
        <v>800000029980</v>
      </c>
      <c r="F875" s="8" t="s">
        <v>98</v>
      </c>
      <c r="G875" s="7" t="s">
        <v>525</v>
      </c>
      <c r="H875" s="10">
        <v>1234580.3999999999</v>
      </c>
      <c r="I875" s="7">
        <v>0</v>
      </c>
      <c r="J875" s="10">
        <v>1234580.3999999999</v>
      </c>
      <c r="K875" s="23">
        <v>186</v>
      </c>
    </row>
    <row r="876" spans="1:11" x14ac:dyDescent="0.5">
      <c r="A876" s="8"/>
      <c r="B876" s="14"/>
      <c r="C876" s="8"/>
      <c r="D876" s="8">
        <v>2500700483</v>
      </c>
      <c r="E876" s="9">
        <v>800000029981</v>
      </c>
      <c r="F876" s="8" t="s">
        <v>98</v>
      </c>
      <c r="G876" s="7" t="s">
        <v>526</v>
      </c>
      <c r="H876" s="10">
        <v>1234580.3999999999</v>
      </c>
      <c r="I876" s="7">
        <v>0</v>
      </c>
      <c r="J876" s="10">
        <v>1234580.3999999999</v>
      </c>
      <c r="K876" s="23">
        <v>187</v>
      </c>
    </row>
    <row r="877" spans="1:11" x14ac:dyDescent="0.5">
      <c r="A877" s="8"/>
      <c r="B877" s="14"/>
      <c r="C877" s="8"/>
      <c r="D877" s="8">
        <v>2500700483</v>
      </c>
      <c r="E877" s="9">
        <v>800000029982</v>
      </c>
      <c r="F877" s="8" t="s">
        <v>527</v>
      </c>
      <c r="G877" s="7" t="s">
        <v>528</v>
      </c>
      <c r="H877" s="10">
        <v>343250</v>
      </c>
      <c r="I877" s="7">
        <v>0</v>
      </c>
      <c r="J877" s="10">
        <v>343250</v>
      </c>
      <c r="K877" s="23">
        <v>188</v>
      </c>
    </row>
    <row r="878" spans="1:11" x14ac:dyDescent="0.5">
      <c r="A878" s="8"/>
      <c r="B878" s="14"/>
      <c r="C878" s="8"/>
      <c r="D878" s="8">
        <v>2500700483</v>
      </c>
      <c r="E878" s="9">
        <v>800000029983</v>
      </c>
      <c r="F878" s="8" t="s">
        <v>15</v>
      </c>
      <c r="G878" s="7" t="s">
        <v>529</v>
      </c>
      <c r="H878" s="10">
        <v>4178400</v>
      </c>
      <c r="I878" s="7">
        <v>0</v>
      </c>
      <c r="J878" s="10">
        <v>4178400</v>
      </c>
      <c r="K878" s="23">
        <v>189</v>
      </c>
    </row>
    <row r="879" spans="1:11" x14ac:dyDescent="0.5">
      <c r="A879" s="8"/>
      <c r="B879" s="14"/>
      <c r="C879" s="8"/>
      <c r="D879" s="8">
        <v>2500700483</v>
      </c>
      <c r="E879" s="9">
        <v>800000029984</v>
      </c>
      <c r="F879" s="8" t="s">
        <v>15</v>
      </c>
      <c r="G879" s="7" t="s">
        <v>529</v>
      </c>
      <c r="H879" s="10">
        <v>4178400</v>
      </c>
      <c r="I879" s="7">
        <v>0</v>
      </c>
      <c r="J879" s="10">
        <v>4178400</v>
      </c>
      <c r="K879" s="23">
        <v>190</v>
      </c>
    </row>
    <row r="880" spans="1:11" x14ac:dyDescent="0.5">
      <c r="A880" s="8"/>
      <c r="B880" s="14"/>
      <c r="C880" s="8"/>
      <c r="D880" s="8">
        <v>2500700483</v>
      </c>
      <c r="E880" s="9">
        <v>800000029985</v>
      </c>
      <c r="F880" s="8" t="s">
        <v>15</v>
      </c>
      <c r="G880" s="7" t="s">
        <v>529</v>
      </c>
      <c r="H880" s="10">
        <v>2089200</v>
      </c>
      <c r="I880" s="7">
        <v>0</v>
      </c>
      <c r="J880" s="10">
        <v>2089200</v>
      </c>
      <c r="K880" s="23">
        <v>191</v>
      </c>
    </row>
    <row r="881" spans="1:11" x14ac:dyDescent="0.5">
      <c r="A881" s="8"/>
      <c r="B881" s="14"/>
      <c r="C881" s="8"/>
      <c r="D881" s="8">
        <v>2500700483</v>
      </c>
      <c r="E881" s="9">
        <v>800000029989</v>
      </c>
      <c r="F881" s="8" t="s">
        <v>15</v>
      </c>
      <c r="G881" s="7" t="s">
        <v>530</v>
      </c>
      <c r="H881" s="10">
        <v>22350000</v>
      </c>
      <c r="I881" s="7">
        <v>0</v>
      </c>
      <c r="J881" s="10">
        <v>22350000</v>
      </c>
      <c r="K881" s="23">
        <v>192</v>
      </c>
    </row>
    <row r="882" spans="1:11" x14ac:dyDescent="0.5">
      <c r="A882" s="8"/>
      <c r="B882" s="14"/>
      <c r="C882" s="8"/>
      <c r="D882" s="8">
        <v>2500700483</v>
      </c>
      <c r="E882" s="9">
        <v>800000029990</v>
      </c>
      <c r="F882" s="8" t="s">
        <v>15</v>
      </c>
      <c r="G882" s="7" t="s">
        <v>531</v>
      </c>
      <c r="H882" s="10">
        <v>22350000</v>
      </c>
      <c r="I882" s="7">
        <v>0</v>
      </c>
      <c r="J882" s="10">
        <v>22350000</v>
      </c>
      <c r="K882" s="23">
        <v>193</v>
      </c>
    </row>
    <row r="883" spans="1:11" x14ac:dyDescent="0.5">
      <c r="A883" s="8"/>
      <c r="B883" s="14"/>
      <c r="C883" s="8"/>
      <c r="D883" s="8">
        <v>2500700483</v>
      </c>
      <c r="E883" s="9">
        <v>800000029991</v>
      </c>
      <c r="F883" s="8" t="s">
        <v>532</v>
      </c>
      <c r="G883" s="7" t="s">
        <v>533</v>
      </c>
      <c r="H883" s="10">
        <v>14900000</v>
      </c>
      <c r="I883" s="7">
        <v>0</v>
      </c>
      <c r="J883" s="10">
        <v>14900000</v>
      </c>
      <c r="K883" s="23">
        <v>194</v>
      </c>
    </row>
    <row r="884" spans="1:11" x14ac:dyDescent="0.5">
      <c r="A884" s="8"/>
      <c r="B884" s="14"/>
      <c r="C884" s="8"/>
      <c r="D884" s="8">
        <v>2500700483</v>
      </c>
      <c r="E884" s="9">
        <v>800000029992</v>
      </c>
      <c r="F884" s="8" t="s">
        <v>15</v>
      </c>
      <c r="G884" s="7" t="s">
        <v>534</v>
      </c>
      <c r="H884" s="10">
        <v>3980400</v>
      </c>
      <c r="I884" s="7">
        <v>0</v>
      </c>
      <c r="J884" s="10">
        <v>3980400</v>
      </c>
      <c r="K884" s="23">
        <v>195</v>
      </c>
    </row>
    <row r="885" spans="1:11" x14ac:dyDescent="0.5">
      <c r="A885" s="8"/>
      <c r="B885" s="14"/>
      <c r="C885" s="8"/>
      <c r="D885" s="8">
        <v>2500700483</v>
      </c>
      <c r="E885" s="9">
        <v>800000029993</v>
      </c>
      <c r="F885" s="8" t="s">
        <v>15</v>
      </c>
      <c r="G885" s="7" t="s">
        <v>534</v>
      </c>
      <c r="H885" s="10">
        <v>2653600</v>
      </c>
      <c r="I885" s="7">
        <v>0</v>
      </c>
      <c r="J885" s="10">
        <v>2653600</v>
      </c>
      <c r="K885" s="23">
        <v>196</v>
      </c>
    </row>
    <row r="886" spans="1:11" x14ac:dyDescent="0.5">
      <c r="A886" s="8"/>
      <c r="B886" s="14"/>
      <c r="C886" s="8"/>
      <c r="D886" s="8">
        <v>2500700483</v>
      </c>
      <c r="E886" s="9">
        <v>800000029994</v>
      </c>
      <c r="F886" s="8" t="s">
        <v>15</v>
      </c>
      <c r="G886" s="7" t="s">
        <v>535</v>
      </c>
      <c r="H886" s="10">
        <v>2145500</v>
      </c>
      <c r="I886" s="7">
        <v>0</v>
      </c>
      <c r="J886" s="10">
        <v>2145500</v>
      </c>
      <c r="K886" s="23">
        <v>197</v>
      </c>
    </row>
    <row r="887" spans="1:11" x14ac:dyDescent="0.5">
      <c r="A887" s="8"/>
      <c r="B887" s="14"/>
      <c r="C887" s="8"/>
      <c r="D887" s="8">
        <v>2500700483</v>
      </c>
      <c r="E887" s="9">
        <v>800000029995</v>
      </c>
      <c r="F887" s="8" t="s">
        <v>15</v>
      </c>
      <c r="G887" s="7" t="s">
        <v>535</v>
      </c>
      <c r="H887" s="10">
        <v>922250</v>
      </c>
      <c r="I887" s="7">
        <v>0</v>
      </c>
      <c r="J887" s="10">
        <v>922250</v>
      </c>
      <c r="K887" s="23">
        <v>198</v>
      </c>
    </row>
    <row r="888" spans="1:11" x14ac:dyDescent="0.5">
      <c r="A888" s="8"/>
      <c r="B888" s="14"/>
      <c r="C888" s="8"/>
      <c r="D888" s="8">
        <v>2500700483</v>
      </c>
      <c r="E888" s="9">
        <v>800000029996</v>
      </c>
      <c r="F888" s="8" t="s">
        <v>15</v>
      </c>
      <c r="G888" s="7" t="s">
        <v>535</v>
      </c>
      <c r="H888" s="10">
        <v>1200950</v>
      </c>
      <c r="I888" s="7">
        <v>0</v>
      </c>
      <c r="J888" s="10">
        <v>1200950</v>
      </c>
      <c r="K888" s="23">
        <v>199</v>
      </c>
    </row>
    <row r="889" spans="1:11" x14ac:dyDescent="0.5">
      <c r="A889" s="8"/>
      <c r="B889" s="14"/>
      <c r="C889" s="8"/>
      <c r="D889" s="8">
        <v>2500700483</v>
      </c>
      <c r="E889" s="9">
        <v>800000029998</v>
      </c>
      <c r="F889" s="8" t="s">
        <v>122</v>
      </c>
      <c r="G889" s="7" t="s">
        <v>536</v>
      </c>
      <c r="H889" s="10">
        <v>3207000</v>
      </c>
      <c r="I889" s="7">
        <v>0</v>
      </c>
      <c r="J889" s="10">
        <v>3207000</v>
      </c>
      <c r="K889" s="23">
        <v>200</v>
      </c>
    </row>
    <row r="890" spans="1:11" x14ac:dyDescent="0.5">
      <c r="A890" s="8"/>
      <c r="B890" s="14"/>
      <c r="C890" s="8"/>
      <c r="D890" s="8">
        <v>2500700483</v>
      </c>
      <c r="E890" s="9">
        <v>800000030000</v>
      </c>
      <c r="F890" s="8" t="s">
        <v>527</v>
      </c>
      <c r="G890" s="7" t="s">
        <v>537</v>
      </c>
      <c r="H890" s="10">
        <v>1029750</v>
      </c>
      <c r="I890" s="7">
        <v>0</v>
      </c>
      <c r="J890" s="10">
        <v>1029750</v>
      </c>
      <c r="K890" s="23">
        <v>201</v>
      </c>
    </row>
    <row r="891" spans="1:11" x14ac:dyDescent="0.5">
      <c r="A891" s="8"/>
      <c r="B891" s="14"/>
      <c r="C891" s="8"/>
      <c r="D891" s="8">
        <v>2500700483</v>
      </c>
      <c r="E891" s="9">
        <v>800000030004</v>
      </c>
      <c r="F891" s="8" t="s">
        <v>122</v>
      </c>
      <c r="G891" s="7" t="s">
        <v>537</v>
      </c>
      <c r="H891" s="10">
        <v>2400000</v>
      </c>
      <c r="I891" s="7">
        <v>0</v>
      </c>
      <c r="J891" s="10">
        <v>2400000</v>
      </c>
      <c r="K891" s="23">
        <v>202</v>
      </c>
    </row>
    <row r="892" spans="1:11" x14ac:dyDescent="0.5">
      <c r="A892" s="8"/>
      <c r="B892" s="14"/>
      <c r="C892" s="8"/>
      <c r="D892" s="8">
        <v>2500700483</v>
      </c>
      <c r="E892" s="9">
        <v>800000030007</v>
      </c>
      <c r="F892" s="8" t="s">
        <v>15</v>
      </c>
      <c r="G892" s="7" t="s">
        <v>538</v>
      </c>
      <c r="H892" s="10">
        <v>1551840</v>
      </c>
      <c r="I892" s="7">
        <v>0</v>
      </c>
      <c r="J892" s="10">
        <v>1551840</v>
      </c>
      <c r="K892" s="23">
        <v>203</v>
      </c>
    </row>
    <row r="893" spans="1:11" x14ac:dyDescent="0.5">
      <c r="A893" s="8"/>
      <c r="B893" s="14"/>
      <c r="C893" s="8"/>
      <c r="D893" s="8">
        <v>2500700483</v>
      </c>
      <c r="E893" s="9">
        <v>800000030008</v>
      </c>
      <c r="F893" s="8" t="s">
        <v>122</v>
      </c>
      <c r="G893" s="7" t="s">
        <v>539</v>
      </c>
      <c r="H893" s="10">
        <v>1710400</v>
      </c>
      <c r="I893" s="7">
        <v>0</v>
      </c>
      <c r="J893" s="10">
        <v>1710400</v>
      </c>
      <c r="K893" s="23">
        <v>204</v>
      </c>
    </row>
    <row r="894" spans="1:11" x14ac:dyDescent="0.5">
      <c r="A894" s="8"/>
      <c r="B894" s="14"/>
      <c r="C894" s="8"/>
      <c r="D894" s="8">
        <v>2500700483</v>
      </c>
      <c r="E894" s="9">
        <v>800000030009</v>
      </c>
      <c r="F894" s="8" t="s">
        <v>507</v>
      </c>
      <c r="G894" s="7" t="s">
        <v>540</v>
      </c>
      <c r="H894" s="10">
        <v>1373000</v>
      </c>
      <c r="I894" s="7">
        <v>0</v>
      </c>
      <c r="J894" s="10">
        <v>1373000</v>
      </c>
      <c r="K894" s="23">
        <v>205</v>
      </c>
    </row>
    <row r="895" spans="1:11" x14ac:dyDescent="0.5">
      <c r="A895" s="8"/>
      <c r="B895" s="14"/>
      <c r="C895" s="8"/>
      <c r="D895" s="8">
        <v>2500700483</v>
      </c>
      <c r="E895" s="9">
        <v>800000030010</v>
      </c>
      <c r="F895" s="8" t="s">
        <v>507</v>
      </c>
      <c r="G895" s="7" t="s">
        <v>541</v>
      </c>
      <c r="H895" s="10">
        <v>38000</v>
      </c>
      <c r="I895" s="7">
        <v>0</v>
      </c>
      <c r="J895" s="10">
        <v>38000</v>
      </c>
      <c r="K895" s="23">
        <v>206</v>
      </c>
    </row>
    <row r="896" spans="1:11" x14ac:dyDescent="0.5">
      <c r="A896" s="8"/>
      <c r="B896" s="14"/>
      <c r="C896" s="8"/>
      <c r="D896" s="8">
        <v>2500700483</v>
      </c>
      <c r="E896" s="9">
        <v>800000030011</v>
      </c>
      <c r="F896" s="8" t="s">
        <v>15</v>
      </c>
      <c r="G896" s="7" t="s">
        <v>542</v>
      </c>
      <c r="H896" s="10">
        <v>786000</v>
      </c>
      <c r="I896" s="7">
        <v>0</v>
      </c>
      <c r="J896" s="10">
        <v>786000</v>
      </c>
      <c r="K896" s="23">
        <v>207</v>
      </c>
    </row>
    <row r="897" spans="1:11" x14ac:dyDescent="0.5">
      <c r="A897" s="8"/>
      <c r="B897" s="14"/>
      <c r="C897" s="8"/>
      <c r="D897" s="8">
        <v>2500700483</v>
      </c>
      <c r="E897" s="9">
        <v>800000023515</v>
      </c>
      <c r="F897" s="8" t="s">
        <v>543</v>
      </c>
      <c r="G897" s="7" t="s">
        <v>544</v>
      </c>
      <c r="H897" s="10">
        <v>1539650</v>
      </c>
      <c r="I897" s="7">
        <v>0</v>
      </c>
      <c r="J897" s="10">
        <v>1539650</v>
      </c>
      <c r="K897" s="23">
        <v>208</v>
      </c>
    </row>
    <row r="898" spans="1:11" x14ac:dyDescent="0.5">
      <c r="A898" s="8"/>
      <c r="B898" s="14"/>
      <c r="C898" s="8"/>
      <c r="D898" s="8">
        <v>2500700483</v>
      </c>
      <c r="E898" s="9">
        <v>800000024884</v>
      </c>
      <c r="F898" s="8" t="s">
        <v>545</v>
      </c>
      <c r="G898" s="7" t="s">
        <v>546</v>
      </c>
      <c r="H898" s="10">
        <v>3864000</v>
      </c>
      <c r="I898" s="7">
        <v>0</v>
      </c>
      <c r="J898" s="10">
        <v>3864000</v>
      </c>
      <c r="K898" s="23">
        <v>209</v>
      </c>
    </row>
    <row r="899" spans="1:11" x14ac:dyDescent="0.5">
      <c r="A899" s="8"/>
      <c r="B899" s="14"/>
      <c r="C899" s="8"/>
      <c r="D899" s="8">
        <v>2500700483</v>
      </c>
      <c r="E899" s="9">
        <v>800000024885</v>
      </c>
      <c r="F899" s="8" t="s">
        <v>545</v>
      </c>
      <c r="G899" s="7" t="s">
        <v>547</v>
      </c>
      <c r="H899" s="10">
        <v>3220000</v>
      </c>
      <c r="I899" s="7">
        <v>0</v>
      </c>
      <c r="J899" s="10">
        <v>3220000</v>
      </c>
      <c r="K899" s="23">
        <v>210</v>
      </c>
    </row>
    <row r="900" spans="1:11" x14ac:dyDescent="0.5">
      <c r="A900" s="8"/>
      <c r="B900" s="14"/>
      <c r="C900" s="8"/>
      <c r="D900" s="8">
        <v>2500700483</v>
      </c>
      <c r="E900" s="9">
        <v>800000024886</v>
      </c>
      <c r="F900" s="8" t="s">
        <v>545</v>
      </c>
      <c r="G900" s="7" t="s">
        <v>548</v>
      </c>
      <c r="H900" s="10">
        <v>8050000</v>
      </c>
      <c r="I900" s="7">
        <v>0</v>
      </c>
      <c r="J900" s="10">
        <v>8050000</v>
      </c>
      <c r="K900" s="23">
        <v>211</v>
      </c>
    </row>
    <row r="901" spans="1:11" x14ac:dyDescent="0.5">
      <c r="A901" s="8"/>
      <c r="B901" s="14"/>
      <c r="C901" s="8"/>
      <c r="D901" s="8">
        <v>2500700483</v>
      </c>
      <c r="E901" s="9">
        <v>800000026326</v>
      </c>
      <c r="F901" s="8" t="s">
        <v>549</v>
      </c>
      <c r="G901" s="7" t="s">
        <v>550</v>
      </c>
      <c r="H901" s="10">
        <v>2769938</v>
      </c>
      <c r="I901" s="7">
        <v>0</v>
      </c>
      <c r="J901" s="10">
        <v>2769938</v>
      </c>
      <c r="K901" s="23">
        <v>212</v>
      </c>
    </row>
    <row r="902" spans="1:11" x14ac:dyDescent="0.5">
      <c r="A902" s="8"/>
      <c r="B902" s="14"/>
      <c r="C902" s="8"/>
      <c r="D902" s="8">
        <v>2500700483</v>
      </c>
      <c r="E902" s="9">
        <v>800000026327</v>
      </c>
      <c r="F902" s="8" t="s">
        <v>549</v>
      </c>
      <c r="G902" s="7" t="s">
        <v>551</v>
      </c>
      <c r="H902" s="10">
        <v>1458366.52</v>
      </c>
      <c r="I902" s="7">
        <v>0</v>
      </c>
      <c r="J902" s="10">
        <v>1458366.52</v>
      </c>
      <c r="K902" s="23">
        <v>213</v>
      </c>
    </row>
    <row r="903" spans="1:11" x14ac:dyDescent="0.5">
      <c r="A903" s="8"/>
      <c r="B903" s="14"/>
      <c r="C903" s="8"/>
      <c r="D903" s="8">
        <v>2500700483</v>
      </c>
      <c r="E903" s="9">
        <v>800000026328</v>
      </c>
      <c r="F903" s="8" t="s">
        <v>549</v>
      </c>
      <c r="G903" s="7" t="s">
        <v>552</v>
      </c>
      <c r="H903" s="10">
        <v>1255705</v>
      </c>
      <c r="I903" s="7">
        <v>0</v>
      </c>
      <c r="J903" s="10">
        <v>1255705</v>
      </c>
      <c r="K903" s="23">
        <v>214</v>
      </c>
    </row>
    <row r="904" spans="1:11" x14ac:dyDescent="0.5">
      <c r="A904" s="8"/>
      <c r="B904" s="14"/>
      <c r="C904" s="8"/>
      <c r="D904" s="8">
        <v>2500700483</v>
      </c>
      <c r="E904" s="9">
        <v>800000026329</v>
      </c>
      <c r="F904" s="8" t="s">
        <v>549</v>
      </c>
      <c r="G904" s="7" t="s">
        <v>553</v>
      </c>
      <c r="H904" s="10">
        <v>1255705</v>
      </c>
      <c r="I904" s="7">
        <v>0</v>
      </c>
      <c r="J904" s="10">
        <v>1255705</v>
      </c>
      <c r="K904" s="23">
        <v>215</v>
      </c>
    </row>
    <row r="905" spans="1:11" x14ac:dyDescent="0.5">
      <c r="A905" s="8"/>
      <c r="B905" s="14"/>
      <c r="C905" s="8"/>
      <c r="D905" s="8">
        <v>2500700483</v>
      </c>
      <c r="E905" s="9">
        <v>800000026330</v>
      </c>
      <c r="F905" s="8" t="s">
        <v>549</v>
      </c>
      <c r="G905" s="7" t="s">
        <v>554</v>
      </c>
      <c r="H905" s="10">
        <v>1255705</v>
      </c>
      <c r="I905" s="7">
        <v>0</v>
      </c>
      <c r="J905" s="10">
        <v>1255705</v>
      </c>
      <c r="K905" s="23">
        <v>216</v>
      </c>
    </row>
    <row r="906" spans="1:11" x14ac:dyDescent="0.5">
      <c r="A906" s="8"/>
      <c r="B906" s="14"/>
      <c r="C906" s="8"/>
      <c r="D906" s="8">
        <v>2500700483</v>
      </c>
      <c r="E906" s="9">
        <v>800000026331</v>
      </c>
      <c r="F906" s="8" t="s">
        <v>549</v>
      </c>
      <c r="G906" s="7" t="s">
        <v>555</v>
      </c>
      <c r="H906" s="10">
        <v>1255705</v>
      </c>
      <c r="I906" s="7">
        <v>0</v>
      </c>
      <c r="J906" s="10">
        <v>1255705</v>
      </c>
      <c r="K906" s="23">
        <v>217</v>
      </c>
    </row>
    <row r="907" spans="1:11" x14ac:dyDescent="0.5">
      <c r="A907" s="8"/>
      <c r="B907" s="14"/>
      <c r="C907" s="8"/>
      <c r="D907" s="8">
        <v>2500700483</v>
      </c>
      <c r="E907" s="9">
        <v>800000026332</v>
      </c>
      <c r="F907" s="8" t="s">
        <v>549</v>
      </c>
      <c r="G907" s="7" t="s">
        <v>556</v>
      </c>
      <c r="H907" s="10">
        <v>1255705</v>
      </c>
      <c r="I907" s="7">
        <v>0</v>
      </c>
      <c r="J907" s="10">
        <v>1255705</v>
      </c>
      <c r="K907" s="23">
        <v>218</v>
      </c>
    </row>
    <row r="908" spans="1:11" x14ac:dyDescent="0.5">
      <c r="A908" s="8"/>
      <c r="B908" s="14"/>
      <c r="C908" s="8"/>
      <c r="D908" s="8">
        <v>2500700483</v>
      </c>
      <c r="E908" s="9">
        <v>800000026333</v>
      </c>
      <c r="F908" s="8" t="s">
        <v>549</v>
      </c>
      <c r="G908" s="7" t="s">
        <v>557</v>
      </c>
      <c r="H908" s="10">
        <v>1255705</v>
      </c>
      <c r="I908" s="7">
        <v>0</v>
      </c>
      <c r="J908" s="10">
        <v>1255705</v>
      </c>
      <c r="K908" s="23">
        <v>219</v>
      </c>
    </row>
    <row r="909" spans="1:11" x14ac:dyDescent="0.5">
      <c r="A909" s="8"/>
      <c r="B909" s="14"/>
      <c r="C909" s="8"/>
      <c r="D909" s="8">
        <v>2500700483</v>
      </c>
      <c r="E909" s="9">
        <v>800000026334</v>
      </c>
      <c r="F909" s="8" t="s">
        <v>549</v>
      </c>
      <c r="G909" s="7" t="s">
        <v>558</v>
      </c>
      <c r="H909" s="10">
        <v>2769938</v>
      </c>
      <c r="I909" s="7">
        <v>0</v>
      </c>
      <c r="J909" s="10">
        <v>2769938</v>
      </c>
      <c r="K909" s="23">
        <v>220</v>
      </c>
    </row>
    <row r="910" spans="1:11" x14ac:dyDescent="0.5">
      <c r="A910" s="8"/>
      <c r="B910" s="14"/>
      <c r="C910" s="8"/>
      <c r="D910" s="8">
        <v>2500700483</v>
      </c>
      <c r="E910" s="9">
        <v>800000026335</v>
      </c>
      <c r="F910" s="8" t="s">
        <v>549</v>
      </c>
      <c r="G910" s="7" t="s">
        <v>559</v>
      </c>
      <c r="H910" s="10">
        <v>1480619.41</v>
      </c>
      <c r="I910" s="7">
        <v>0</v>
      </c>
      <c r="J910" s="10">
        <v>1480619.41</v>
      </c>
      <c r="K910" s="23">
        <v>221</v>
      </c>
    </row>
    <row r="911" spans="1:11" x14ac:dyDescent="0.5">
      <c r="A911" s="8"/>
      <c r="B911" s="14"/>
      <c r="C911" s="8"/>
      <c r="D911" s="8">
        <v>2500700483</v>
      </c>
      <c r="E911" s="9">
        <v>800000026336</v>
      </c>
      <c r="F911" s="8" t="s">
        <v>549</v>
      </c>
      <c r="G911" s="7" t="s">
        <v>560</v>
      </c>
      <c r="H911" s="10">
        <v>1255705</v>
      </c>
      <c r="I911" s="7">
        <v>0</v>
      </c>
      <c r="J911" s="10">
        <v>1255705</v>
      </c>
      <c r="K911" s="23">
        <v>222</v>
      </c>
    </row>
    <row r="912" spans="1:11" x14ac:dyDescent="0.5">
      <c r="A912" s="8"/>
      <c r="B912" s="14"/>
      <c r="C912" s="8"/>
      <c r="D912" s="8">
        <v>2500700483</v>
      </c>
      <c r="E912" s="9">
        <v>800000026337</v>
      </c>
      <c r="F912" s="8" t="s">
        <v>549</v>
      </c>
      <c r="G912" s="7" t="s">
        <v>561</v>
      </c>
      <c r="H912" s="10">
        <v>1255705</v>
      </c>
      <c r="I912" s="7">
        <v>0</v>
      </c>
      <c r="J912" s="10">
        <v>1255705</v>
      </c>
      <c r="K912" s="23">
        <v>223</v>
      </c>
    </row>
    <row r="913" spans="1:11" x14ac:dyDescent="0.5">
      <c r="A913" s="8"/>
      <c r="B913" s="14"/>
      <c r="C913" s="8"/>
      <c r="D913" s="8">
        <v>2500700483</v>
      </c>
      <c r="E913" s="9">
        <v>800000026338</v>
      </c>
      <c r="F913" s="8" t="s">
        <v>549</v>
      </c>
      <c r="G913" s="7" t="s">
        <v>562</v>
      </c>
      <c r="H913" s="10">
        <v>1255705</v>
      </c>
      <c r="I913" s="7">
        <v>0</v>
      </c>
      <c r="J913" s="10">
        <v>1255705</v>
      </c>
      <c r="K913" s="23">
        <v>224</v>
      </c>
    </row>
    <row r="914" spans="1:11" x14ac:dyDescent="0.5">
      <c r="A914" s="8"/>
      <c r="B914" s="14"/>
      <c r="C914" s="8"/>
      <c r="D914" s="8">
        <v>2500700483</v>
      </c>
      <c r="E914" s="9">
        <v>800000026339</v>
      </c>
      <c r="F914" s="8" t="s">
        <v>549</v>
      </c>
      <c r="G914" s="7" t="s">
        <v>563</v>
      </c>
      <c r="H914" s="10">
        <v>1255705</v>
      </c>
      <c r="I914" s="7">
        <v>0</v>
      </c>
      <c r="J914" s="10">
        <v>1255705</v>
      </c>
      <c r="K914" s="23">
        <v>225</v>
      </c>
    </row>
    <row r="915" spans="1:11" x14ac:dyDescent="0.5">
      <c r="A915" s="8"/>
      <c r="B915" s="14"/>
      <c r="C915" s="8"/>
      <c r="D915" s="8">
        <v>2500700483</v>
      </c>
      <c r="E915" s="9">
        <v>800000026340</v>
      </c>
      <c r="F915" s="8" t="s">
        <v>549</v>
      </c>
      <c r="G915" s="7" t="s">
        <v>564</v>
      </c>
      <c r="H915" s="10">
        <v>1255705</v>
      </c>
      <c r="I915" s="7">
        <v>0</v>
      </c>
      <c r="J915" s="10">
        <v>1255705</v>
      </c>
      <c r="K915" s="23">
        <v>226</v>
      </c>
    </row>
    <row r="916" spans="1:11" x14ac:dyDescent="0.5">
      <c r="A916" s="8"/>
      <c r="B916" s="14"/>
      <c r="C916" s="8"/>
      <c r="D916" s="8">
        <v>2500700483</v>
      </c>
      <c r="E916" s="9">
        <v>800000026341</v>
      </c>
      <c r="F916" s="8" t="s">
        <v>549</v>
      </c>
      <c r="G916" s="7" t="s">
        <v>565</v>
      </c>
      <c r="H916" s="10">
        <v>2769938</v>
      </c>
      <c r="I916" s="7">
        <v>0</v>
      </c>
      <c r="J916" s="10">
        <v>2769938</v>
      </c>
      <c r="K916" s="23">
        <v>227</v>
      </c>
    </row>
    <row r="917" spans="1:11" x14ac:dyDescent="0.5">
      <c r="A917" s="8"/>
      <c r="B917" s="14"/>
      <c r="C917" s="8"/>
      <c r="D917" s="8">
        <v>2500700483</v>
      </c>
      <c r="E917" s="9">
        <v>800000026342</v>
      </c>
      <c r="F917" s="8" t="s">
        <v>549</v>
      </c>
      <c r="G917" s="7" t="s">
        <v>566</v>
      </c>
      <c r="H917" s="10">
        <v>1436113.62</v>
      </c>
      <c r="I917" s="7">
        <v>0</v>
      </c>
      <c r="J917" s="10">
        <v>1436113.62</v>
      </c>
      <c r="K917" s="23">
        <v>228</v>
      </c>
    </row>
    <row r="918" spans="1:11" x14ac:dyDescent="0.5">
      <c r="A918" s="8"/>
      <c r="B918" s="14"/>
      <c r="C918" s="8"/>
      <c r="D918" s="8">
        <v>2500700483</v>
      </c>
      <c r="E918" s="9">
        <v>800000026343</v>
      </c>
      <c r="F918" s="8" t="s">
        <v>549</v>
      </c>
      <c r="G918" s="7" t="s">
        <v>567</v>
      </c>
      <c r="H918" s="10">
        <v>1255705</v>
      </c>
      <c r="I918" s="7">
        <v>0</v>
      </c>
      <c r="J918" s="10">
        <v>1255705</v>
      </c>
      <c r="K918" s="23">
        <v>229</v>
      </c>
    </row>
    <row r="919" spans="1:11" x14ac:dyDescent="0.5">
      <c r="A919" s="8"/>
      <c r="B919" s="14"/>
      <c r="C919" s="8"/>
      <c r="D919" s="8">
        <v>2500700483</v>
      </c>
      <c r="E919" s="9">
        <v>800000026344</v>
      </c>
      <c r="F919" s="8" t="s">
        <v>549</v>
      </c>
      <c r="G919" s="7" t="s">
        <v>568</v>
      </c>
      <c r="H919" s="10">
        <v>1255705</v>
      </c>
      <c r="I919" s="7">
        <v>0</v>
      </c>
      <c r="J919" s="10">
        <v>1255705</v>
      </c>
      <c r="K919" s="23">
        <v>230</v>
      </c>
    </row>
    <row r="920" spans="1:11" x14ac:dyDescent="0.5">
      <c r="A920" s="8"/>
      <c r="B920" s="14"/>
      <c r="C920" s="8"/>
      <c r="D920" s="8">
        <v>2500700483</v>
      </c>
      <c r="E920" s="9">
        <v>800000026345</v>
      </c>
      <c r="F920" s="8" t="s">
        <v>549</v>
      </c>
      <c r="G920" s="7" t="s">
        <v>569</v>
      </c>
      <c r="H920" s="10">
        <v>1255705</v>
      </c>
      <c r="I920" s="7">
        <v>0</v>
      </c>
      <c r="J920" s="10">
        <v>1255705</v>
      </c>
      <c r="K920" s="23">
        <v>231</v>
      </c>
    </row>
    <row r="921" spans="1:11" x14ac:dyDescent="0.5">
      <c r="A921" s="8"/>
      <c r="B921" s="14"/>
      <c r="C921" s="8"/>
      <c r="D921" s="8">
        <v>2500700483</v>
      </c>
      <c r="E921" s="9">
        <v>800000026346</v>
      </c>
      <c r="F921" s="8" t="s">
        <v>549</v>
      </c>
      <c r="G921" s="7" t="s">
        <v>570</v>
      </c>
      <c r="H921" s="10">
        <v>1255705</v>
      </c>
      <c r="I921" s="7">
        <v>0</v>
      </c>
      <c r="J921" s="10">
        <v>1255705</v>
      </c>
      <c r="K921" s="23">
        <v>232</v>
      </c>
    </row>
    <row r="922" spans="1:11" x14ac:dyDescent="0.5">
      <c r="A922" s="8"/>
      <c r="B922" s="14"/>
      <c r="C922" s="8"/>
      <c r="D922" s="8">
        <v>2500700483</v>
      </c>
      <c r="E922" s="9">
        <v>800000026347</v>
      </c>
      <c r="F922" s="8" t="s">
        <v>549</v>
      </c>
      <c r="G922" s="7" t="s">
        <v>571</v>
      </c>
      <c r="H922" s="10">
        <v>1255705</v>
      </c>
      <c r="I922" s="7">
        <v>0</v>
      </c>
      <c r="J922" s="10">
        <v>1255705</v>
      </c>
      <c r="K922" s="23">
        <v>233</v>
      </c>
    </row>
    <row r="923" spans="1:11" x14ac:dyDescent="0.5">
      <c r="A923" s="8"/>
      <c r="B923" s="14"/>
      <c r="C923" s="8"/>
      <c r="D923" s="8">
        <v>2500700483</v>
      </c>
      <c r="E923" s="9">
        <v>800000026348</v>
      </c>
      <c r="F923" s="8" t="s">
        <v>549</v>
      </c>
      <c r="G923" s="7" t="s">
        <v>572</v>
      </c>
      <c r="H923" s="10">
        <v>1255705</v>
      </c>
      <c r="I923" s="7">
        <v>0</v>
      </c>
      <c r="J923" s="10">
        <v>1255705</v>
      </c>
      <c r="K923" s="23">
        <v>234</v>
      </c>
    </row>
    <row r="924" spans="1:11" x14ac:dyDescent="0.5">
      <c r="A924" s="8"/>
      <c r="B924" s="14"/>
      <c r="C924" s="8"/>
      <c r="D924" s="8">
        <v>2500700483</v>
      </c>
      <c r="E924" s="9">
        <v>800000026349</v>
      </c>
      <c r="F924" s="8" t="s">
        <v>549</v>
      </c>
      <c r="G924" s="7" t="s">
        <v>573</v>
      </c>
      <c r="H924" s="10">
        <v>2769938</v>
      </c>
      <c r="I924" s="7">
        <v>0</v>
      </c>
      <c r="J924" s="10">
        <v>2769938</v>
      </c>
      <c r="K924" s="23">
        <v>235</v>
      </c>
    </row>
    <row r="925" spans="1:11" x14ac:dyDescent="0.5">
      <c r="A925" s="8"/>
      <c r="B925" s="14"/>
      <c r="C925" s="8"/>
      <c r="D925" s="8">
        <v>2500700483</v>
      </c>
      <c r="E925" s="9">
        <v>800000026350</v>
      </c>
      <c r="F925" s="8" t="s">
        <v>549</v>
      </c>
      <c r="G925" s="7" t="s">
        <v>574</v>
      </c>
      <c r="H925" s="10">
        <v>1347102.04</v>
      </c>
      <c r="I925" s="7">
        <v>0</v>
      </c>
      <c r="J925" s="10">
        <v>1347102.04</v>
      </c>
      <c r="K925" s="23">
        <v>236</v>
      </c>
    </row>
    <row r="926" spans="1:11" x14ac:dyDescent="0.5">
      <c r="A926" s="8"/>
      <c r="B926" s="14"/>
      <c r="C926" s="8"/>
      <c r="D926" s="8">
        <v>2500700483</v>
      </c>
      <c r="E926" s="9">
        <v>800000026351</v>
      </c>
      <c r="F926" s="8" t="s">
        <v>549</v>
      </c>
      <c r="G926" s="7" t="s">
        <v>575</v>
      </c>
      <c r="H926" s="10">
        <v>1255705</v>
      </c>
      <c r="I926" s="7">
        <v>0</v>
      </c>
      <c r="J926" s="10">
        <v>1255705</v>
      </c>
      <c r="K926" s="23">
        <v>237</v>
      </c>
    </row>
    <row r="927" spans="1:11" x14ac:dyDescent="0.5">
      <c r="A927" s="8"/>
      <c r="B927" s="14"/>
      <c r="C927" s="8"/>
      <c r="D927" s="8">
        <v>2500700483</v>
      </c>
      <c r="E927" s="9">
        <v>800000026352</v>
      </c>
      <c r="F927" s="8" t="s">
        <v>549</v>
      </c>
      <c r="G927" s="7" t="s">
        <v>576</v>
      </c>
      <c r="H927" s="10">
        <v>1255705</v>
      </c>
      <c r="I927" s="7">
        <v>0</v>
      </c>
      <c r="J927" s="10">
        <v>1255705</v>
      </c>
      <c r="K927" s="23">
        <v>238</v>
      </c>
    </row>
    <row r="928" spans="1:11" x14ac:dyDescent="0.5">
      <c r="A928" s="8"/>
      <c r="B928" s="14"/>
      <c r="C928" s="8"/>
      <c r="D928" s="8">
        <v>2500700483</v>
      </c>
      <c r="E928" s="9">
        <v>800000026353</v>
      </c>
      <c r="F928" s="8" t="s">
        <v>549</v>
      </c>
      <c r="G928" s="7" t="s">
        <v>577</v>
      </c>
      <c r="H928" s="10">
        <v>1255705</v>
      </c>
      <c r="I928" s="7">
        <v>0</v>
      </c>
      <c r="J928" s="10">
        <v>1255705</v>
      </c>
      <c r="K928" s="23">
        <v>239</v>
      </c>
    </row>
    <row r="929" spans="1:11" x14ac:dyDescent="0.5">
      <c r="A929" s="8"/>
      <c r="B929" s="14"/>
      <c r="C929" s="8"/>
      <c r="D929" s="8">
        <v>2500700483</v>
      </c>
      <c r="E929" s="9">
        <v>800000026354</v>
      </c>
      <c r="F929" s="8" t="s">
        <v>549</v>
      </c>
      <c r="G929" s="7" t="s">
        <v>578</v>
      </c>
      <c r="H929" s="10">
        <v>1255705</v>
      </c>
      <c r="I929" s="7">
        <v>0</v>
      </c>
      <c r="J929" s="10">
        <v>1255705</v>
      </c>
      <c r="K929" s="23">
        <v>240</v>
      </c>
    </row>
    <row r="930" spans="1:11" x14ac:dyDescent="0.5">
      <c r="A930" s="8"/>
      <c r="B930" s="14"/>
      <c r="C930" s="8"/>
      <c r="D930" s="8">
        <v>2500700483</v>
      </c>
      <c r="E930" s="9">
        <v>800000026355</v>
      </c>
      <c r="F930" s="8" t="s">
        <v>549</v>
      </c>
      <c r="G930" s="7" t="s">
        <v>579</v>
      </c>
      <c r="H930" s="10">
        <v>1255705</v>
      </c>
      <c r="I930" s="7">
        <v>0</v>
      </c>
      <c r="J930" s="10">
        <v>1255705</v>
      </c>
      <c r="K930" s="23">
        <v>241</v>
      </c>
    </row>
    <row r="931" spans="1:11" x14ac:dyDescent="0.5">
      <c r="A931" s="8"/>
      <c r="B931" s="14"/>
      <c r="C931" s="8"/>
      <c r="D931" s="8">
        <v>2500700483</v>
      </c>
      <c r="E931" s="9">
        <v>800000026356</v>
      </c>
      <c r="F931" s="8" t="s">
        <v>549</v>
      </c>
      <c r="G931" s="7" t="s">
        <v>580</v>
      </c>
      <c r="H931" s="10">
        <v>1255705</v>
      </c>
      <c r="I931" s="7">
        <v>0</v>
      </c>
      <c r="J931" s="10">
        <v>1255705</v>
      </c>
      <c r="K931" s="23">
        <v>242</v>
      </c>
    </row>
    <row r="932" spans="1:11" x14ac:dyDescent="0.5">
      <c r="A932" s="8"/>
      <c r="B932" s="14"/>
      <c r="C932" s="8"/>
      <c r="D932" s="8">
        <v>2500700483</v>
      </c>
      <c r="E932" s="9">
        <v>800000026357</v>
      </c>
      <c r="F932" s="8" t="s">
        <v>549</v>
      </c>
      <c r="G932" s="7" t="s">
        <v>581</v>
      </c>
      <c r="H932" s="10">
        <v>2769938</v>
      </c>
      <c r="I932" s="7">
        <v>0</v>
      </c>
      <c r="J932" s="10">
        <v>2769938</v>
      </c>
      <c r="K932" s="23">
        <v>243</v>
      </c>
    </row>
    <row r="933" spans="1:11" x14ac:dyDescent="0.5">
      <c r="A933" s="8"/>
      <c r="B933" s="14"/>
      <c r="C933" s="8"/>
      <c r="D933" s="8">
        <v>2500700483</v>
      </c>
      <c r="E933" s="9">
        <v>800000026358</v>
      </c>
      <c r="F933" s="8" t="s">
        <v>549</v>
      </c>
      <c r="G933" s="7" t="s">
        <v>582</v>
      </c>
      <c r="H933" s="10">
        <v>1480619.41</v>
      </c>
      <c r="I933" s="7">
        <v>0</v>
      </c>
      <c r="J933" s="10">
        <v>1480619.41</v>
      </c>
      <c r="K933" s="23">
        <v>244</v>
      </c>
    </row>
    <row r="934" spans="1:11" x14ac:dyDescent="0.5">
      <c r="A934" s="8"/>
      <c r="B934" s="14"/>
      <c r="C934" s="8"/>
      <c r="D934" s="8">
        <v>2500700483</v>
      </c>
      <c r="E934" s="9">
        <v>800000026359</v>
      </c>
      <c r="F934" s="8" t="s">
        <v>549</v>
      </c>
      <c r="G934" s="7" t="s">
        <v>583</v>
      </c>
      <c r="H934" s="10">
        <v>1255705</v>
      </c>
      <c r="I934" s="7">
        <v>0</v>
      </c>
      <c r="J934" s="10">
        <v>1255705</v>
      </c>
      <c r="K934" s="23">
        <v>245</v>
      </c>
    </row>
    <row r="935" spans="1:11" x14ac:dyDescent="0.5">
      <c r="A935" s="8"/>
      <c r="B935" s="14"/>
      <c r="C935" s="8"/>
      <c r="D935" s="8">
        <v>2500700483</v>
      </c>
      <c r="E935" s="9">
        <v>800000026360</v>
      </c>
      <c r="F935" s="8" t="s">
        <v>549</v>
      </c>
      <c r="G935" s="7" t="s">
        <v>584</v>
      </c>
      <c r="H935" s="10">
        <v>1255705</v>
      </c>
      <c r="I935" s="7">
        <v>0</v>
      </c>
      <c r="J935" s="10">
        <v>1255705</v>
      </c>
      <c r="K935" s="23">
        <v>246</v>
      </c>
    </row>
    <row r="936" spans="1:11" x14ac:dyDescent="0.5">
      <c r="A936" s="8"/>
      <c r="B936" s="14"/>
      <c r="C936" s="8"/>
      <c r="D936" s="8">
        <v>2500700483</v>
      </c>
      <c r="E936" s="9">
        <v>800000026361</v>
      </c>
      <c r="F936" s="8" t="s">
        <v>549</v>
      </c>
      <c r="G936" s="7" t="s">
        <v>585</v>
      </c>
      <c r="H936" s="10">
        <v>1255705</v>
      </c>
      <c r="I936" s="7">
        <v>0</v>
      </c>
      <c r="J936" s="10">
        <v>1255705</v>
      </c>
      <c r="K936" s="23">
        <v>247</v>
      </c>
    </row>
    <row r="937" spans="1:11" x14ac:dyDescent="0.5">
      <c r="A937" s="8"/>
      <c r="B937" s="14"/>
      <c r="C937" s="8"/>
      <c r="D937" s="8">
        <v>2500700483</v>
      </c>
      <c r="E937" s="9">
        <v>800000026362</v>
      </c>
      <c r="F937" s="8" t="s">
        <v>549</v>
      </c>
      <c r="G937" s="7" t="s">
        <v>586</v>
      </c>
      <c r="H937" s="10">
        <v>1255705</v>
      </c>
      <c r="I937" s="7">
        <v>0</v>
      </c>
      <c r="J937" s="10">
        <v>1255705</v>
      </c>
      <c r="K937" s="23">
        <v>248</v>
      </c>
    </row>
    <row r="938" spans="1:11" x14ac:dyDescent="0.5">
      <c r="A938" s="8"/>
      <c r="B938" s="14"/>
      <c r="C938" s="8"/>
      <c r="D938" s="8">
        <v>2500700483</v>
      </c>
      <c r="E938" s="9">
        <v>800000026363</v>
      </c>
      <c r="F938" s="8" t="s">
        <v>549</v>
      </c>
      <c r="G938" s="7" t="s">
        <v>587</v>
      </c>
      <c r="H938" s="10">
        <v>1255705</v>
      </c>
      <c r="I938" s="7">
        <v>0</v>
      </c>
      <c r="J938" s="10">
        <v>1255705</v>
      </c>
      <c r="K938" s="23">
        <v>249</v>
      </c>
    </row>
    <row r="939" spans="1:11" x14ac:dyDescent="0.5">
      <c r="A939" s="8"/>
      <c r="B939" s="14"/>
      <c r="C939" s="8"/>
      <c r="D939" s="8">
        <v>2500700483</v>
      </c>
      <c r="E939" s="9">
        <v>800000026364</v>
      </c>
      <c r="F939" s="8" t="s">
        <v>549</v>
      </c>
      <c r="G939" s="7" t="s">
        <v>588</v>
      </c>
      <c r="H939" s="10">
        <v>1255705</v>
      </c>
      <c r="I939" s="7">
        <v>0</v>
      </c>
      <c r="J939" s="10">
        <v>1255705</v>
      </c>
      <c r="K939" s="23">
        <v>250</v>
      </c>
    </row>
    <row r="940" spans="1:11" x14ac:dyDescent="0.5">
      <c r="A940" s="8"/>
      <c r="B940" s="14"/>
      <c r="C940" s="8"/>
      <c r="D940" s="8">
        <v>2500700483</v>
      </c>
      <c r="E940" s="9">
        <v>800000026365</v>
      </c>
      <c r="F940" s="8" t="s">
        <v>549</v>
      </c>
      <c r="G940" s="7" t="s">
        <v>589</v>
      </c>
      <c r="H940" s="10">
        <v>1412668</v>
      </c>
      <c r="I940" s="7">
        <v>0</v>
      </c>
      <c r="J940" s="10">
        <v>1412668</v>
      </c>
      <c r="K940" s="23">
        <v>251</v>
      </c>
    </row>
    <row r="941" spans="1:11" x14ac:dyDescent="0.5">
      <c r="A941" s="8"/>
      <c r="B941" s="14"/>
      <c r="C941" s="8"/>
      <c r="D941" s="8">
        <v>2500700483</v>
      </c>
      <c r="E941" s="9">
        <v>800000026366</v>
      </c>
      <c r="F941" s="8" t="s">
        <v>549</v>
      </c>
      <c r="G941" s="7" t="s">
        <v>590</v>
      </c>
      <c r="H941" s="10">
        <v>1412668</v>
      </c>
      <c r="I941" s="7">
        <v>0</v>
      </c>
      <c r="J941" s="10">
        <v>1412668</v>
      </c>
      <c r="K941" s="23">
        <v>252</v>
      </c>
    </row>
    <row r="942" spans="1:11" x14ac:dyDescent="0.5">
      <c r="A942" s="8"/>
      <c r="B942" s="14"/>
      <c r="C942" s="8"/>
      <c r="D942" s="8">
        <v>2500700483</v>
      </c>
      <c r="E942" s="9">
        <v>800000026367</v>
      </c>
      <c r="F942" s="8" t="s">
        <v>549</v>
      </c>
      <c r="G942" s="7" t="s">
        <v>591</v>
      </c>
      <c r="H942" s="10">
        <v>1569631</v>
      </c>
      <c r="I942" s="7">
        <v>0</v>
      </c>
      <c r="J942" s="10">
        <v>1569631</v>
      </c>
      <c r="K942" s="23">
        <v>253</v>
      </c>
    </row>
    <row r="943" spans="1:11" x14ac:dyDescent="0.5">
      <c r="A943" s="8"/>
      <c r="B943" s="14"/>
      <c r="C943" s="8"/>
      <c r="D943" s="8">
        <v>2500700483</v>
      </c>
      <c r="E943" s="9">
        <v>800000026368</v>
      </c>
      <c r="F943" s="8" t="s">
        <v>549</v>
      </c>
      <c r="G943" s="7" t="s">
        <v>592</v>
      </c>
      <c r="H943" s="10">
        <v>2769938</v>
      </c>
      <c r="I943" s="7">
        <v>0</v>
      </c>
      <c r="J943" s="10">
        <v>2769938</v>
      </c>
      <c r="K943" s="23">
        <v>254</v>
      </c>
    </row>
    <row r="944" spans="1:11" x14ac:dyDescent="0.5">
      <c r="A944" s="8"/>
      <c r="B944" s="14"/>
      <c r="C944" s="8"/>
      <c r="D944" s="8">
        <v>2500700483</v>
      </c>
      <c r="E944" s="9">
        <v>800000026369</v>
      </c>
      <c r="F944" s="8" t="s">
        <v>549</v>
      </c>
      <c r="G944" s="7" t="s">
        <v>593</v>
      </c>
      <c r="H944" s="10">
        <v>1480619.41</v>
      </c>
      <c r="I944" s="7">
        <v>0</v>
      </c>
      <c r="J944" s="10">
        <v>1480619.41</v>
      </c>
      <c r="K944" s="23">
        <v>255</v>
      </c>
    </row>
    <row r="945" spans="1:11" x14ac:dyDescent="0.5">
      <c r="A945" s="8"/>
      <c r="B945" s="14"/>
      <c r="C945" s="8"/>
      <c r="D945" s="8">
        <v>2500700483</v>
      </c>
      <c r="E945" s="9">
        <v>800000026370</v>
      </c>
      <c r="F945" s="8" t="s">
        <v>549</v>
      </c>
      <c r="G945" s="7" t="s">
        <v>594</v>
      </c>
      <c r="H945" s="10">
        <v>1255705</v>
      </c>
      <c r="I945" s="7">
        <v>0</v>
      </c>
      <c r="J945" s="10">
        <v>1255705</v>
      </c>
      <c r="K945" s="23">
        <v>256</v>
      </c>
    </row>
    <row r="946" spans="1:11" x14ac:dyDescent="0.5">
      <c r="A946" s="8"/>
      <c r="B946" s="14"/>
      <c r="C946" s="8"/>
      <c r="D946" s="8">
        <v>2500700483</v>
      </c>
      <c r="E946" s="9">
        <v>800000026371</v>
      </c>
      <c r="F946" s="8" t="s">
        <v>549</v>
      </c>
      <c r="G946" s="7" t="s">
        <v>595</v>
      </c>
      <c r="H946" s="10">
        <v>1255705</v>
      </c>
      <c r="I946" s="7">
        <v>0</v>
      </c>
      <c r="J946" s="10">
        <v>1255705</v>
      </c>
      <c r="K946" s="23">
        <v>257</v>
      </c>
    </row>
    <row r="947" spans="1:11" x14ac:dyDescent="0.5">
      <c r="A947" s="8"/>
      <c r="B947" s="14"/>
      <c r="C947" s="8"/>
      <c r="D947" s="8">
        <v>2500700483</v>
      </c>
      <c r="E947" s="9">
        <v>800000026372</v>
      </c>
      <c r="F947" s="8" t="s">
        <v>549</v>
      </c>
      <c r="G947" s="7" t="s">
        <v>596</v>
      </c>
      <c r="H947" s="10">
        <v>1255705</v>
      </c>
      <c r="I947" s="7">
        <v>0</v>
      </c>
      <c r="J947" s="10">
        <v>1255705</v>
      </c>
      <c r="K947" s="23">
        <v>258</v>
      </c>
    </row>
    <row r="948" spans="1:11" x14ac:dyDescent="0.5">
      <c r="A948" s="8"/>
      <c r="B948" s="14"/>
      <c r="C948" s="8"/>
      <c r="D948" s="8">
        <v>2500700483</v>
      </c>
      <c r="E948" s="9">
        <v>800000026373</v>
      </c>
      <c r="F948" s="8" t="s">
        <v>549</v>
      </c>
      <c r="G948" s="7" t="s">
        <v>597</v>
      </c>
      <c r="H948" s="10">
        <v>1255705</v>
      </c>
      <c r="I948" s="7">
        <v>0</v>
      </c>
      <c r="J948" s="10">
        <v>1255705</v>
      </c>
      <c r="K948" s="23">
        <v>259</v>
      </c>
    </row>
    <row r="949" spans="1:11" x14ac:dyDescent="0.5">
      <c r="A949" s="8"/>
      <c r="B949" s="14"/>
      <c r="C949" s="8"/>
      <c r="D949" s="8">
        <v>2500700483</v>
      </c>
      <c r="E949" s="9">
        <v>800000026374</v>
      </c>
      <c r="F949" s="8" t="s">
        <v>549</v>
      </c>
      <c r="G949" s="7" t="s">
        <v>598</v>
      </c>
      <c r="H949" s="10">
        <v>1255705</v>
      </c>
      <c r="I949" s="7">
        <v>0</v>
      </c>
      <c r="J949" s="10">
        <v>1255705</v>
      </c>
      <c r="K949" s="23">
        <v>260</v>
      </c>
    </row>
    <row r="950" spans="1:11" x14ac:dyDescent="0.5">
      <c r="A950" s="8"/>
      <c r="B950" s="14"/>
      <c r="C950" s="8"/>
      <c r="D950" s="8">
        <v>2500700483</v>
      </c>
      <c r="E950" s="9">
        <v>800000026375</v>
      </c>
      <c r="F950" s="8" t="s">
        <v>549</v>
      </c>
      <c r="G950" s="7" t="s">
        <v>599</v>
      </c>
      <c r="H950" s="10">
        <v>1255705</v>
      </c>
      <c r="I950" s="7">
        <v>0</v>
      </c>
      <c r="J950" s="10">
        <v>1255705</v>
      </c>
      <c r="K950" s="23">
        <v>261</v>
      </c>
    </row>
    <row r="951" spans="1:11" x14ac:dyDescent="0.5">
      <c r="A951" s="8"/>
      <c r="B951" s="14"/>
      <c r="C951" s="8"/>
      <c r="D951" s="8">
        <v>2500700483</v>
      </c>
      <c r="E951" s="9">
        <v>800000026376</v>
      </c>
      <c r="F951" s="8" t="s">
        <v>549</v>
      </c>
      <c r="G951" s="7" t="s">
        <v>600</v>
      </c>
      <c r="H951" s="10">
        <v>2769938</v>
      </c>
      <c r="I951" s="7">
        <v>0</v>
      </c>
      <c r="J951" s="10">
        <v>2769938</v>
      </c>
      <c r="K951" s="23">
        <v>262</v>
      </c>
    </row>
    <row r="952" spans="1:11" x14ac:dyDescent="0.5">
      <c r="A952" s="8"/>
      <c r="B952" s="14"/>
      <c r="C952" s="8"/>
      <c r="D952" s="8">
        <v>2500700483</v>
      </c>
      <c r="E952" s="9">
        <v>800000026377</v>
      </c>
      <c r="F952" s="8" t="s">
        <v>549</v>
      </c>
      <c r="G952" s="7" t="s">
        <v>601</v>
      </c>
      <c r="H952" s="10">
        <v>1525125.21</v>
      </c>
      <c r="I952" s="7">
        <v>0</v>
      </c>
      <c r="J952" s="10">
        <v>1525125.21</v>
      </c>
      <c r="K952" s="23">
        <v>263</v>
      </c>
    </row>
    <row r="953" spans="1:11" x14ac:dyDescent="0.5">
      <c r="A953" s="8"/>
      <c r="B953" s="14"/>
      <c r="C953" s="8"/>
      <c r="D953" s="8">
        <v>2500700483</v>
      </c>
      <c r="E953" s="9">
        <v>800000026378</v>
      </c>
      <c r="F953" s="8" t="s">
        <v>549</v>
      </c>
      <c r="G953" s="7" t="s">
        <v>602</v>
      </c>
      <c r="H953" s="10">
        <v>1255705</v>
      </c>
      <c r="I953" s="7">
        <v>0</v>
      </c>
      <c r="J953" s="10">
        <v>1255705</v>
      </c>
      <c r="K953" s="23">
        <v>264</v>
      </c>
    </row>
    <row r="954" spans="1:11" x14ac:dyDescent="0.5">
      <c r="A954" s="8"/>
      <c r="B954" s="14"/>
      <c r="C954" s="8"/>
      <c r="D954" s="8">
        <v>2500700483</v>
      </c>
      <c r="E954" s="9">
        <v>800000026379</v>
      </c>
      <c r="F954" s="8" t="s">
        <v>549</v>
      </c>
      <c r="G954" s="7" t="s">
        <v>603</v>
      </c>
      <c r="H954" s="10">
        <v>1255705</v>
      </c>
      <c r="I954" s="7">
        <v>0</v>
      </c>
      <c r="J954" s="10">
        <v>1255705</v>
      </c>
      <c r="K954" s="23">
        <v>265</v>
      </c>
    </row>
    <row r="955" spans="1:11" x14ac:dyDescent="0.5">
      <c r="A955" s="8"/>
      <c r="B955" s="14"/>
      <c r="C955" s="8"/>
      <c r="D955" s="8">
        <v>2500700483</v>
      </c>
      <c r="E955" s="9">
        <v>800000026380</v>
      </c>
      <c r="F955" s="8" t="s">
        <v>549</v>
      </c>
      <c r="G955" s="7" t="s">
        <v>604</v>
      </c>
      <c r="H955" s="10">
        <v>1255705</v>
      </c>
      <c r="I955" s="7">
        <v>0</v>
      </c>
      <c r="J955" s="10">
        <v>1255705</v>
      </c>
      <c r="K955" s="23">
        <v>266</v>
      </c>
    </row>
    <row r="956" spans="1:11" x14ac:dyDescent="0.5">
      <c r="A956" s="8"/>
      <c r="B956" s="14"/>
      <c r="C956" s="8"/>
      <c r="D956" s="8">
        <v>2500700483</v>
      </c>
      <c r="E956" s="9">
        <v>800000026381</v>
      </c>
      <c r="F956" s="8" t="s">
        <v>549</v>
      </c>
      <c r="G956" s="7" t="s">
        <v>605</v>
      </c>
      <c r="H956" s="10">
        <v>1255705</v>
      </c>
      <c r="I956" s="7">
        <v>0</v>
      </c>
      <c r="J956" s="10">
        <v>1255705</v>
      </c>
      <c r="K956" s="23">
        <v>267</v>
      </c>
    </row>
    <row r="957" spans="1:11" x14ac:dyDescent="0.5">
      <c r="A957" s="8"/>
      <c r="B957" s="14"/>
      <c r="C957" s="8"/>
      <c r="D957" s="8">
        <v>2500700483</v>
      </c>
      <c r="E957" s="9">
        <v>800000026382</v>
      </c>
      <c r="F957" s="8" t="s">
        <v>549</v>
      </c>
      <c r="G957" s="7" t="s">
        <v>606</v>
      </c>
      <c r="H957" s="10">
        <v>1255705</v>
      </c>
      <c r="I957" s="7">
        <v>0</v>
      </c>
      <c r="J957" s="10">
        <v>1255705</v>
      </c>
      <c r="K957" s="23">
        <v>268</v>
      </c>
    </row>
    <row r="958" spans="1:11" x14ac:dyDescent="0.5">
      <c r="A958" s="8"/>
      <c r="B958" s="14"/>
      <c r="C958" s="8"/>
      <c r="D958" s="8">
        <v>2500700483</v>
      </c>
      <c r="E958" s="9">
        <v>800000026383</v>
      </c>
      <c r="F958" s="8" t="s">
        <v>549</v>
      </c>
      <c r="G958" s="7" t="s">
        <v>607</v>
      </c>
      <c r="H958" s="10">
        <v>1255705</v>
      </c>
      <c r="I958" s="7">
        <v>0</v>
      </c>
      <c r="J958" s="10">
        <v>1255705</v>
      </c>
      <c r="K958" s="23">
        <v>269</v>
      </c>
    </row>
    <row r="959" spans="1:11" x14ac:dyDescent="0.5">
      <c r="A959" s="8"/>
      <c r="B959" s="14"/>
      <c r="C959" s="8"/>
      <c r="D959" s="8">
        <v>2500700483</v>
      </c>
      <c r="E959" s="9">
        <v>800000026384</v>
      </c>
      <c r="F959" s="8" t="s">
        <v>549</v>
      </c>
      <c r="G959" s="7" t="s">
        <v>608</v>
      </c>
      <c r="H959" s="10">
        <v>2769938</v>
      </c>
      <c r="I959" s="7">
        <v>0</v>
      </c>
      <c r="J959" s="10">
        <v>2769938</v>
      </c>
      <c r="K959" s="23">
        <v>270</v>
      </c>
    </row>
    <row r="960" spans="1:11" x14ac:dyDescent="0.5">
      <c r="A960" s="8"/>
      <c r="B960" s="14"/>
      <c r="C960" s="8"/>
      <c r="D960" s="8">
        <v>2500700483</v>
      </c>
      <c r="E960" s="9">
        <v>800000026385</v>
      </c>
      <c r="F960" s="8" t="s">
        <v>549</v>
      </c>
      <c r="G960" s="7" t="s">
        <v>609</v>
      </c>
      <c r="H960" s="10">
        <v>1569631</v>
      </c>
      <c r="I960" s="7">
        <v>0</v>
      </c>
      <c r="J960" s="10">
        <v>1569631</v>
      </c>
      <c r="K960" s="23">
        <v>271</v>
      </c>
    </row>
    <row r="961" spans="1:13" x14ac:dyDescent="0.5">
      <c r="A961" s="8"/>
      <c r="B961" s="14"/>
      <c r="C961" s="8"/>
      <c r="D961" s="8">
        <v>2500700483</v>
      </c>
      <c r="E961" s="9">
        <v>800000026386</v>
      </c>
      <c r="F961" s="8" t="s">
        <v>549</v>
      </c>
      <c r="G961" s="7" t="s">
        <v>610</v>
      </c>
      <c r="H961" s="10">
        <v>1255705</v>
      </c>
      <c r="I961" s="7">
        <v>0</v>
      </c>
      <c r="J961" s="10">
        <v>1255705</v>
      </c>
      <c r="K961" s="23">
        <v>272</v>
      </c>
    </row>
    <row r="962" spans="1:13" x14ac:dyDescent="0.5">
      <c r="A962" s="8"/>
      <c r="B962" s="14"/>
      <c r="C962" s="8"/>
      <c r="D962" s="8">
        <v>2500700483</v>
      </c>
      <c r="E962" s="9">
        <v>800000026387</v>
      </c>
      <c r="F962" s="8" t="s">
        <v>549</v>
      </c>
      <c r="G962" s="7" t="s">
        <v>611</v>
      </c>
      <c r="H962" s="10">
        <v>1255705</v>
      </c>
      <c r="I962" s="7">
        <v>0</v>
      </c>
      <c r="J962" s="10">
        <v>1255705</v>
      </c>
      <c r="K962" s="23">
        <v>273</v>
      </c>
    </row>
    <row r="963" spans="1:13" s="20" customFormat="1" ht="24" customHeight="1" x14ac:dyDescent="0.5">
      <c r="A963" s="8"/>
      <c r="B963" s="14"/>
      <c r="C963" s="8"/>
      <c r="D963" s="8">
        <v>2500700483</v>
      </c>
      <c r="E963" s="9">
        <v>800000026388</v>
      </c>
      <c r="F963" s="8" t="s">
        <v>549</v>
      </c>
      <c r="G963" s="7" t="s">
        <v>612</v>
      </c>
      <c r="H963" s="10">
        <v>1255705</v>
      </c>
      <c r="I963" s="7">
        <v>0</v>
      </c>
      <c r="J963" s="10">
        <v>1255705</v>
      </c>
      <c r="K963" s="23">
        <v>274</v>
      </c>
      <c r="L963" s="23"/>
      <c r="M963" s="23"/>
    </row>
    <row r="964" spans="1:13" x14ac:dyDescent="0.5">
      <c r="A964" s="8"/>
      <c r="B964" s="14"/>
      <c r="C964" s="8"/>
      <c r="D964" s="8">
        <v>2500700483</v>
      </c>
      <c r="E964" s="9">
        <v>800000026389</v>
      </c>
      <c r="F964" s="8" t="s">
        <v>549</v>
      </c>
      <c r="G964" s="7" t="s">
        <v>613</v>
      </c>
      <c r="H964" s="10">
        <v>1255705</v>
      </c>
      <c r="I964" s="7">
        <v>0</v>
      </c>
      <c r="J964" s="10">
        <v>1255705</v>
      </c>
      <c r="K964" s="23">
        <v>275</v>
      </c>
    </row>
    <row r="965" spans="1:13" x14ac:dyDescent="0.5">
      <c r="A965" s="8"/>
      <c r="B965" s="14"/>
      <c r="C965" s="8"/>
      <c r="D965" s="8">
        <v>2500700483</v>
      </c>
      <c r="E965" s="9">
        <v>800000026390</v>
      </c>
      <c r="F965" s="8" t="s">
        <v>549</v>
      </c>
      <c r="G965" s="7" t="s">
        <v>614</v>
      </c>
      <c r="H965" s="10">
        <v>1255705</v>
      </c>
      <c r="I965" s="7">
        <v>0</v>
      </c>
      <c r="J965" s="10">
        <v>1255705</v>
      </c>
      <c r="K965" s="23">
        <v>276</v>
      </c>
    </row>
    <row r="966" spans="1:13" x14ac:dyDescent="0.5">
      <c r="A966" s="8"/>
      <c r="B966" s="14"/>
      <c r="C966" s="8"/>
      <c r="D966" s="8">
        <v>2500700483</v>
      </c>
      <c r="E966" s="9">
        <v>800000026391</v>
      </c>
      <c r="F966" s="8" t="s">
        <v>549</v>
      </c>
      <c r="G966" s="7" t="s">
        <v>615</v>
      </c>
      <c r="H966" s="10">
        <v>1255705</v>
      </c>
      <c r="I966" s="7">
        <v>0</v>
      </c>
      <c r="J966" s="10">
        <v>1255705</v>
      </c>
      <c r="K966" s="23">
        <v>277</v>
      </c>
    </row>
    <row r="967" spans="1:13" x14ac:dyDescent="0.5">
      <c r="A967" s="8"/>
      <c r="B967" s="14"/>
      <c r="C967" s="8"/>
      <c r="D967" s="8">
        <v>2500700483</v>
      </c>
      <c r="E967" s="9">
        <v>800000026392</v>
      </c>
      <c r="F967" s="8" t="s">
        <v>549</v>
      </c>
      <c r="G967" s="7" t="s">
        <v>616</v>
      </c>
      <c r="H967" s="10">
        <v>2769938</v>
      </c>
      <c r="I967" s="7">
        <v>0</v>
      </c>
      <c r="J967" s="10">
        <v>2769938</v>
      </c>
      <c r="K967" s="23">
        <v>278</v>
      </c>
    </row>
    <row r="968" spans="1:13" x14ac:dyDescent="0.5">
      <c r="A968" s="8"/>
      <c r="B968" s="14"/>
      <c r="C968" s="8"/>
      <c r="D968" s="8">
        <v>2500700483</v>
      </c>
      <c r="E968" s="9">
        <v>800000026393</v>
      </c>
      <c r="F968" s="8" t="s">
        <v>549</v>
      </c>
      <c r="G968" s="7" t="s">
        <v>617</v>
      </c>
      <c r="H968" s="10">
        <v>1569631</v>
      </c>
      <c r="I968" s="7">
        <v>0</v>
      </c>
      <c r="J968" s="10">
        <v>1569631</v>
      </c>
      <c r="K968" s="23">
        <v>279</v>
      </c>
    </row>
    <row r="969" spans="1:13" x14ac:dyDescent="0.5">
      <c r="A969" s="8"/>
      <c r="B969" s="14"/>
      <c r="C969" s="8"/>
      <c r="D969" s="8">
        <v>2500700483</v>
      </c>
      <c r="E969" s="9">
        <v>800000026394</v>
      </c>
      <c r="F969" s="8" t="s">
        <v>549</v>
      </c>
      <c r="G969" s="7" t="s">
        <v>618</v>
      </c>
      <c r="H969" s="10">
        <v>1255705</v>
      </c>
      <c r="I969" s="7">
        <v>0</v>
      </c>
      <c r="J969" s="10">
        <v>1255705</v>
      </c>
      <c r="K969" s="23">
        <v>280</v>
      </c>
    </row>
    <row r="970" spans="1:13" x14ac:dyDescent="0.5">
      <c r="A970" s="8"/>
      <c r="B970" s="14"/>
      <c r="C970" s="8"/>
      <c r="D970" s="8">
        <v>2500700483</v>
      </c>
      <c r="E970" s="9">
        <v>800000026395</v>
      </c>
      <c r="F970" s="8" t="s">
        <v>549</v>
      </c>
      <c r="G970" s="7" t="s">
        <v>619</v>
      </c>
      <c r="H970" s="10">
        <v>1255705</v>
      </c>
      <c r="I970" s="7">
        <v>0</v>
      </c>
      <c r="J970" s="10">
        <v>1255705</v>
      </c>
      <c r="K970" s="23">
        <v>281</v>
      </c>
    </row>
    <row r="971" spans="1:13" x14ac:dyDescent="0.5">
      <c r="A971" s="8"/>
      <c r="B971" s="14"/>
      <c r="C971" s="8"/>
      <c r="D971" s="8">
        <v>2500700483</v>
      </c>
      <c r="E971" s="9">
        <v>800000026396</v>
      </c>
      <c r="F971" s="8" t="s">
        <v>549</v>
      </c>
      <c r="G971" s="7" t="s">
        <v>620</v>
      </c>
      <c r="H971" s="10">
        <v>1255705</v>
      </c>
      <c r="I971" s="7">
        <v>0</v>
      </c>
      <c r="J971" s="10">
        <v>1255705</v>
      </c>
      <c r="K971" s="23">
        <v>282</v>
      </c>
    </row>
    <row r="972" spans="1:13" x14ac:dyDescent="0.5">
      <c r="A972" s="8"/>
      <c r="B972" s="14"/>
      <c r="C972" s="8"/>
      <c r="D972" s="8">
        <v>2500700483</v>
      </c>
      <c r="E972" s="9">
        <v>800000026397</v>
      </c>
      <c r="F972" s="8" t="s">
        <v>549</v>
      </c>
      <c r="G972" s="7" t="s">
        <v>621</v>
      </c>
      <c r="H972" s="10">
        <v>1255705</v>
      </c>
      <c r="I972" s="7">
        <v>0</v>
      </c>
      <c r="J972" s="10">
        <v>1255705</v>
      </c>
      <c r="K972" s="23">
        <v>283</v>
      </c>
    </row>
    <row r="973" spans="1:13" x14ac:dyDescent="0.5">
      <c r="A973" s="8"/>
      <c r="B973" s="14"/>
      <c r="C973" s="8"/>
      <c r="D973" s="8">
        <v>2500700483</v>
      </c>
      <c r="E973" s="9">
        <v>800000026398</v>
      </c>
      <c r="F973" s="8" t="s">
        <v>549</v>
      </c>
      <c r="G973" s="7" t="s">
        <v>622</v>
      </c>
      <c r="H973" s="10">
        <v>1255705</v>
      </c>
      <c r="I973" s="7">
        <v>0</v>
      </c>
      <c r="J973" s="10">
        <v>1255705</v>
      </c>
      <c r="K973" s="23">
        <v>284</v>
      </c>
    </row>
    <row r="974" spans="1:13" x14ac:dyDescent="0.5">
      <c r="A974" s="8"/>
      <c r="B974" s="14"/>
      <c r="C974" s="8"/>
      <c r="D974" s="8">
        <v>2500700483</v>
      </c>
      <c r="E974" s="9">
        <v>800000026399</v>
      </c>
      <c r="F974" s="8" t="s">
        <v>549</v>
      </c>
      <c r="G974" s="7" t="s">
        <v>623</v>
      </c>
      <c r="H974" s="10">
        <v>2769938</v>
      </c>
      <c r="I974" s="7">
        <v>0</v>
      </c>
      <c r="J974" s="10">
        <v>2769938</v>
      </c>
      <c r="K974" s="23">
        <v>285</v>
      </c>
    </row>
    <row r="975" spans="1:13" x14ac:dyDescent="0.5">
      <c r="A975" s="8"/>
      <c r="B975" s="14"/>
      <c r="C975" s="8"/>
      <c r="D975" s="8">
        <v>2500700483</v>
      </c>
      <c r="E975" s="9">
        <v>800000026400</v>
      </c>
      <c r="F975" s="8" t="s">
        <v>549</v>
      </c>
      <c r="G975" s="7" t="s">
        <v>624</v>
      </c>
      <c r="H975" s="10">
        <v>1547378.1</v>
      </c>
      <c r="I975" s="7">
        <v>0</v>
      </c>
      <c r="J975" s="10">
        <v>1547378.1</v>
      </c>
      <c r="K975" s="23">
        <v>286</v>
      </c>
    </row>
    <row r="976" spans="1:13" x14ac:dyDescent="0.5">
      <c r="A976" s="8"/>
      <c r="B976" s="14"/>
      <c r="C976" s="8"/>
      <c r="D976" s="8">
        <v>2500700483</v>
      </c>
      <c r="E976" s="9">
        <v>800000026401</v>
      </c>
      <c r="F976" s="8" t="s">
        <v>549</v>
      </c>
      <c r="G976" s="7" t="s">
        <v>625</v>
      </c>
      <c r="H976" s="10">
        <v>1255705</v>
      </c>
      <c r="I976" s="7">
        <v>0</v>
      </c>
      <c r="J976" s="10">
        <v>1255705</v>
      </c>
      <c r="K976" s="23">
        <v>287</v>
      </c>
    </row>
    <row r="977" spans="1:11" x14ac:dyDescent="0.5">
      <c r="A977" s="8"/>
      <c r="B977" s="14"/>
      <c r="C977" s="8"/>
      <c r="D977" s="8">
        <v>2500700483</v>
      </c>
      <c r="E977" s="9">
        <v>800000026402</v>
      </c>
      <c r="F977" s="8" t="s">
        <v>549</v>
      </c>
      <c r="G977" s="7" t="s">
        <v>626</v>
      </c>
      <c r="H977" s="10">
        <v>1255705</v>
      </c>
      <c r="I977" s="7">
        <v>0</v>
      </c>
      <c r="J977" s="10">
        <v>1255705</v>
      </c>
      <c r="K977" s="23">
        <v>288</v>
      </c>
    </row>
    <row r="978" spans="1:11" x14ac:dyDescent="0.5">
      <c r="A978" s="8"/>
      <c r="B978" s="14"/>
      <c r="C978" s="8"/>
      <c r="D978" s="8">
        <v>2500700483</v>
      </c>
      <c r="E978" s="9">
        <v>800000026403</v>
      </c>
      <c r="F978" s="8" t="s">
        <v>549</v>
      </c>
      <c r="G978" s="7" t="s">
        <v>627</v>
      </c>
      <c r="H978" s="10">
        <v>1255705</v>
      </c>
      <c r="I978" s="7">
        <v>0</v>
      </c>
      <c r="J978" s="10">
        <v>1255705</v>
      </c>
      <c r="K978" s="23">
        <v>289</v>
      </c>
    </row>
    <row r="979" spans="1:11" x14ac:dyDescent="0.5">
      <c r="A979" s="8"/>
      <c r="B979" s="14"/>
      <c r="C979" s="8"/>
      <c r="D979" s="8">
        <v>2500700483</v>
      </c>
      <c r="E979" s="9">
        <v>800000026404</v>
      </c>
      <c r="F979" s="8" t="s">
        <v>549</v>
      </c>
      <c r="G979" s="7" t="s">
        <v>628</v>
      </c>
      <c r="H979" s="10">
        <v>1255705</v>
      </c>
      <c r="I979" s="7">
        <v>0</v>
      </c>
      <c r="J979" s="10">
        <v>1255705</v>
      </c>
      <c r="K979" s="23">
        <v>290</v>
      </c>
    </row>
    <row r="980" spans="1:11" x14ac:dyDescent="0.5">
      <c r="A980" s="8"/>
      <c r="B980" s="14"/>
      <c r="C980" s="8"/>
      <c r="D980" s="8">
        <v>2500700483</v>
      </c>
      <c r="E980" s="9">
        <v>800000026405</v>
      </c>
      <c r="F980" s="8" t="s">
        <v>549</v>
      </c>
      <c r="G980" s="7" t="s">
        <v>629</v>
      </c>
      <c r="H980" s="10">
        <v>1255705</v>
      </c>
      <c r="I980" s="7">
        <v>0</v>
      </c>
      <c r="J980" s="10">
        <v>1255705</v>
      </c>
      <c r="K980" s="23">
        <v>291</v>
      </c>
    </row>
    <row r="981" spans="1:11" x14ac:dyDescent="0.5">
      <c r="A981" s="8"/>
      <c r="B981" s="14"/>
      <c r="C981" s="8"/>
      <c r="D981" s="8">
        <v>2500700483</v>
      </c>
      <c r="E981" s="9">
        <v>800000026406</v>
      </c>
      <c r="F981" s="8" t="s">
        <v>549</v>
      </c>
      <c r="G981" s="7" t="s">
        <v>630</v>
      </c>
      <c r="H981" s="10">
        <v>1255705</v>
      </c>
      <c r="I981" s="7">
        <v>0</v>
      </c>
      <c r="J981" s="10">
        <v>1255705</v>
      </c>
      <c r="K981" s="23">
        <v>292</v>
      </c>
    </row>
    <row r="982" spans="1:11" x14ac:dyDescent="0.5">
      <c r="A982" s="8"/>
      <c r="B982" s="14"/>
      <c r="C982" s="8"/>
      <c r="D982" s="8">
        <v>2500700483</v>
      </c>
      <c r="E982" s="9">
        <v>800000026407</v>
      </c>
      <c r="F982" s="8" t="s">
        <v>549</v>
      </c>
      <c r="G982" s="7" t="s">
        <v>631</v>
      </c>
      <c r="H982" s="10">
        <v>1412668</v>
      </c>
      <c r="I982" s="7">
        <v>0</v>
      </c>
      <c r="J982" s="10">
        <v>1412668</v>
      </c>
      <c r="K982" s="23">
        <v>293</v>
      </c>
    </row>
    <row r="983" spans="1:11" x14ac:dyDescent="0.5">
      <c r="A983" s="8"/>
      <c r="B983" s="14"/>
      <c r="C983" s="8"/>
      <c r="D983" s="8">
        <v>2500700483</v>
      </c>
      <c r="E983" s="9">
        <v>800000026408</v>
      </c>
      <c r="F983" s="8" t="s">
        <v>549</v>
      </c>
      <c r="G983" s="7" t="s">
        <v>632</v>
      </c>
      <c r="H983" s="10">
        <v>1412668</v>
      </c>
      <c r="I983" s="7">
        <v>0</v>
      </c>
      <c r="J983" s="10">
        <v>1412668</v>
      </c>
      <c r="K983" s="23">
        <v>294</v>
      </c>
    </row>
    <row r="984" spans="1:11" x14ac:dyDescent="0.5">
      <c r="A984" s="8"/>
      <c r="B984" s="14"/>
      <c r="C984" s="8"/>
      <c r="D984" s="8">
        <v>2500700483</v>
      </c>
      <c r="E984" s="9">
        <v>800000026409</v>
      </c>
      <c r="F984" s="8" t="s">
        <v>549</v>
      </c>
      <c r="G984" s="7" t="s">
        <v>633</v>
      </c>
      <c r="H984" s="10">
        <v>1569631</v>
      </c>
      <c r="I984" s="7">
        <v>0</v>
      </c>
      <c r="J984" s="10">
        <v>1569631</v>
      </c>
      <c r="K984" s="23">
        <v>295</v>
      </c>
    </row>
    <row r="985" spans="1:11" x14ac:dyDescent="0.5">
      <c r="A985" s="8"/>
      <c r="B985" s="14"/>
      <c r="C985" s="8"/>
      <c r="D985" s="8">
        <v>2500700483</v>
      </c>
      <c r="E985" s="9">
        <v>800000026410</v>
      </c>
      <c r="F985" s="8" t="s">
        <v>549</v>
      </c>
      <c r="G985" s="7" t="s">
        <v>634</v>
      </c>
      <c r="H985" s="10">
        <v>2769938</v>
      </c>
      <c r="I985" s="7">
        <v>0</v>
      </c>
      <c r="J985" s="10">
        <v>2769938</v>
      </c>
      <c r="K985" s="23">
        <v>296</v>
      </c>
    </row>
    <row r="986" spans="1:11" x14ac:dyDescent="0.5">
      <c r="A986" s="8"/>
      <c r="B986" s="14"/>
      <c r="C986" s="8"/>
      <c r="D986" s="8">
        <v>2500700483</v>
      </c>
      <c r="E986" s="9">
        <v>800000026411</v>
      </c>
      <c r="F986" s="8" t="s">
        <v>549</v>
      </c>
      <c r="G986" s="7" t="s">
        <v>635</v>
      </c>
      <c r="H986" s="10">
        <v>1569631</v>
      </c>
      <c r="I986" s="7">
        <v>0</v>
      </c>
      <c r="J986" s="10">
        <v>1569631</v>
      </c>
      <c r="K986" s="23">
        <v>297</v>
      </c>
    </row>
    <row r="987" spans="1:11" x14ac:dyDescent="0.5">
      <c r="A987" s="8"/>
      <c r="B987" s="14"/>
      <c r="C987" s="8"/>
      <c r="D987" s="8">
        <v>2500700483</v>
      </c>
      <c r="E987" s="9">
        <v>800000026412</v>
      </c>
      <c r="F987" s="8" t="s">
        <v>549</v>
      </c>
      <c r="G987" s="7" t="s">
        <v>636</v>
      </c>
      <c r="H987" s="10">
        <v>1255705</v>
      </c>
      <c r="I987" s="7">
        <v>0</v>
      </c>
      <c r="J987" s="10">
        <v>1255705</v>
      </c>
      <c r="K987" s="23">
        <v>298</v>
      </c>
    </row>
    <row r="988" spans="1:11" x14ac:dyDescent="0.5">
      <c r="A988" s="8"/>
      <c r="B988" s="14"/>
      <c r="C988" s="8"/>
      <c r="D988" s="8">
        <v>2500700483</v>
      </c>
      <c r="E988" s="9">
        <v>800000026413</v>
      </c>
      <c r="F988" s="8" t="s">
        <v>549</v>
      </c>
      <c r="G988" s="7" t="s">
        <v>637</v>
      </c>
      <c r="H988" s="10">
        <v>1255705</v>
      </c>
      <c r="I988" s="7">
        <v>0</v>
      </c>
      <c r="J988" s="10">
        <v>1255705</v>
      </c>
      <c r="K988" s="23">
        <v>299</v>
      </c>
    </row>
    <row r="989" spans="1:11" x14ac:dyDescent="0.5">
      <c r="A989" s="8"/>
      <c r="B989" s="14"/>
      <c r="C989" s="8"/>
      <c r="D989" s="8">
        <v>2500700483</v>
      </c>
      <c r="E989" s="9">
        <v>800000026414</v>
      </c>
      <c r="F989" s="8" t="s">
        <v>549</v>
      </c>
      <c r="G989" s="7" t="s">
        <v>638</v>
      </c>
      <c r="H989" s="10">
        <v>1255705</v>
      </c>
      <c r="I989" s="7">
        <v>0</v>
      </c>
      <c r="J989" s="10">
        <v>1255705</v>
      </c>
      <c r="K989" s="23">
        <v>300</v>
      </c>
    </row>
    <row r="990" spans="1:11" x14ac:dyDescent="0.5">
      <c r="A990" s="8"/>
      <c r="B990" s="14"/>
      <c r="C990" s="8"/>
      <c r="D990" s="8">
        <v>2500700483</v>
      </c>
      <c r="E990" s="9">
        <v>800000026415</v>
      </c>
      <c r="F990" s="8" t="s">
        <v>549</v>
      </c>
      <c r="G990" s="7" t="s">
        <v>639</v>
      </c>
      <c r="H990" s="10">
        <v>1255705</v>
      </c>
      <c r="I990" s="7">
        <v>0</v>
      </c>
      <c r="J990" s="10">
        <v>1255705</v>
      </c>
      <c r="K990" s="23">
        <v>301</v>
      </c>
    </row>
    <row r="991" spans="1:11" x14ac:dyDescent="0.5">
      <c r="A991" s="8"/>
      <c r="B991" s="14"/>
      <c r="C991" s="8"/>
      <c r="D991" s="8">
        <v>2500700483</v>
      </c>
      <c r="E991" s="9">
        <v>800000026416</v>
      </c>
      <c r="F991" s="8" t="s">
        <v>549</v>
      </c>
      <c r="G991" s="7" t="s">
        <v>640</v>
      </c>
      <c r="H991" s="10">
        <v>1255705</v>
      </c>
      <c r="I991" s="7">
        <v>0</v>
      </c>
      <c r="J991" s="10">
        <v>1255705</v>
      </c>
      <c r="K991" s="23">
        <v>302</v>
      </c>
    </row>
    <row r="992" spans="1:11" x14ac:dyDescent="0.5">
      <c r="A992" s="8"/>
      <c r="B992" s="14"/>
      <c r="C992" s="8"/>
      <c r="D992" s="8">
        <v>2500700483</v>
      </c>
      <c r="E992" s="9">
        <v>800000026417</v>
      </c>
      <c r="F992" s="8" t="s">
        <v>549</v>
      </c>
      <c r="G992" s="7" t="s">
        <v>641</v>
      </c>
      <c r="H992" s="10">
        <v>1255705</v>
      </c>
      <c r="I992" s="7">
        <v>0</v>
      </c>
      <c r="J992" s="10">
        <v>1255705</v>
      </c>
      <c r="K992" s="23">
        <v>303</v>
      </c>
    </row>
    <row r="993" spans="1:11" x14ac:dyDescent="0.5">
      <c r="A993" s="8"/>
      <c r="B993" s="14"/>
      <c r="C993" s="8"/>
      <c r="D993" s="8">
        <v>2500700483</v>
      </c>
      <c r="E993" s="9">
        <v>800000026418</v>
      </c>
      <c r="F993" s="8" t="s">
        <v>549</v>
      </c>
      <c r="G993" s="7" t="s">
        <v>642</v>
      </c>
      <c r="H993" s="10">
        <v>1412668</v>
      </c>
      <c r="I993" s="7">
        <v>0</v>
      </c>
      <c r="J993" s="10">
        <v>1412668</v>
      </c>
      <c r="K993" s="23">
        <v>304</v>
      </c>
    </row>
    <row r="994" spans="1:11" x14ac:dyDescent="0.5">
      <c r="A994" s="8"/>
      <c r="B994" s="14"/>
      <c r="C994" s="8"/>
      <c r="D994" s="8">
        <v>2500700483</v>
      </c>
      <c r="E994" s="9">
        <v>800000026419</v>
      </c>
      <c r="F994" s="8" t="s">
        <v>549</v>
      </c>
      <c r="G994" s="7" t="s">
        <v>643</v>
      </c>
      <c r="H994" s="10">
        <v>1412668</v>
      </c>
      <c r="I994" s="7">
        <v>0</v>
      </c>
      <c r="J994" s="10">
        <v>1412668</v>
      </c>
      <c r="K994" s="23">
        <v>305</v>
      </c>
    </row>
    <row r="995" spans="1:11" x14ac:dyDescent="0.5">
      <c r="A995" s="8"/>
      <c r="B995" s="14"/>
      <c r="C995" s="8"/>
      <c r="D995" s="8">
        <v>2500700483</v>
      </c>
      <c r="E995" s="9">
        <v>800000026420</v>
      </c>
      <c r="F995" s="8" t="s">
        <v>549</v>
      </c>
      <c r="G995" s="7" t="s">
        <v>644</v>
      </c>
      <c r="H995" s="10">
        <v>1569631</v>
      </c>
      <c r="I995" s="7">
        <v>0</v>
      </c>
      <c r="J995" s="10">
        <v>1569631</v>
      </c>
      <c r="K995" s="23">
        <v>306</v>
      </c>
    </row>
    <row r="996" spans="1:11" x14ac:dyDescent="0.5">
      <c r="A996" s="8"/>
      <c r="B996" s="14"/>
      <c r="C996" s="8"/>
      <c r="D996" s="8">
        <v>2500700483</v>
      </c>
      <c r="E996" s="9">
        <v>800000026421</v>
      </c>
      <c r="F996" s="8" t="s">
        <v>549</v>
      </c>
      <c r="G996" s="7" t="s">
        <v>645</v>
      </c>
      <c r="H996" s="10">
        <v>2769938</v>
      </c>
      <c r="I996" s="7">
        <v>0</v>
      </c>
      <c r="J996" s="10">
        <v>2769938</v>
      </c>
      <c r="K996" s="23">
        <v>307</v>
      </c>
    </row>
    <row r="997" spans="1:11" x14ac:dyDescent="0.5">
      <c r="A997" s="8"/>
      <c r="B997" s="14"/>
      <c r="C997" s="8"/>
      <c r="D997" s="8">
        <v>2500700483</v>
      </c>
      <c r="E997" s="9">
        <v>800000026422</v>
      </c>
      <c r="F997" s="8" t="s">
        <v>549</v>
      </c>
      <c r="G997" s="7" t="s">
        <v>646</v>
      </c>
      <c r="H997" s="10">
        <v>1569631</v>
      </c>
      <c r="I997" s="7">
        <v>0</v>
      </c>
      <c r="J997" s="10">
        <v>1569631</v>
      </c>
      <c r="K997" s="23">
        <v>308</v>
      </c>
    </row>
    <row r="998" spans="1:11" x14ac:dyDescent="0.5">
      <c r="A998" s="8"/>
      <c r="B998" s="14"/>
      <c r="C998" s="8"/>
      <c r="D998" s="8">
        <v>2500700483</v>
      </c>
      <c r="E998" s="9">
        <v>800000026423</v>
      </c>
      <c r="F998" s="8" t="s">
        <v>549</v>
      </c>
      <c r="G998" s="7" t="s">
        <v>647</v>
      </c>
      <c r="H998" s="10">
        <v>1255705</v>
      </c>
      <c r="I998" s="7">
        <v>0</v>
      </c>
      <c r="J998" s="10">
        <v>1255705</v>
      </c>
      <c r="K998" s="23">
        <v>309</v>
      </c>
    </row>
    <row r="999" spans="1:11" x14ac:dyDescent="0.5">
      <c r="A999" s="8"/>
      <c r="B999" s="14"/>
      <c r="C999" s="8"/>
      <c r="D999" s="8">
        <v>2500700483</v>
      </c>
      <c r="E999" s="9">
        <v>800000026424</v>
      </c>
      <c r="F999" s="8" t="s">
        <v>549</v>
      </c>
      <c r="G999" s="7" t="s">
        <v>648</v>
      </c>
      <c r="H999" s="10">
        <v>1255705</v>
      </c>
      <c r="I999" s="7">
        <v>0</v>
      </c>
      <c r="J999" s="10">
        <v>1255705</v>
      </c>
      <c r="K999" s="23">
        <v>310</v>
      </c>
    </row>
    <row r="1000" spans="1:11" x14ac:dyDescent="0.5">
      <c r="A1000" s="8"/>
      <c r="B1000" s="14"/>
      <c r="C1000" s="8"/>
      <c r="D1000" s="8">
        <v>2500700483</v>
      </c>
      <c r="E1000" s="9">
        <v>800000026425</v>
      </c>
      <c r="F1000" s="8" t="s">
        <v>549</v>
      </c>
      <c r="G1000" s="7" t="s">
        <v>649</v>
      </c>
      <c r="H1000" s="10">
        <v>1255705</v>
      </c>
      <c r="I1000" s="7">
        <v>0</v>
      </c>
      <c r="J1000" s="10">
        <v>1255705</v>
      </c>
      <c r="K1000" s="23">
        <v>311</v>
      </c>
    </row>
    <row r="1001" spans="1:11" x14ac:dyDescent="0.5">
      <c r="A1001" s="8"/>
      <c r="B1001" s="14"/>
      <c r="C1001" s="8"/>
      <c r="D1001" s="8">
        <v>2500700483</v>
      </c>
      <c r="E1001" s="9">
        <v>800000026426</v>
      </c>
      <c r="F1001" s="8" t="s">
        <v>549</v>
      </c>
      <c r="G1001" s="7" t="s">
        <v>650</v>
      </c>
      <c r="H1001" s="10">
        <v>1255705</v>
      </c>
      <c r="I1001" s="7">
        <v>0</v>
      </c>
      <c r="J1001" s="10">
        <v>1255705</v>
      </c>
      <c r="K1001" s="23">
        <v>312</v>
      </c>
    </row>
    <row r="1002" spans="1:11" x14ac:dyDescent="0.5">
      <c r="A1002" s="8"/>
      <c r="B1002" s="14"/>
      <c r="C1002" s="8"/>
      <c r="D1002" s="8">
        <v>2500700483</v>
      </c>
      <c r="E1002" s="9">
        <v>800000026427</v>
      </c>
      <c r="F1002" s="8" t="s">
        <v>549</v>
      </c>
      <c r="G1002" s="7" t="s">
        <v>651</v>
      </c>
      <c r="H1002" s="10">
        <v>1255705</v>
      </c>
      <c r="I1002" s="7">
        <v>0</v>
      </c>
      <c r="J1002" s="10">
        <v>1255705</v>
      </c>
      <c r="K1002" s="23">
        <v>313</v>
      </c>
    </row>
    <row r="1003" spans="1:11" x14ac:dyDescent="0.5">
      <c r="A1003" s="8"/>
      <c r="B1003" s="14"/>
      <c r="C1003" s="8"/>
      <c r="D1003" s="8">
        <v>2500700483</v>
      </c>
      <c r="E1003" s="9">
        <v>800000026428</v>
      </c>
      <c r="F1003" s="8" t="s">
        <v>549</v>
      </c>
      <c r="G1003" s="7" t="s">
        <v>652</v>
      </c>
      <c r="H1003" s="10">
        <v>1255705</v>
      </c>
      <c r="I1003" s="7">
        <v>0</v>
      </c>
      <c r="J1003" s="10">
        <v>1255705</v>
      </c>
      <c r="K1003" s="23">
        <v>314</v>
      </c>
    </row>
    <row r="1004" spans="1:11" x14ac:dyDescent="0.5">
      <c r="A1004" s="8"/>
      <c r="B1004" s="14"/>
      <c r="C1004" s="8"/>
      <c r="D1004" s="8">
        <v>2500700483</v>
      </c>
      <c r="E1004" s="9">
        <v>800000026429</v>
      </c>
      <c r="F1004" s="8" t="s">
        <v>549</v>
      </c>
      <c r="G1004" s="7" t="s">
        <v>653</v>
      </c>
      <c r="H1004" s="10">
        <v>1412668</v>
      </c>
      <c r="I1004" s="7">
        <v>0</v>
      </c>
      <c r="J1004" s="10">
        <v>1412668</v>
      </c>
      <c r="K1004" s="23">
        <v>315</v>
      </c>
    </row>
    <row r="1005" spans="1:11" x14ac:dyDescent="0.5">
      <c r="A1005" s="8"/>
      <c r="B1005" s="14"/>
      <c r="C1005" s="8"/>
      <c r="D1005" s="8">
        <v>2500700483</v>
      </c>
      <c r="E1005" s="9">
        <v>800000026430</v>
      </c>
      <c r="F1005" s="8" t="s">
        <v>549</v>
      </c>
      <c r="G1005" s="7" t="s">
        <v>654</v>
      </c>
      <c r="H1005" s="10">
        <v>2769938</v>
      </c>
      <c r="I1005" s="7">
        <v>0</v>
      </c>
      <c r="J1005" s="10">
        <v>2769938</v>
      </c>
      <c r="K1005" s="23">
        <v>316</v>
      </c>
    </row>
    <row r="1006" spans="1:11" x14ac:dyDescent="0.5">
      <c r="A1006" s="8"/>
      <c r="B1006" s="14"/>
      <c r="C1006" s="8"/>
      <c r="D1006" s="8">
        <v>2500700483</v>
      </c>
      <c r="E1006" s="9">
        <v>800000026431</v>
      </c>
      <c r="F1006" s="8" t="s">
        <v>549</v>
      </c>
      <c r="G1006" s="7" t="s">
        <v>655</v>
      </c>
      <c r="H1006" s="10">
        <v>1525125.21</v>
      </c>
      <c r="I1006" s="7">
        <v>0</v>
      </c>
      <c r="J1006" s="10">
        <v>1525125.21</v>
      </c>
      <c r="K1006" s="23">
        <v>317</v>
      </c>
    </row>
    <row r="1007" spans="1:11" x14ac:dyDescent="0.5">
      <c r="A1007" s="8"/>
      <c r="B1007" s="14"/>
      <c r="C1007" s="8"/>
      <c r="D1007" s="8">
        <v>2500700483</v>
      </c>
      <c r="E1007" s="9">
        <v>800000026432</v>
      </c>
      <c r="F1007" s="8" t="s">
        <v>549</v>
      </c>
      <c r="G1007" s="7" t="s">
        <v>656</v>
      </c>
      <c r="H1007" s="10">
        <v>1255705</v>
      </c>
      <c r="I1007" s="7">
        <v>0</v>
      </c>
      <c r="J1007" s="10">
        <v>1255705</v>
      </c>
      <c r="K1007" s="23">
        <v>318</v>
      </c>
    </row>
    <row r="1008" spans="1:11" x14ac:dyDescent="0.5">
      <c r="A1008" s="8"/>
      <c r="B1008" s="14"/>
      <c r="C1008" s="8"/>
      <c r="D1008" s="8">
        <v>2500700483</v>
      </c>
      <c r="E1008" s="9">
        <v>800000026433</v>
      </c>
      <c r="F1008" s="8" t="s">
        <v>549</v>
      </c>
      <c r="G1008" s="7" t="s">
        <v>657</v>
      </c>
      <c r="H1008" s="10">
        <v>1255705</v>
      </c>
      <c r="I1008" s="7">
        <v>0</v>
      </c>
      <c r="J1008" s="10">
        <v>1255705</v>
      </c>
      <c r="K1008" s="23">
        <v>319</v>
      </c>
    </row>
    <row r="1009" spans="1:11" x14ac:dyDescent="0.5">
      <c r="A1009" s="8"/>
      <c r="B1009" s="14"/>
      <c r="C1009" s="8"/>
      <c r="D1009" s="8">
        <v>2500700483</v>
      </c>
      <c r="E1009" s="9">
        <v>800000026434</v>
      </c>
      <c r="F1009" s="8" t="s">
        <v>549</v>
      </c>
      <c r="G1009" s="7" t="s">
        <v>658</v>
      </c>
      <c r="H1009" s="10">
        <v>1255705</v>
      </c>
      <c r="I1009" s="7">
        <v>0</v>
      </c>
      <c r="J1009" s="10">
        <v>1255705</v>
      </c>
      <c r="K1009" s="23">
        <v>320</v>
      </c>
    </row>
    <row r="1010" spans="1:11" x14ac:dyDescent="0.5">
      <c r="A1010" s="8"/>
      <c r="B1010" s="14"/>
      <c r="C1010" s="8"/>
      <c r="D1010" s="8">
        <v>2500700483</v>
      </c>
      <c r="E1010" s="9">
        <v>800000026435</v>
      </c>
      <c r="F1010" s="8" t="s">
        <v>549</v>
      </c>
      <c r="G1010" s="7" t="s">
        <v>659</v>
      </c>
      <c r="H1010" s="10">
        <v>1255705</v>
      </c>
      <c r="I1010" s="7">
        <v>0</v>
      </c>
      <c r="J1010" s="10">
        <v>1255705</v>
      </c>
      <c r="K1010" s="23">
        <v>321</v>
      </c>
    </row>
    <row r="1011" spans="1:11" x14ac:dyDescent="0.5">
      <c r="A1011" s="8"/>
      <c r="B1011" s="14"/>
      <c r="C1011" s="8"/>
      <c r="D1011" s="8">
        <v>2500700483</v>
      </c>
      <c r="E1011" s="9">
        <v>800000026436</v>
      </c>
      <c r="F1011" s="8" t="s">
        <v>549</v>
      </c>
      <c r="G1011" s="7" t="s">
        <v>660</v>
      </c>
      <c r="H1011" s="10">
        <v>1255705</v>
      </c>
      <c r="I1011" s="7">
        <v>0</v>
      </c>
      <c r="J1011" s="10">
        <v>1255705</v>
      </c>
      <c r="K1011" s="23">
        <v>322</v>
      </c>
    </row>
    <row r="1012" spans="1:11" x14ac:dyDescent="0.5">
      <c r="A1012" s="8"/>
      <c r="B1012" s="14"/>
      <c r="C1012" s="8"/>
      <c r="D1012" s="8">
        <v>2500700483</v>
      </c>
      <c r="E1012" s="9">
        <v>800000026437</v>
      </c>
      <c r="F1012" s="8" t="s">
        <v>549</v>
      </c>
      <c r="G1012" s="7" t="s">
        <v>661</v>
      </c>
      <c r="H1012" s="10">
        <v>1255705</v>
      </c>
      <c r="I1012" s="7">
        <v>0</v>
      </c>
      <c r="J1012" s="10">
        <v>1255705</v>
      </c>
      <c r="K1012" s="23">
        <v>323</v>
      </c>
    </row>
    <row r="1013" spans="1:11" x14ac:dyDescent="0.5">
      <c r="A1013" s="8"/>
      <c r="B1013" s="14"/>
      <c r="C1013" s="8"/>
      <c r="D1013" s="8">
        <v>2500700483</v>
      </c>
      <c r="E1013" s="9">
        <v>800000026438</v>
      </c>
      <c r="F1013" s="8" t="s">
        <v>549</v>
      </c>
      <c r="G1013" s="7" t="s">
        <v>662</v>
      </c>
      <c r="H1013" s="10">
        <v>1412668</v>
      </c>
      <c r="I1013" s="7">
        <v>0</v>
      </c>
      <c r="J1013" s="10">
        <v>1412668</v>
      </c>
      <c r="K1013" s="23">
        <v>324</v>
      </c>
    </row>
    <row r="1014" spans="1:11" x14ac:dyDescent="0.5">
      <c r="A1014" s="8"/>
      <c r="B1014" s="14"/>
      <c r="C1014" s="8"/>
      <c r="D1014" s="8">
        <v>2500700483</v>
      </c>
      <c r="E1014" s="9">
        <v>800000026439</v>
      </c>
      <c r="F1014" s="8" t="s">
        <v>549</v>
      </c>
      <c r="G1014" s="7" t="s">
        <v>663</v>
      </c>
      <c r="H1014" s="10">
        <v>2769938</v>
      </c>
      <c r="I1014" s="7">
        <v>0</v>
      </c>
      <c r="J1014" s="10">
        <v>2769938</v>
      </c>
      <c r="K1014" s="23">
        <v>325</v>
      </c>
    </row>
    <row r="1015" spans="1:11" x14ac:dyDescent="0.5">
      <c r="A1015" s="8"/>
      <c r="B1015" s="14"/>
      <c r="C1015" s="8"/>
      <c r="D1015" s="8">
        <v>2500700483</v>
      </c>
      <c r="E1015" s="9">
        <v>800000026440</v>
      </c>
      <c r="F1015" s="8" t="s">
        <v>549</v>
      </c>
      <c r="G1015" s="7" t="s">
        <v>664</v>
      </c>
      <c r="H1015" s="10">
        <v>1502872.31</v>
      </c>
      <c r="I1015" s="7">
        <v>0</v>
      </c>
      <c r="J1015" s="10">
        <v>1502872.31</v>
      </c>
      <c r="K1015" s="23">
        <v>326</v>
      </c>
    </row>
    <row r="1016" spans="1:11" x14ac:dyDescent="0.5">
      <c r="A1016" s="8"/>
      <c r="B1016" s="14"/>
      <c r="C1016" s="8"/>
      <c r="D1016" s="8">
        <v>2500700483</v>
      </c>
      <c r="E1016" s="9">
        <v>800000026441</v>
      </c>
      <c r="F1016" s="8" t="s">
        <v>549</v>
      </c>
      <c r="G1016" s="7" t="s">
        <v>665</v>
      </c>
      <c r="H1016" s="10">
        <v>1255705</v>
      </c>
      <c r="I1016" s="7">
        <v>0</v>
      </c>
      <c r="J1016" s="10">
        <v>1255705</v>
      </c>
      <c r="K1016" s="23">
        <v>327</v>
      </c>
    </row>
    <row r="1017" spans="1:11" x14ac:dyDescent="0.5">
      <c r="A1017" s="8"/>
      <c r="B1017" s="14"/>
      <c r="C1017" s="8"/>
      <c r="D1017" s="8">
        <v>2500700483</v>
      </c>
      <c r="E1017" s="9">
        <v>800000026442</v>
      </c>
      <c r="F1017" s="8" t="s">
        <v>549</v>
      </c>
      <c r="G1017" s="7" t="s">
        <v>666</v>
      </c>
      <c r="H1017" s="10">
        <v>1255705</v>
      </c>
      <c r="I1017" s="7">
        <v>0</v>
      </c>
      <c r="J1017" s="10">
        <v>1255705</v>
      </c>
      <c r="K1017" s="23">
        <v>328</v>
      </c>
    </row>
    <row r="1018" spans="1:11" x14ac:dyDescent="0.5">
      <c r="A1018" s="8"/>
      <c r="B1018" s="14"/>
      <c r="C1018" s="8"/>
      <c r="D1018" s="8">
        <v>2500700483</v>
      </c>
      <c r="E1018" s="9">
        <v>800000026443</v>
      </c>
      <c r="F1018" s="8" t="s">
        <v>549</v>
      </c>
      <c r="G1018" s="7" t="s">
        <v>667</v>
      </c>
      <c r="H1018" s="10">
        <v>1255705</v>
      </c>
      <c r="I1018" s="7">
        <v>0</v>
      </c>
      <c r="J1018" s="10">
        <v>1255705</v>
      </c>
      <c r="K1018" s="23">
        <v>329</v>
      </c>
    </row>
    <row r="1019" spans="1:11" x14ac:dyDescent="0.5">
      <c r="A1019" s="8"/>
      <c r="B1019" s="14"/>
      <c r="C1019" s="8"/>
      <c r="D1019" s="8">
        <v>2500700483</v>
      </c>
      <c r="E1019" s="9">
        <v>800000026444</v>
      </c>
      <c r="F1019" s="8" t="s">
        <v>549</v>
      </c>
      <c r="G1019" s="7" t="s">
        <v>668</v>
      </c>
      <c r="H1019" s="10">
        <v>1255705</v>
      </c>
      <c r="I1019" s="7">
        <v>0</v>
      </c>
      <c r="J1019" s="10">
        <v>1255705</v>
      </c>
      <c r="K1019" s="23">
        <v>330</v>
      </c>
    </row>
    <row r="1020" spans="1:11" x14ac:dyDescent="0.5">
      <c r="A1020" s="8"/>
      <c r="B1020" s="14"/>
      <c r="C1020" s="8"/>
      <c r="D1020" s="8">
        <v>2500700483</v>
      </c>
      <c r="E1020" s="9">
        <v>800000026445</v>
      </c>
      <c r="F1020" s="8" t="s">
        <v>549</v>
      </c>
      <c r="G1020" s="7" t="s">
        <v>669</v>
      </c>
      <c r="H1020" s="10">
        <v>1255705</v>
      </c>
      <c r="I1020" s="7">
        <v>0</v>
      </c>
      <c r="J1020" s="10">
        <v>1255705</v>
      </c>
      <c r="K1020" s="23">
        <v>331</v>
      </c>
    </row>
    <row r="1021" spans="1:11" x14ac:dyDescent="0.5">
      <c r="A1021" s="8"/>
      <c r="B1021" s="14"/>
      <c r="C1021" s="8"/>
      <c r="D1021" s="8">
        <v>2500700483</v>
      </c>
      <c r="E1021" s="9">
        <v>800000026446</v>
      </c>
      <c r="F1021" s="8" t="s">
        <v>549</v>
      </c>
      <c r="G1021" s="7" t="s">
        <v>670</v>
      </c>
      <c r="H1021" s="10">
        <v>1255705</v>
      </c>
      <c r="I1021" s="7">
        <v>0</v>
      </c>
      <c r="J1021" s="10">
        <v>1255705</v>
      </c>
      <c r="K1021" s="23">
        <v>332</v>
      </c>
    </row>
    <row r="1022" spans="1:11" x14ac:dyDescent="0.5">
      <c r="A1022" s="8"/>
      <c r="B1022" s="14"/>
      <c r="C1022" s="8"/>
      <c r="D1022" s="8">
        <v>2500700483</v>
      </c>
      <c r="E1022" s="9">
        <v>800000026447</v>
      </c>
      <c r="F1022" s="8" t="s">
        <v>549</v>
      </c>
      <c r="G1022" s="7" t="s">
        <v>671</v>
      </c>
      <c r="H1022" s="10">
        <v>2769938</v>
      </c>
      <c r="I1022" s="7">
        <v>0</v>
      </c>
      <c r="J1022" s="10">
        <v>2769938</v>
      </c>
      <c r="K1022" s="23">
        <v>333</v>
      </c>
    </row>
    <row r="1023" spans="1:11" x14ac:dyDescent="0.5">
      <c r="A1023" s="8"/>
      <c r="B1023" s="14"/>
      <c r="C1023" s="8"/>
      <c r="D1023" s="8">
        <v>2500700483</v>
      </c>
      <c r="E1023" s="9">
        <v>800000026448</v>
      </c>
      <c r="F1023" s="8" t="s">
        <v>549</v>
      </c>
      <c r="G1023" s="7" t="s">
        <v>672</v>
      </c>
      <c r="H1023" s="10">
        <v>1502872.31</v>
      </c>
      <c r="I1023" s="7">
        <v>0</v>
      </c>
      <c r="J1023" s="10">
        <v>1502872.31</v>
      </c>
      <c r="K1023" s="23">
        <v>334</v>
      </c>
    </row>
    <row r="1024" spans="1:11" x14ac:dyDescent="0.5">
      <c r="A1024" s="8"/>
      <c r="B1024" s="14"/>
      <c r="C1024" s="8"/>
      <c r="D1024" s="8">
        <v>2500700483</v>
      </c>
      <c r="E1024" s="9">
        <v>800000026449</v>
      </c>
      <c r="F1024" s="8" t="s">
        <v>549</v>
      </c>
      <c r="G1024" s="7" t="s">
        <v>673</v>
      </c>
      <c r="H1024" s="10">
        <v>1255705</v>
      </c>
      <c r="I1024" s="7">
        <v>0</v>
      </c>
      <c r="J1024" s="10">
        <v>1255705</v>
      </c>
      <c r="K1024" s="23">
        <v>335</v>
      </c>
    </row>
    <row r="1025" spans="1:13" x14ac:dyDescent="0.5">
      <c r="A1025" s="8"/>
      <c r="B1025" s="14"/>
      <c r="C1025" s="8"/>
      <c r="D1025" s="8">
        <v>2500700483</v>
      </c>
      <c r="E1025" s="9">
        <v>800000026450</v>
      </c>
      <c r="F1025" s="8" t="s">
        <v>549</v>
      </c>
      <c r="G1025" s="7" t="s">
        <v>674</v>
      </c>
      <c r="H1025" s="10">
        <v>1255705</v>
      </c>
      <c r="I1025" s="7">
        <v>0</v>
      </c>
      <c r="J1025" s="10">
        <v>1255705</v>
      </c>
      <c r="K1025" s="23">
        <v>336</v>
      </c>
    </row>
    <row r="1026" spans="1:13" x14ac:dyDescent="0.5">
      <c r="A1026" s="8"/>
      <c r="B1026" s="14"/>
      <c r="C1026" s="8"/>
      <c r="D1026" s="8">
        <v>2500700483</v>
      </c>
      <c r="E1026" s="9">
        <v>800000026451</v>
      </c>
      <c r="F1026" s="8" t="s">
        <v>549</v>
      </c>
      <c r="G1026" s="7" t="s">
        <v>675</v>
      </c>
      <c r="H1026" s="10">
        <v>1255705</v>
      </c>
      <c r="I1026" s="7">
        <v>0</v>
      </c>
      <c r="J1026" s="10">
        <v>1255705</v>
      </c>
      <c r="K1026" s="23">
        <v>337</v>
      </c>
    </row>
    <row r="1027" spans="1:13" x14ac:dyDescent="0.5">
      <c r="A1027" s="8"/>
      <c r="B1027" s="14"/>
      <c r="C1027" s="8"/>
      <c r="D1027" s="8">
        <v>2500700483</v>
      </c>
      <c r="E1027" s="9">
        <v>800000026452</v>
      </c>
      <c r="F1027" s="8" t="s">
        <v>549</v>
      </c>
      <c r="G1027" s="7" t="s">
        <v>676</v>
      </c>
      <c r="H1027" s="10">
        <v>1255705</v>
      </c>
      <c r="I1027" s="7">
        <v>0</v>
      </c>
      <c r="J1027" s="10">
        <v>1255705</v>
      </c>
      <c r="K1027" s="23">
        <v>338</v>
      </c>
    </row>
    <row r="1028" spans="1:13" x14ac:dyDescent="0.5">
      <c r="A1028" s="8"/>
      <c r="B1028" s="14"/>
      <c r="C1028" s="8"/>
      <c r="D1028" s="8">
        <v>2500700483</v>
      </c>
      <c r="E1028" s="9">
        <v>800000026453</v>
      </c>
      <c r="F1028" s="8" t="s">
        <v>549</v>
      </c>
      <c r="G1028" s="7" t="s">
        <v>677</v>
      </c>
      <c r="H1028" s="10">
        <v>1255705</v>
      </c>
      <c r="I1028" s="7">
        <v>0</v>
      </c>
      <c r="J1028" s="10">
        <v>1255705</v>
      </c>
      <c r="K1028" s="23">
        <v>339</v>
      </c>
    </row>
    <row r="1029" spans="1:13" x14ac:dyDescent="0.5">
      <c r="A1029" s="8"/>
      <c r="B1029" s="14"/>
      <c r="C1029" s="8"/>
      <c r="D1029" s="8">
        <v>2500700483</v>
      </c>
      <c r="E1029" s="9">
        <v>800000026454</v>
      </c>
      <c r="F1029" s="8" t="s">
        <v>549</v>
      </c>
      <c r="G1029" s="7" t="s">
        <v>678</v>
      </c>
      <c r="H1029" s="10">
        <v>1255705</v>
      </c>
      <c r="I1029" s="7">
        <v>0</v>
      </c>
      <c r="J1029" s="10">
        <v>1255705</v>
      </c>
      <c r="K1029" s="23">
        <v>340</v>
      </c>
      <c r="L1029" s="23">
        <v>340</v>
      </c>
    </row>
    <row r="1030" spans="1:13" x14ac:dyDescent="0.5">
      <c r="A1030" s="8">
        <v>6</v>
      </c>
      <c r="B1030" s="14" t="s">
        <v>2236</v>
      </c>
      <c r="C1030" s="8">
        <v>2500700512</v>
      </c>
      <c r="D1030" s="8">
        <v>2500700512</v>
      </c>
      <c r="E1030" s="9">
        <v>800000026307</v>
      </c>
      <c r="F1030" s="8" t="s">
        <v>549</v>
      </c>
      <c r="G1030" s="7" t="s">
        <v>679</v>
      </c>
      <c r="H1030" s="10">
        <v>2769938</v>
      </c>
      <c r="I1030" s="7">
        <v>0</v>
      </c>
      <c r="J1030" s="10">
        <v>2769938</v>
      </c>
      <c r="K1030" s="23">
        <v>1</v>
      </c>
      <c r="M1030" s="23">
        <v>19</v>
      </c>
    </row>
    <row r="1031" spans="1:13" x14ac:dyDescent="0.5">
      <c r="A1031" s="8"/>
      <c r="B1031" s="14"/>
      <c r="C1031" s="8"/>
      <c r="D1031" s="8">
        <v>2500700512</v>
      </c>
      <c r="E1031" s="9">
        <v>800000026308</v>
      </c>
      <c r="F1031" s="8" t="s">
        <v>549</v>
      </c>
      <c r="G1031" s="7" t="s">
        <v>680</v>
      </c>
      <c r="H1031" s="10">
        <v>1569631</v>
      </c>
      <c r="I1031" s="7">
        <v>0</v>
      </c>
      <c r="J1031" s="10">
        <v>1569631</v>
      </c>
      <c r="K1031" s="23">
        <v>2</v>
      </c>
    </row>
    <row r="1032" spans="1:13" x14ac:dyDescent="0.5">
      <c r="A1032" s="8"/>
      <c r="B1032" s="14"/>
      <c r="C1032" s="8"/>
      <c r="D1032" s="8">
        <v>2500700512</v>
      </c>
      <c r="E1032" s="9">
        <v>800000026309</v>
      </c>
      <c r="F1032" s="8" t="s">
        <v>549</v>
      </c>
      <c r="G1032" s="7" t="s">
        <v>681</v>
      </c>
      <c r="H1032" s="10">
        <v>1255705</v>
      </c>
      <c r="I1032" s="7">
        <v>0</v>
      </c>
      <c r="J1032" s="10">
        <v>1255705</v>
      </c>
      <c r="K1032" s="23">
        <v>3</v>
      </c>
    </row>
    <row r="1033" spans="1:13" x14ac:dyDescent="0.5">
      <c r="A1033" s="8"/>
      <c r="B1033" s="14"/>
      <c r="C1033" s="8"/>
      <c r="D1033" s="8">
        <v>2500700512</v>
      </c>
      <c r="E1033" s="9">
        <v>800000026310</v>
      </c>
      <c r="F1033" s="8" t="s">
        <v>549</v>
      </c>
      <c r="G1033" s="7" t="s">
        <v>682</v>
      </c>
      <c r="H1033" s="10">
        <v>1255705</v>
      </c>
      <c r="I1033" s="7">
        <v>0</v>
      </c>
      <c r="J1033" s="10">
        <v>1255705</v>
      </c>
      <c r="K1033" s="23">
        <v>4</v>
      </c>
    </row>
    <row r="1034" spans="1:13" x14ac:dyDescent="0.5">
      <c r="A1034" s="8"/>
      <c r="B1034" s="14"/>
      <c r="C1034" s="8"/>
      <c r="D1034" s="8">
        <v>2500700512</v>
      </c>
      <c r="E1034" s="9">
        <v>800000026311</v>
      </c>
      <c r="F1034" s="8" t="s">
        <v>549</v>
      </c>
      <c r="G1034" s="7" t="s">
        <v>683</v>
      </c>
      <c r="H1034" s="10">
        <v>1255705</v>
      </c>
      <c r="I1034" s="7">
        <v>0</v>
      </c>
      <c r="J1034" s="10">
        <v>1255705</v>
      </c>
      <c r="K1034" s="23">
        <v>5</v>
      </c>
    </row>
    <row r="1035" spans="1:13" x14ac:dyDescent="0.5">
      <c r="A1035" s="8"/>
      <c r="B1035" s="14"/>
      <c r="C1035" s="8"/>
      <c r="D1035" s="8">
        <v>2500700512</v>
      </c>
      <c r="E1035" s="9">
        <v>800000026312</v>
      </c>
      <c r="F1035" s="8" t="s">
        <v>549</v>
      </c>
      <c r="G1035" s="7" t="s">
        <v>684</v>
      </c>
      <c r="H1035" s="10">
        <v>1255705</v>
      </c>
      <c r="I1035" s="7">
        <v>0</v>
      </c>
      <c r="J1035" s="10">
        <v>1255705</v>
      </c>
      <c r="K1035" s="23">
        <v>6</v>
      </c>
    </row>
    <row r="1036" spans="1:13" x14ac:dyDescent="0.5">
      <c r="A1036" s="8"/>
      <c r="B1036" s="14"/>
      <c r="C1036" s="8"/>
      <c r="D1036" s="8">
        <v>2500700512</v>
      </c>
      <c r="E1036" s="9">
        <v>800000026313</v>
      </c>
      <c r="F1036" s="8" t="s">
        <v>549</v>
      </c>
      <c r="G1036" s="7" t="s">
        <v>685</v>
      </c>
      <c r="H1036" s="10">
        <v>1255705</v>
      </c>
      <c r="I1036" s="7">
        <v>0</v>
      </c>
      <c r="J1036" s="10">
        <v>1255705</v>
      </c>
      <c r="K1036" s="23">
        <v>7</v>
      </c>
    </row>
    <row r="1037" spans="1:13" x14ac:dyDescent="0.5">
      <c r="A1037" s="8"/>
      <c r="B1037" s="14"/>
      <c r="C1037" s="8"/>
      <c r="D1037" s="8">
        <v>2500700512</v>
      </c>
      <c r="E1037" s="9">
        <v>800000026314</v>
      </c>
      <c r="F1037" s="8" t="s">
        <v>549</v>
      </c>
      <c r="G1037" s="7" t="s">
        <v>686</v>
      </c>
      <c r="H1037" s="10">
        <v>1255705</v>
      </c>
      <c r="I1037" s="7">
        <v>0</v>
      </c>
      <c r="J1037" s="10">
        <v>1255705</v>
      </c>
      <c r="K1037" s="23">
        <v>8</v>
      </c>
    </row>
    <row r="1038" spans="1:13" x14ac:dyDescent="0.5">
      <c r="A1038" s="8"/>
      <c r="B1038" s="14"/>
      <c r="C1038" s="8"/>
      <c r="D1038" s="8">
        <v>2500700512</v>
      </c>
      <c r="E1038" s="9">
        <v>800000026315</v>
      </c>
      <c r="F1038" s="8" t="s">
        <v>549</v>
      </c>
      <c r="G1038" s="7" t="s">
        <v>687</v>
      </c>
      <c r="H1038" s="10">
        <v>1412668</v>
      </c>
      <c r="I1038" s="7">
        <v>0</v>
      </c>
      <c r="J1038" s="10">
        <v>1412668</v>
      </c>
      <c r="K1038" s="23">
        <v>9</v>
      </c>
    </row>
    <row r="1039" spans="1:13" x14ac:dyDescent="0.5">
      <c r="A1039" s="8"/>
      <c r="B1039" s="14"/>
      <c r="C1039" s="8"/>
      <c r="D1039" s="8">
        <v>2500700512</v>
      </c>
      <c r="E1039" s="9">
        <v>800000026316</v>
      </c>
      <c r="F1039" s="8" t="s">
        <v>549</v>
      </c>
      <c r="G1039" s="7" t="s">
        <v>688</v>
      </c>
      <c r="H1039" s="10">
        <v>2769938</v>
      </c>
      <c r="I1039" s="7">
        <v>0</v>
      </c>
      <c r="J1039" s="10">
        <v>2769938</v>
      </c>
      <c r="K1039" s="23">
        <v>10</v>
      </c>
    </row>
    <row r="1040" spans="1:13" x14ac:dyDescent="0.5">
      <c r="A1040" s="8"/>
      <c r="B1040" s="14"/>
      <c r="C1040" s="8"/>
      <c r="D1040" s="8">
        <v>2500700512</v>
      </c>
      <c r="E1040" s="9">
        <v>800000026317</v>
      </c>
      <c r="F1040" s="8" t="s">
        <v>549</v>
      </c>
      <c r="G1040" s="7" t="s">
        <v>689</v>
      </c>
      <c r="H1040" s="10">
        <v>1525125.21</v>
      </c>
      <c r="I1040" s="7">
        <v>0</v>
      </c>
      <c r="J1040" s="10">
        <v>1525125.21</v>
      </c>
      <c r="K1040" s="23">
        <v>11</v>
      </c>
    </row>
    <row r="1041" spans="1:13" x14ac:dyDescent="0.5">
      <c r="A1041" s="8"/>
      <c r="B1041" s="14"/>
      <c r="C1041" s="8"/>
      <c r="D1041" s="8">
        <v>2500700512</v>
      </c>
      <c r="E1041" s="9">
        <v>800000026318</v>
      </c>
      <c r="F1041" s="8" t="s">
        <v>549</v>
      </c>
      <c r="G1041" s="7" t="s">
        <v>690</v>
      </c>
      <c r="H1041" s="10">
        <v>1255705</v>
      </c>
      <c r="I1041" s="7">
        <v>0</v>
      </c>
      <c r="J1041" s="10">
        <v>1255705</v>
      </c>
      <c r="K1041" s="23">
        <v>12</v>
      </c>
    </row>
    <row r="1042" spans="1:13" x14ac:dyDescent="0.5">
      <c r="A1042" s="8"/>
      <c r="B1042" s="14"/>
      <c r="C1042" s="8"/>
      <c r="D1042" s="8">
        <v>2500700512</v>
      </c>
      <c r="E1042" s="9">
        <v>800000026319</v>
      </c>
      <c r="F1042" s="8" t="s">
        <v>549</v>
      </c>
      <c r="G1042" s="7" t="s">
        <v>691</v>
      </c>
      <c r="H1042" s="10">
        <v>1255705</v>
      </c>
      <c r="I1042" s="7">
        <v>0</v>
      </c>
      <c r="J1042" s="10">
        <v>1255705</v>
      </c>
      <c r="K1042" s="23">
        <v>13</v>
      </c>
    </row>
    <row r="1043" spans="1:13" x14ac:dyDescent="0.5">
      <c r="A1043" s="8"/>
      <c r="B1043" s="14"/>
      <c r="C1043" s="8"/>
      <c r="D1043" s="8">
        <v>2500700512</v>
      </c>
      <c r="E1043" s="9">
        <v>800000026320</v>
      </c>
      <c r="F1043" s="8" t="s">
        <v>549</v>
      </c>
      <c r="G1043" s="7" t="s">
        <v>692</v>
      </c>
      <c r="H1043" s="10">
        <v>1255705</v>
      </c>
      <c r="I1043" s="7">
        <v>0</v>
      </c>
      <c r="J1043" s="10">
        <v>1255705</v>
      </c>
      <c r="K1043" s="23">
        <v>14</v>
      </c>
    </row>
    <row r="1044" spans="1:13" x14ac:dyDescent="0.5">
      <c r="A1044" s="8"/>
      <c r="B1044" s="14"/>
      <c r="C1044" s="8"/>
      <c r="D1044" s="8">
        <v>2500700512</v>
      </c>
      <c r="E1044" s="9">
        <v>800000026321</v>
      </c>
      <c r="F1044" s="8" t="s">
        <v>549</v>
      </c>
      <c r="G1044" s="7" t="s">
        <v>693</v>
      </c>
      <c r="H1044" s="10">
        <v>1255705</v>
      </c>
      <c r="I1044" s="7">
        <v>0</v>
      </c>
      <c r="J1044" s="10">
        <v>1255705</v>
      </c>
      <c r="K1044" s="23">
        <v>15</v>
      </c>
    </row>
    <row r="1045" spans="1:13" x14ac:dyDescent="0.5">
      <c r="A1045" s="8"/>
      <c r="B1045" s="14"/>
      <c r="C1045" s="8"/>
      <c r="D1045" s="8">
        <v>2500700512</v>
      </c>
      <c r="E1045" s="9">
        <v>800000026322</v>
      </c>
      <c r="F1045" s="8" t="s">
        <v>549</v>
      </c>
      <c r="G1045" s="7" t="s">
        <v>694</v>
      </c>
      <c r="H1045" s="10">
        <v>1255705</v>
      </c>
      <c r="I1045" s="7">
        <v>0</v>
      </c>
      <c r="J1045" s="10">
        <v>1255705</v>
      </c>
      <c r="K1045" s="23">
        <v>16</v>
      </c>
    </row>
    <row r="1046" spans="1:13" x14ac:dyDescent="0.5">
      <c r="A1046" s="8"/>
      <c r="B1046" s="14"/>
      <c r="C1046" s="8"/>
      <c r="D1046" s="8">
        <v>2500700512</v>
      </c>
      <c r="E1046" s="9">
        <v>800000026323</v>
      </c>
      <c r="F1046" s="8" t="s">
        <v>549</v>
      </c>
      <c r="G1046" s="7" t="s">
        <v>695</v>
      </c>
      <c r="H1046" s="10">
        <v>1255705</v>
      </c>
      <c r="I1046" s="7">
        <v>0</v>
      </c>
      <c r="J1046" s="10">
        <v>1255705</v>
      </c>
      <c r="K1046" s="23">
        <v>17</v>
      </c>
    </row>
    <row r="1047" spans="1:13" x14ac:dyDescent="0.5">
      <c r="A1047" s="8"/>
      <c r="B1047" s="14"/>
      <c r="C1047" s="8"/>
      <c r="D1047" s="8">
        <v>2500700512</v>
      </c>
      <c r="E1047" s="9">
        <v>800000026324</v>
      </c>
      <c r="F1047" s="8" t="s">
        <v>549</v>
      </c>
      <c r="G1047" s="7" t="s">
        <v>696</v>
      </c>
      <c r="H1047" s="10">
        <v>1412668</v>
      </c>
      <c r="I1047" s="7">
        <v>0</v>
      </c>
      <c r="J1047" s="10">
        <v>1412668</v>
      </c>
      <c r="K1047" s="23">
        <v>18</v>
      </c>
    </row>
    <row r="1048" spans="1:13" x14ac:dyDescent="0.5">
      <c r="A1048" s="8"/>
      <c r="B1048" s="14"/>
      <c r="C1048" s="8"/>
      <c r="D1048" s="8">
        <v>2500700512</v>
      </c>
      <c r="E1048" s="9">
        <v>800000026325</v>
      </c>
      <c r="F1048" s="8" t="s">
        <v>549</v>
      </c>
      <c r="G1048" s="7" t="s">
        <v>697</v>
      </c>
      <c r="H1048" s="10">
        <v>1412668</v>
      </c>
      <c r="I1048" s="7">
        <v>0</v>
      </c>
      <c r="J1048" s="10">
        <v>1412668</v>
      </c>
      <c r="K1048" s="23">
        <v>19</v>
      </c>
      <c r="L1048" s="23">
        <v>19</v>
      </c>
    </row>
    <row r="1049" spans="1:13" x14ac:dyDescent="0.5">
      <c r="A1049" s="8">
        <v>7</v>
      </c>
      <c r="B1049" s="14" t="s">
        <v>2291</v>
      </c>
      <c r="C1049" s="8">
        <v>2500700615</v>
      </c>
      <c r="D1049" s="8">
        <v>2500700615</v>
      </c>
      <c r="E1049" s="9">
        <v>800000024706</v>
      </c>
      <c r="F1049" s="8" t="s">
        <v>698</v>
      </c>
      <c r="G1049" s="7" t="s">
        <v>699</v>
      </c>
      <c r="H1049" s="10">
        <v>1494706.55</v>
      </c>
      <c r="I1049" s="7">
        <v>0</v>
      </c>
      <c r="J1049" s="10">
        <v>1494706.55</v>
      </c>
      <c r="K1049" s="23">
        <v>1</v>
      </c>
      <c r="M1049" s="23">
        <v>24</v>
      </c>
    </row>
    <row r="1050" spans="1:13" x14ac:dyDescent="0.5">
      <c r="A1050" s="8"/>
      <c r="B1050" s="14"/>
      <c r="C1050" s="8"/>
      <c r="D1050" s="8">
        <v>2500700615</v>
      </c>
      <c r="E1050" s="9">
        <v>800000024707</v>
      </c>
      <c r="F1050" s="8" t="s">
        <v>698</v>
      </c>
      <c r="G1050" s="7" t="s">
        <v>699</v>
      </c>
      <c r="H1050" s="10">
        <v>1494706.55</v>
      </c>
      <c r="I1050" s="7">
        <v>0</v>
      </c>
      <c r="J1050" s="10">
        <v>1494706.55</v>
      </c>
      <c r="K1050" s="23">
        <v>2</v>
      </c>
    </row>
    <row r="1051" spans="1:13" x14ac:dyDescent="0.5">
      <c r="A1051" s="8"/>
      <c r="B1051" s="14"/>
      <c r="C1051" s="8"/>
      <c r="D1051" s="8">
        <v>2500700615</v>
      </c>
      <c r="E1051" s="9">
        <v>800000024708</v>
      </c>
      <c r="F1051" s="8" t="s">
        <v>698</v>
      </c>
      <c r="G1051" s="7" t="s">
        <v>699</v>
      </c>
      <c r="H1051" s="10">
        <v>4484119.6100000003</v>
      </c>
      <c r="I1051" s="7">
        <v>0</v>
      </c>
      <c r="J1051" s="10">
        <v>4484119.6100000003</v>
      </c>
      <c r="K1051" s="23">
        <v>3</v>
      </c>
    </row>
    <row r="1052" spans="1:13" x14ac:dyDescent="0.5">
      <c r="A1052" s="8"/>
      <c r="B1052" s="14"/>
      <c r="C1052" s="8"/>
      <c r="D1052" s="8">
        <v>2500700615</v>
      </c>
      <c r="E1052" s="9">
        <v>800000024713</v>
      </c>
      <c r="F1052" s="8" t="s">
        <v>700</v>
      </c>
      <c r="G1052" s="7" t="s">
        <v>701</v>
      </c>
      <c r="H1052" s="10">
        <v>1605000</v>
      </c>
      <c r="I1052" s="7">
        <v>0</v>
      </c>
      <c r="J1052" s="10">
        <v>1605000</v>
      </c>
      <c r="K1052" s="23">
        <v>4</v>
      </c>
    </row>
    <row r="1053" spans="1:13" x14ac:dyDescent="0.5">
      <c r="A1053" s="8"/>
      <c r="B1053" s="14"/>
      <c r="C1053" s="8"/>
      <c r="D1053" s="8">
        <v>2500700615</v>
      </c>
      <c r="E1053" s="9">
        <v>800000028009</v>
      </c>
      <c r="F1053" s="8" t="s">
        <v>137</v>
      </c>
      <c r="G1053" s="7" t="s">
        <v>702</v>
      </c>
      <c r="H1053" s="10">
        <v>4150000</v>
      </c>
      <c r="I1053" s="7">
        <v>0</v>
      </c>
      <c r="J1053" s="10">
        <v>4150000</v>
      </c>
      <c r="K1053" s="23">
        <v>5</v>
      </c>
    </row>
    <row r="1054" spans="1:13" x14ac:dyDescent="0.5">
      <c r="A1054" s="8"/>
      <c r="B1054" s="14"/>
      <c r="C1054" s="8"/>
      <c r="D1054" s="8">
        <v>2500701646</v>
      </c>
      <c r="E1054" s="9">
        <v>800000028844</v>
      </c>
      <c r="F1054" s="8" t="s">
        <v>1008</v>
      </c>
      <c r="G1054" s="7" t="s">
        <v>2141</v>
      </c>
      <c r="H1054" s="10">
        <v>1044598.2</v>
      </c>
      <c r="I1054" s="7">
        <v>0</v>
      </c>
      <c r="J1054" s="10">
        <v>1044598.2</v>
      </c>
      <c r="K1054" s="23">
        <v>1</v>
      </c>
    </row>
    <row r="1055" spans="1:13" x14ac:dyDescent="0.5">
      <c r="A1055" s="8"/>
      <c r="B1055" s="14"/>
      <c r="C1055" s="8"/>
      <c r="D1055" s="8">
        <v>2500701646</v>
      </c>
      <c r="E1055" s="9">
        <v>800000028845</v>
      </c>
      <c r="F1055" s="8" t="s">
        <v>1008</v>
      </c>
      <c r="G1055" s="7" t="s">
        <v>2142</v>
      </c>
      <c r="H1055" s="10">
        <v>1044598.2</v>
      </c>
      <c r="I1055" s="7">
        <v>0</v>
      </c>
      <c r="J1055" s="10">
        <v>1044598.2</v>
      </c>
      <c r="K1055" s="23">
        <v>2</v>
      </c>
    </row>
    <row r="1056" spans="1:13" x14ac:dyDescent="0.5">
      <c r="A1056" s="8"/>
      <c r="B1056" s="14"/>
      <c r="C1056" s="8"/>
      <c r="D1056" s="8">
        <v>2500701646</v>
      </c>
      <c r="E1056" s="9">
        <v>800000028846</v>
      </c>
      <c r="F1056" s="8" t="s">
        <v>1008</v>
      </c>
      <c r="G1056" s="7" t="s">
        <v>2143</v>
      </c>
      <c r="H1056" s="10">
        <v>1044598.2</v>
      </c>
      <c r="I1056" s="7">
        <v>0</v>
      </c>
      <c r="J1056" s="10">
        <v>1044598.2</v>
      </c>
      <c r="K1056" s="23">
        <v>3</v>
      </c>
    </row>
    <row r="1057" spans="1:12" x14ac:dyDescent="0.5">
      <c r="A1057" s="8"/>
      <c r="B1057" s="14"/>
      <c r="C1057" s="8"/>
      <c r="D1057" s="8">
        <v>2500701646</v>
      </c>
      <c r="E1057" s="9">
        <v>800000028847</v>
      </c>
      <c r="F1057" s="8" t="s">
        <v>1008</v>
      </c>
      <c r="G1057" s="7" t="s">
        <v>2144</v>
      </c>
      <c r="H1057" s="10">
        <v>1044598.2</v>
      </c>
      <c r="I1057" s="7">
        <v>0</v>
      </c>
      <c r="J1057" s="10">
        <v>1044598.2</v>
      </c>
      <c r="K1057" s="23">
        <v>4</v>
      </c>
    </row>
    <row r="1058" spans="1:12" x14ac:dyDescent="0.5">
      <c r="A1058" s="8"/>
      <c r="B1058" s="14"/>
      <c r="C1058" s="8"/>
      <c r="D1058" s="8">
        <v>2500701646</v>
      </c>
      <c r="E1058" s="9">
        <v>800000028848</v>
      </c>
      <c r="F1058" s="8" t="s">
        <v>1008</v>
      </c>
      <c r="G1058" s="7" t="s">
        <v>2145</v>
      </c>
      <c r="H1058" s="10">
        <v>1044598.2</v>
      </c>
      <c r="I1058" s="7">
        <v>0</v>
      </c>
      <c r="J1058" s="10">
        <v>1044598.2</v>
      </c>
      <c r="K1058" s="23">
        <v>5</v>
      </c>
    </row>
    <row r="1059" spans="1:12" x14ac:dyDescent="0.5">
      <c r="A1059" s="8"/>
      <c r="B1059" s="14"/>
      <c r="C1059" s="8"/>
      <c r="D1059" s="8">
        <v>2500701646</v>
      </c>
      <c r="E1059" s="9">
        <v>800000028849</v>
      </c>
      <c r="F1059" s="8" t="s">
        <v>1008</v>
      </c>
      <c r="G1059" s="7" t="s">
        <v>2146</v>
      </c>
      <c r="H1059" s="10">
        <v>1044598.2</v>
      </c>
      <c r="I1059" s="7">
        <v>0</v>
      </c>
      <c r="J1059" s="10">
        <v>1044598.2</v>
      </c>
      <c r="K1059" s="23">
        <v>6</v>
      </c>
    </row>
    <row r="1060" spans="1:12" x14ac:dyDescent="0.5">
      <c r="A1060" s="8"/>
      <c r="B1060" s="14"/>
      <c r="C1060" s="8"/>
      <c r="D1060" s="8">
        <v>2500701646</v>
      </c>
      <c r="E1060" s="9">
        <v>800000029087</v>
      </c>
      <c r="F1060" s="8" t="s">
        <v>318</v>
      </c>
      <c r="G1060" s="7" t="s">
        <v>2147</v>
      </c>
      <c r="H1060" s="10">
        <v>1044598.2</v>
      </c>
      <c r="I1060" s="7">
        <v>0</v>
      </c>
      <c r="J1060" s="10">
        <v>1044598.2</v>
      </c>
      <c r="K1060" s="23">
        <v>7</v>
      </c>
    </row>
    <row r="1061" spans="1:12" x14ac:dyDescent="0.5">
      <c r="A1061" s="8"/>
      <c r="B1061" s="14"/>
      <c r="C1061" s="8"/>
      <c r="D1061" s="8">
        <v>2500701646</v>
      </c>
      <c r="E1061" s="9">
        <v>800000029089</v>
      </c>
      <c r="F1061" s="8" t="s">
        <v>318</v>
      </c>
      <c r="G1061" s="7" t="s">
        <v>2148</v>
      </c>
      <c r="H1061" s="10">
        <v>1044598.2</v>
      </c>
      <c r="I1061" s="7">
        <v>0</v>
      </c>
      <c r="J1061" s="10">
        <v>1044598.2</v>
      </c>
      <c r="K1061" s="23">
        <v>8</v>
      </c>
    </row>
    <row r="1062" spans="1:12" x14ac:dyDescent="0.5">
      <c r="A1062" s="8"/>
      <c r="B1062" s="14"/>
      <c r="C1062" s="8"/>
      <c r="D1062" s="8">
        <v>2500701646</v>
      </c>
      <c r="E1062" s="9">
        <v>800000029462</v>
      </c>
      <c r="F1062" s="8" t="s">
        <v>15</v>
      </c>
      <c r="G1062" s="7" t="s">
        <v>2149</v>
      </c>
      <c r="H1062" s="10">
        <v>1044598.2</v>
      </c>
      <c r="I1062" s="7">
        <v>0</v>
      </c>
      <c r="J1062" s="10">
        <v>1044598.2</v>
      </c>
      <c r="K1062" s="23">
        <v>9</v>
      </c>
    </row>
    <row r="1063" spans="1:12" x14ac:dyDescent="0.5">
      <c r="A1063" s="8"/>
      <c r="B1063" s="14"/>
      <c r="C1063" s="8"/>
      <c r="D1063" s="8">
        <v>2500701646</v>
      </c>
      <c r="E1063" s="9">
        <v>800000029463</v>
      </c>
      <c r="F1063" s="8" t="s">
        <v>15</v>
      </c>
      <c r="G1063" s="7" t="s">
        <v>2150</v>
      </c>
      <c r="H1063" s="10">
        <v>1044598.2</v>
      </c>
      <c r="I1063" s="7">
        <v>0</v>
      </c>
      <c r="J1063" s="10">
        <v>1044598.2</v>
      </c>
      <c r="K1063" s="23">
        <v>10</v>
      </c>
    </row>
    <row r="1064" spans="1:12" x14ac:dyDescent="0.5">
      <c r="A1064" s="8"/>
      <c r="B1064" s="14"/>
      <c r="C1064" s="8"/>
      <c r="D1064" s="8">
        <v>2500701646</v>
      </c>
      <c r="E1064" s="9">
        <v>800000028101</v>
      </c>
      <c r="F1064" s="8" t="s">
        <v>137</v>
      </c>
      <c r="G1064" s="7" t="s">
        <v>2151</v>
      </c>
      <c r="H1064" s="10">
        <v>3320000</v>
      </c>
      <c r="I1064" s="7">
        <v>0</v>
      </c>
      <c r="J1064" s="10">
        <v>3320000</v>
      </c>
      <c r="K1064" s="23">
        <v>11</v>
      </c>
    </row>
    <row r="1065" spans="1:12" x14ac:dyDescent="0.5">
      <c r="A1065" s="8"/>
      <c r="B1065" s="14"/>
      <c r="C1065" s="8"/>
      <c r="D1065" s="8">
        <v>2500701646</v>
      </c>
      <c r="E1065" s="9">
        <v>800000028102</v>
      </c>
      <c r="F1065" s="8" t="s">
        <v>137</v>
      </c>
      <c r="G1065" s="7" t="s">
        <v>2152</v>
      </c>
      <c r="H1065" s="10">
        <v>2407000</v>
      </c>
      <c r="I1065" s="7">
        <v>0</v>
      </c>
      <c r="J1065" s="10">
        <v>2407000</v>
      </c>
      <c r="K1065" s="23">
        <v>12</v>
      </c>
    </row>
    <row r="1066" spans="1:12" x14ac:dyDescent="0.5">
      <c r="A1066" s="8"/>
      <c r="B1066" s="14"/>
      <c r="C1066" s="8"/>
      <c r="D1066" s="8">
        <v>2500701646</v>
      </c>
      <c r="E1066" s="9">
        <v>800000028103</v>
      </c>
      <c r="F1066" s="8" t="s">
        <v>137</v>
      </c>
      <c r="G1066" s="7" t="s">
        <v>2153</v>
      </c>
      <c r="H1066" s="10">
        <v>2407000</v>
      </c>
      <c r="I1066" s="7">
        <v>0</v>
      </c>
      <c r="J1066" s="10">
        <v>2407000</v>
      </c>
      <c r="K1066" s="23">
        <v>13</v>
      </c>
    </row>
    <row r="1067" spans="1:12" x14ac:dyDescent="0.5">
      <c r="A1067" s="8"/>
      <c r="B1067" s="14"/>
      <c r="C1067" s="8"/>
      <c r="D1067" s="8">
        <v>2500701646</v>
      </c>
      <c r="E1067" s="9">
        <v>800000028104</v>
      </c>
      <c r="F1067" s="8" t="s">
        <v>137</v>
      </c>
      <c r="G1067" s="7" t="s">
        <v>2154</v>
      </c>
      <c r="H1067" s="10">
        <v>2407000</v>
      </c>
      <c r="I1067" s="7">
        <v>0</v>
      </c>
      <c r="J1067" s="10">
        <v>2407000</v>
      </c>
      <c r="K1067" s="23">
        <v>14</v>
      </c>
    </row>
    <row r="1068" spans="1:12" x14ac:dyDescent="0.5">
      <c r="A1068" s="8"/>
      <c r="B1068" s="14"/>
      <c r="C1068" s="8"/>
      <c r="D1068" s="8">
        <v>2500701646</v>
      </c>
      <c r="E1068" s="9">
        <v>800000028105</v>
      </c>
      <c r="F1068" s="8" t="s">
        <v>137</v>
      </c>
      <c r="G1068" s="7" t="s">
        <v>2155</v>
      </c>
      <c r="H1068" s="10">
        <v>2407000</v>
      </c>
      <c r="I1068" s="7">
        <v>0</v>
      </c>
      <c r="J1068" s="10">
        <v>2407000</v>
      </c>
      <c r="K1068" s="23">
        <v>15</v>
      </c>
    </row>
    <row r="1069" spans="1:12" x14ac:dyDescent="0.5">
      <c r="A1069" s="8"/>
      <c r="B1069" s="14"/>
      <c r="C1069" s="8"/>
      <c r="D1069" s="8">
        <v>2500701646</v>
      </c>
      <c r="E1069" s="9">
        <v>800000028106</v>
      </c>
      <c r="F1069" s="8" t="s">
        <v>137</v>
      </c>
      <c r="G1069" s="7" t="s">
        <v>2156</v>
      </c>
      <c r="H1069" s="10">
        <v>2407000</v>
      </c>
      <c r="I1069" s="7">
        <v>0</v>
      </c>
      <c r="J1069" s="10">
        <v>2407000</v>
      </c>
      <c r="K1069" s="23">
        <v>16</v>
      </c>
    </row>
    <row r="1070" spans="1:12" x14ac:dyDescent="0.5">
      <c r="A1070" s="8"/>
      <c r="B1070" s="14"/>
      <c r="C1070" s="8"/>
      <c r="D1070" s="8">
        <v>2500701646</v>
      </c>
      <c r="E1070" s="9">
        <v>800000028107</v>
      </c>
      <c r="F1070" s="8" t="s">
        <v>137</v>
      </c>
      <c r="G1070" s="7" t="s">
        <v>2157</v>
      </c>
      <c r="H1070" s="10">
        <v>2407000</v>
      </c>
      <c r="I1070" s="7">
        <v>0</v>
      </c>
      <c r="J1070" s="10">
        <v>2407000</v>
      </c>
      <c r="K1070" s="23">
        <v>17</v>
      </c>
    </row>
    <row r="1071" spans="1:12" x14ac:dyDescent="0.5">
      <c r="A1071" s="8"/>
      <c r="B1071" s="14"/>
      <c r="C1071" s="8"/>
      <c r="D1071" s="8">
        <v>2500701646</v>
      </c>
      <c r="E1071" s="9">
        <v>800000028108</v>
      </c>
      <c r="F1071" s="8" t="s">
        <v>137</v>
      </c>
      <c r="G1071" s="7" t="s">
        <v>2158</v>
      </c>
      <c r="H1071" s="10">
        <v>2407000</v>
      </c>
      <c r="I1071" s="7">
        <v>0</v>
      </c>
      <c r="J1071" s="10">
        <v>2407000</v>
      </c>
      <c r="K1071" s="23">
        <v>18</v>
      </c>
    </row>
    <row r="1072" spans="1:12" x14ac:dyDescent="0.5">
      <c r="A1072" s="8"/>
      <c r="B1072" s="14"/>
      <c r="C1072" s="8"/>
      <c r="D1072" s="8">
        <v>2500701646</v>
      </c>
      <c r="E1072" s="9">
        <v>800000028109</v>
      </c>
      <c r="F1072" s="8" t="s">
        <v>137</v>
      </c>
      <c r="G1072" s="7" t="s">
        <v>2159</v>
      </c>
      <c r="H1072" s="10">
        <v>3780000</v>
      </c>
      <c r="I1072" s="7">
        <v>0</v>
      </c>
      <c r="J1072" s="10">
        <v>3780000</v>
      </c>
      <c r="K1072" s="23">
        <v>19</v>
      </c>
      <c r="L1072" s="23">
        <v>19</v>
      </c>
    </row>
    <row r="1073" spans="1:13" x14ac:dyDescent="0.5">
      <c r="A1073" s="8">
        <v>8</v>
      </c>
      <c r="B1073" s="14" t="s">
        <v>2292</v>
      </c>
      <c r="C1073" s="8">
        <v>2500700630</v>
      </c>
      <c r="D1073" s="8">
        <v>2500700630</v>
      </c>
      <c r="E1073" s="9">
        <v>800000025719</v>
      </c>
      <c r="F1073" s="8" t="s">
        <v>549</v>
      </c>
      <c r="G1073" s="7" t="s">
        <v>703</v>
      </c>
      <c r="H1073" s="10">
        <v>2769938</v>
      </c>
      <c r="I1073" s="7">
        <v>0</v>
      </c>
      <c r="J1073" s="10">
        <v>2769938</v>
      </c>
      <c r="K1073" s="23">
        <v>1</v>
      </c>
      <c r="L1073" s="23">
        <v>6</v>
      </c>
      <c r="M1073" s="23">
        <v>55</v>
      </c>
    </row>
    <row r="1074" spans="1:13" x14ac:dyDescent="0.5">
      <c r="A1074" s="8"/>
      <c r="B1074" s="14"/>
      <c r="C1074" s="8"/>
      <c r="D1074" s="8">
        <v>2500700630</v>
      </c>
      <c r="E1074" s="9">
        <v>800000025720</v>
      </c>
      <c r="F1074" s="8" t="s">
        <v>549</v>
      </c>
      <c r="G1074" s="7" t="s">
        <v>704</v>
      </c>
      <c r="H1074" s="10">
        <v>1569631</v>
      </c>
      <c r="I1074" s="7">
        <v>0</v>
      </c>
      <c r="J1074" s="10">
        <v>1569631</v>
      </c>
      <c r="K1074" s="23">
        <v>2</v>
      </c>
    </row>
    <row r="1075" spans="1:13" x14ac:dyDescent="0.5">
      <c r="A1075" s="8"/>
      <c r="B1075" s="14"/>
      <c r="C1075" s="8"/>
      <c r="D1075" s="8">
        <v>2500700630</v>
      </c>
      <c r="E1075" s="9">
        <v>800000025721</v>
      </c>
      <c r="F1075" s="8" t="s">
        <v>549</v>
      </c>
      <c r="G1075" s="7" t="s">
        <v>705</v>
      </c>
      <c r="H1075" s="10">
        <v>1255705</v>
      </c>
      <c r="I1075" s="7">
        <v>0</v>
      </c>
      <c r="J1075" s="10">
        <v>1255705</v>
      </c>
      <c r="K1075" s="23">
        <v>3</v>
      </c>
    </row>
    <row r="1076" spans="1:13" x14ac:dyDescent="0.5">
      <c r="A1076" s="8"/>
      <c r="B1076" s="14"/>
      <c r="C1076" s="8"/>
      <c r="D1076" s="8">
        <v>2500700630</v>
      </c>
      <c r="E1076" s="9">
        <v>800000025722</v>
      </c>
      <c r="F1076" s="8" t="s">
        <v>549</v>
      </c>
      <c r="G1076" s="7" t="s">
        <v>706</v>
      </c>
      <c r="H1076" s="10">
        <v>1255705</v>
      </c>
      <c r="I1076" s="7">
        <v>0</v>
      </c>
      <c r="J1076" s="10">
        <v>1255705</v>
      </c>
      <c r="K1076" s="23">
        <v>4</v>
      </c>
    </row>
    <row r="1077" spans="1:13" x14ac:dyDescent="0.5">
      <c r="A1077" s="8"/>
      <c r="B1077" s="14"/>
      <c r="C1077" s="8"/>
      <c r="D1077" s="8">
        <v>2500700630</v>
      </c>
      <c r="E1077" s="9">
        <v>800000025723</v>
      </c>
      <c r="F1077" s="8" t="s">
        <v>549</v>
      </c>
      <c r="G1077" s="7" t="s">
        <v>707</v>
      </c>
      <c r="H1077" s="10">
        <v>1255705</v>
      </c>
      <c r="I1077" s="7">
        <v>0</v>
      </c>
      <c r="J1077" s="10">
        <v>1255705</v>
      </c>
      <c r="K1077" s="23">
        <v>5</v>
      </c>
    </row>
    <row r="1078" spans="1:13" x14ac:dyDescent="0.5">
      <c r="A1078" s="8"/>
      <c r="B1078" s="14"/>
      <c r="C1078" s="8"/>
      <c r="D1078" s="8">
        <v>2500700630</v>
      </c>
      <c r="E1078" s="9">
        <v>800000025724</v>
      </c>
      <c r="F1078" s="8" t="s">
        <v>549</v>
      </c>
      <c r="G1078" s="7" t="s">
        <v>708</v>
      </c>
      <c r="H1078" s="10">
        <v>1255705</v>
      </c>
      <c r="I1078" s="7">
        <v>0</v>
      </c>
      <c r="J1078" s="10">
        <v>1255705</v>
      </c>
      <c r="K1078" s="23">
        <v>6</v>
      </c>
    </row>
    <row r="1079" spans="1:13" x14ac:dyDescent="0.5">
      <c r="A1079" s="8"/>
      <c r="B1079" s="14"/>
      <c r="C1079" s="8"/>
      <c r="D1079" s="8">
        <v>2500700630</v>
      </c>
      <c r="E1079" s="9">
        <v>800000025725</v>
      </c>
      <c r="F1079" s="8" t="s">
        <v>549</v>
      </c>
      <c r="G1079" s="7" t="s">
        <v>709</v>
      </c>
      <c r="H1079" s="10">
        <v>1255705</v>
      </c>
      <c r="I1079" s="7">
        <v>0</v>
      </c>
      <c r="J1079" s="10">
        <v>1255705</v>
      </c>
      <c r="K1079" s="23">
        <v>7</v>
      </c>
    </row>
    <row r="1080" spans="1:13" x14ac:dyDescent="0.5">
      <c r="A1080" s="8"/>
      <c r="B1080" s="14"/>
      <c r="C1080" s="8"/>
      <c r="D1080" s="8">
        <v>2500700630</v>
      </c>
      <c r="E1080" s="9">
        <v>800000025726</v>
      </c>
      <c r="F1080" s="8" t="s">
        <v>549</v>
      </c>
      <c r="G1080" s="7" t="s">
        <v>710</v>
      </c>
      <c r="H1080" s="10">
        <v>1255705</v>
      </c>
      <c r="I1080" s="7">
        <v>0</v>
      </c>
      <c r="J1080" s="10">
        <v>1255705</v>
      </c>
      <c r="K1080" s="23">
        <v>8</v>
      </c>
    </row>
    <row r="1081" spans="1:13" x14ac:dyDescent="0.5">
      <c r="A1081" s="8"/>
      <c r="B1081" s="14"/>
      <c r="C1081" s="8"/>
      <c r="D1081" s="8">
        <v>2500700630</v>
      </c>
      <c r="E1081" s="9">
        <v>800000025727</v>
      </c>
      <c r="F1081" s="8" t="s">
        <v>549</v>
      </c>
      <c r="G1081" s="7" t="s">
        <v>711</v>
      </c>
      <c r="H1081" s="10">
        <v>1412668</v>
      </c>
      <c r="I1081" s="7">
        <v>0</v>
      </c>
      <c r="J1081" s="10">
        <v>1412668</v>
      </c>
      <c r="K1081" s="23">
        <v>9</v>
      </c>
    </row>
    <row r="1082" spans="1:13" x14ac:dyDescent="0.5">
      <c r="A1082" s="8"/>
      <c r="B1082" s="14"/>
      <c r="C1082" s="8"/>
      <c r="D1082" s="8">
        <v>2500700630</v>
      </c>
      <c r="E1082" s="9">
        <v>800000025728</v>
      </c>
      <c r="F1082" s="8" t="s">
        <v>549</v>
      </c>
      <c r="G1082" s="7" t="s">
        <v>712</v>
      </c>
      <c r="H1082" s="10">
        <v>1412668</v>
      </c>
      <c r="I1082" s="7">
        <v>0</v>
      </c>
      <c r="J1082" s="10">
        <v>1412668</v>
      </c>
      <c r="K1082" s="23">
        <v>10</v>
      </c>
    </row>
    <row r="1083" spans="1:13" x14ac:dyDescent="0.5">
      <c r="A1083" s="8"/>
      <c r="B1083" s="14"/>
      <c r="C1083" s="8"/>
      <c r="D1083" s="8">
        <v>2500700630</v>
      </c>
      <c r="E1083" s="9">
        <v>800000025729</v>
      </c>
      <c r="F1083" s="8" t="s">
        <v>549</v>
      </c>
      <c r="G1083" s="7" t="s">
        <v>713</v>
      </c>
      <c r="H1083" s="10">
        <v>1569631</v>
      </c>
      <c r="I1083" s="7">
        <v>0</v>
      </c>
      <c r="J1083" s="10">
        <v>1569631</v>
      </c>
      <c r="K1083" s="23">
        <v>11</v>
      </c>
    </row>
    <row r="1084" spans="1:13" x14ac:dyDescent="0.5">
      <c r="A1084" s="8"/>
      <c r="B1084" s="14"/>
      <c r="C1084" s="8"/>
      <c r="D1084" s="8">
        <v>2500700630</v>
      </c>
      <c r="E1084" s="9">
        <v>800000025730</v>
      </c>
      <c r="F1084" s="8" t="s">
        <v>549</v>
      </c>
      <c r="G1084" s="7" t="s">
        <v>703</v>
      </c>
      <c r="H1084" s="10">
        <v>2769938</v>
      </c>
      <c r="I1084" s="7">
        <v>0</v>
      </c>
      <c r="J1084" s="10">
        <v>2769938</v>
      </c>
      <c r="K1084" s="23">
        <v>12</v>
      </c>
    </row>
    <row r="1085" spans="1:13" x14ac:dyDescent="0.5">
      <c r="A1085" s="8"/>
      <c r="B1085" s="14"/>
      <c r="C1085" s="8"/>
      <c r="D1085" s="8">
        <v>2500700630</v>
      </c>
      <c r="E1085" s="9">
        <v>800000025731</v>
      </c>
      <c r="F1085" s="8" t="s">
        <v>549</v>
      </c>
      <c r="G1085" s="7" t="s">
        <v>714</v>
      </c>
      <c r="H1085" s="10">
        <v>1569631</v>
      </c>
      <c r="I1085" s="7">
        <v>0</v>
      </c>
      <c r="J1085" s="10">
        <v>1569631</v>
      </c>
      <c r="K1085" s="23">
        <v>13</v>
      </c>
    </row>
    <row r="1086" spans="1:13" x14ac:dyDescent="0.5">
      <c r="A1086" s="8"/>
      <c r="B1086" s="14"/>
      <c r="C1086" s="8"/>
      <c r="D1086" s="8">
        <v>2500700630</v>
      </c>
      <c r="E1086" s="9">
        <v>800000025732</v>
      </c>
      <c r="F1086" s="8" t="s">
        <v>549</v>
      </c>
      <c r="G1086" s="7" t="s">
        <v>715</v>
      </c>
      <c r="H1086" s="10">
        <v>1255705</v>
      </c>
      <c r="I1086" s="7">
        <v>0</v>
      </c>
      <c r="J1086" s="10">
        <v>1255705</v>
      </c>
      <c r="K1086" s="23">
        <v>14</v>
      </c>
    </row>
    <row r="1087" spans="1:13" x14ac:dyDescent="0.5">
      <c r="A1087" s="8"/>
      <c r="B1087" s="14"/>
      <c r="C1087" s="8"/>
      <c r="D1087" s="8">
        <v>2500700630</v>
      </c>
      <c r="E1087" s="9">
        <v>800000025733</v>
      </c>
      <c r="F1087" s="8" t="s">
        <v>549</v>
      </c>
      <c r="G1087" s="7" t="s">
        <v>716</v>
      </c>
      <c r="H1087" s="10">
        <v>1255705</v>
      </c>
      <c r="I1087" s="7">
        <v>0</v>
      </c>
      <c r="J1087" s="10">
        <v>1255705</v>
      </c>
      <c r="K1087" s="23">
        <v>15</v>
      </c>
    </row>
    <row r="1088" spans="1:13" x14ac:dyDescent="0.5">
      <c r="A1088" s="8"/>
      <c r="B1088" s="14"/>
      <c r="C1088" s="8"/>
      <c r="D1088" s="8">
        <v>2500700630</v>
      </c>
      <c r="E1088" s="9">
        <v>800000025734</v>
      </c>
      <c r="F1088" s="8" t="s">
        <v>549</v>
      </c>
      <c r="G1088" s="7" t="s">
        <v>717</v>
      </c>
      <c r="H1088" s="10">
        <v>1255705</v>
      </c>
      <c r="I1088" s="7">
        <v>0</v>
      </c>
      <c r="J1088" s="10">
        <v>1255705</v>
      </c>
      <c r="K1088" s="23">
        <v>16</v>
      </c>
    </row>
    <row r="1089" spans="1:11" x14ac:dyDescent="0.5">
      <c r="A1089" s="8"/>
      <c r="B1089" s="14"/>
      <c r="C1089" s="8"/>
      <c r="D1089" s="8">
        <v>2500700630</v>
      </c>
      <c r="E1089" s="9">
        <v>800000025735</v>
      </c>
      <c r="F1089" s="8" t="s">
        <v>549</v>
      </c>
      <c r="G1089" s="7" t="s">
        <v>718</v>
      </c>
      <c r="H1089" s="10">
        <v>1255705</v>
      </c>
      <c r="I1089" s="7">
        <v>0</v>
      </c>
      <c r="J1089" s="10">
        <v>1255705</v>
      </c>
      <c r="K1089" s="23">
        <v>17</v>
      </c>
    </row>
    <row r="1090" spans="1:11" x14ac:dyDescent="0.5">
      <c r="A1090" s="8"/>
      <c r="B1090" s="14"/>
      <c r="C1090" s="8"/>
      <c r="D1090" s="8">
        <v>2500700630</v>
      </c>
      <c r="E1090" s="9">
        <v>800000025736</v>
      </c>
      <c r="F1090" s="8" t="s">
        <v>549</v>
      </c>
      <c r="G1090" s="7" t="s">
        <v>719</v>
      </c>
      <c r="H1090" s="10">
        <v>1255705</v>
      </c>
      <c r="I1090" s="7">
        <v>0</v>
      </c>
      <c r="J1090" s="10">
        <v>1255705</v>
      </c>
      <c r="K1090" s="23">
        <v>18</v>
      </c>
    </row>
    <row r="1091" spans="1:11" x14ac:dyDescent="0.5">
      <c r="A1091" s="8"/>
      <c r="B1091" s="14"/>
      <c r="C1091" s="8"/>
      <c r="D1091" s="8">
        <v>2500700630</v>
      </c>
      <c r="E1091" s="9">
        <v>800000025737</v>
      </c>
      <c r="F1091" s="8" t="s">
        <v>549</v>
      </c>
      <c r="G1091" s="7" t="s">
        <v>720</v>
      </c>
      <c r="H1091" s="10">
        <v>1255705</v>
      </c>
      <c r="I1091" s="7">
        <v>0</v>
      </c>
      <c r="J1091" s="10">
        <v>1255705</v>
      </c>
      <c r="K1091" s="23">
        <v>19</v>
      </c>
    </row>
    <row r="1092" spans="1:11" x14ac:dyDescent="0.5">
      <c r="A1092" s="8"/>
      <c r="B1092" s="14"/>
      <c r="C1092" s="8"/>
      <c r="D1092" s="8">
        <v>2500700630</v>
      </c>
      <c r="E1092" s="9">
        <v>800000025738</v>
      </c>
      <c r="F1092" s="8" t="s">
        <v>549</v>
      </c>
      <c r="G1092" s="7" t="s">
        <v>721</v>
      </c>
      <c r="H1092" s="10">
        <v>1412668</v>
      </c>
      <c r="I1092" s="7">
        <v>0</v>
      </c>
      <c r="J1092" s="10">
        <v>1412668</v>
      </c>
      <c r="K1092" s="23">
        <v>20</v>
      </c>
    </row>
    <row r="1093" spans="1:11" x14ac:dyDescent="0.5">
      <c r="A1093" s="8"/>
      <c r="B1093" s="14"/>
      <c r="C1093" s="8"/>
      <c r="D1093" s="8">
        <v>2500700630</v>
      </c>
      <c r="E1093" s="9">
        <v>800000025739</v>
      </c>
      <c r="F1093" s="8" t="s">
        <v>549</v>
      </c>
      <c r="G1093" s="7" t="s">
        <v>722</v>
      </c>
      <c r="H1093" s="10">
        <v>1412668</v>
      </c>
      <c r="I1093" s="7">
        <v>0</v>
      </c>
      <c r="J1093" s="10">
        <v>1412668</v>
      </c>
      <c r="K1093" s="23">
        <v>21</v>
      </c>
    </row>
    <row r="1094" spans="1:11" x14ac:dyDescent="0.5">
      <c r="A1094" s="8"/>
      <c r="B1094" s="14"/>
      <c r="C1094" s="8"/>
      <c r="D1094" s="8">
        <v>2500700630</v>
      </c>
      <c r="E1094" s="9">
        <v>800000025740</v>
      </c>
      <c r="F1094" s="8" t="s">
        <v>549</v>
      </c>
      <c r="G1094" s="7" t="s">
        <v>723</v>
      </c>
      <c r="H1094" s="10">
        <v>1569631</v>
      </c>
      <c r="I1094" s="7">
        <v>0</v>
      </c>
      <c r="J1094" s="10">
        <v>1569631</v>
      </c>
      <c r="K1094" s="23">
        <v>22</v>
      </c>
    </row>
    <row r="1095" spans="1:11" x14ac:dyDescent="0.5">
      <c r="A1095" s="8"/>
      <c r="B1095" s="14"/>
      <c r="C1095" s="8"/>
      <c r="D1095" s="8">
        <v>2500700630</v>
      </c>
      <c r="E1095" s="9">
        <v>800000025741</v>
      </c>
      <c r="F1095" s="8" t="s">
        <v>549</v>
      </c>
      <c r="G1095" s="7" t="s">
        <v>724</v>
      </c>
      <c r="H1095" s="10">
        <v>2769938</v>
      </c>
      <c r="I1095" s="7">
        <v>0</v>
      </c>
      <c r="J1095" s="10">
        <v>2769938</v>
      </c>
      <c r="K1095" s="23">
        <v>23</v>
      </c>
    </row>
    <row r="1096" spans="1:11" x14ac:dyDescent="0.5">
      <c r="A1096" s="8"/>
      <c r="B1096" s="14"/>
      <c r="C1096" s="8"/>
      <c r="D1096" s="8">
        <v>2500700630</v>
      </c>
      <c r="E1096" s="9">
        <v>800000025742</v>
      </c>
      <c r="F1096" s="8" t="s">
        <v>549</v>
      </c>
      <c r="G1096" s="7" t="s">
        <v>725</v>
      </c>
      <c r="H1096" s="10">
        <v>1569631</v>
      </c>
      <c r="I1096" s="7">
        <v>0</v>
      </c>
      <c r="J1096" s="10">
        <v>1569631</v>
      </c>
      <c r="K1096" s="23">
        <v>24</v>
      </c>
    </row>
    <row r="1097" spans="1:11" x14ac:dyDescent="0.5">
      <c r="A1097" s="8"/>
      <c r="B1097" s="14"/>
      <c r="C1097" s="8"/>
      <c r="D1097" s="8">
        <v>2500700630</v>
      </c>
      <c r="E1097" s="9">
        <v>800000025743</v>
      </c>
      <c r="F1097" s="8" t="s">
        <v>549</v>
      </c>
      <c r="G1097" s="7" t="s">
        <v>726</v>
      </c>
      <c r="H1097" s="10">
        <v>1255705</v>
      </c>
      <c r="I1097" s="7">
        <v>0</v>
      </c>
      <c r="J1097" s="10">
        <v>1255705</v>
      </c>
      <c r="K1097" s="23">
        <v>25</v>
      </c>
    </row>
    <row r="1098" spans="1:11" x14ac:dyDescent="0.5">
      <c r="A1098" s="8"/>
      <c r="B1098" s="14"/>
      <c r="C1098" s="8"/>
      <c r="D1098" s="8">
        <v>2500700630</v>
      </c>
      <c r="E1098" s="9">
        <v>800000025744</v>
      </c>
      <c r="F1098" s="8" t="s">
        <v>549</v>
      </c>
      <c r="G1098" s="7" t="s">
        <v>727</v>
      </c>
      <c r="H1098" s="10">
        <v>1255705</v>
      </c>
      <c r="I1098" s="7">
        <v>0</v>
      </c>
      <c r="J1098" s="10">
        <v>1255705</v>
      </c>
      <c r="K1098" s="23">
        <v>26</v>
      </c>
    </row>
    <row r="1099" spans="1:11" x14ac:dyDescent="0.5">
      <c r="A1099" s="8"/>
      <c r="B1099" s="14"/>
      <c r="C1099" s="8"/>
      <c r="D1099" s="8">
        <v>2500700630</v>
      </c>
      <c r="E1099" s="9">
        <v>800000025745</v>
      </c>
      <c r="F1099" s="8" t="s">
        <v>549</v>
      </c>
      <c r="G1099" s="7" t="s">
        <v>728</v>
      </c>
      <c r="H1099" s="10">
        <v>1255705</v>
      </c>
      <c r="I1099" s="7">
        <v>0</v>
      </c>
      <c r="J1099" s="10">
        <v>1255705</v>
      </c>
      <c r="K1099" s="23">
        <v>27</v>
      </c>
    </row>
    <row r="1100" spans="1:11" x14ac:dyDescent="0.5">
      <c r="A1100" s="8"/>
      <c r="B1100" s="14"/>
      <c r="C1100" s="8"/>
      <c r="D1100" s="8">
        <v>2500700630</v>
      </c>
      <c r="E1100" s="9">
        <v>800000025746</v>
      </c>
      <c r="F1100" s="8" t="s">
        <v>549</v>
      </c>
      <c r="G1100" s="7" t="s">
        <v>729</v>
      </c>
      <c r="H1100" s="10">
        <v>1255705</v>
      </c>
      <c r="I1100" s="7">
        <v>0</v>
      </c>
      <c r="J1100" s="10">
        <v>1255705</v>
      </c>
      <c r="K1100" s="23">
        <v>28</v>
      </c>
    </row>
    <row r="1101" spans="1:11" x14ac:dyDescent="0.5">
      <c r="A1101" s="8"/>
      <c r="B1101" s="14"/>
      <c r="C1101" s="8"/>
      <c r="D1101" s="8">
        <v>2500700630</v>
      </c>
      <c r="E1101" s="9">
        <v>800000025747</v>
      </c>
      <c r="F1101" s="8" t="s">
        <v>549</v>
      </c>
      <c r="G1101" s="7" t="s">
        <v>730</v>
      </c>
      <c r="H1101" s="10">
        <v>1255705</v>
      </c>
      <c r="I1101" s="7">
        <v>0</v>
      </c>
      <c r="J1101" s="10">
        <v>1255705</v>
      </c>
      <c r="K1101" s="23">
        <v>29</v>
      </c>
    </row>
    <row r="1102" spans="1:11" x14ac:dyDescent="0.5">
      <c r="A1102" s="8"/>
      <c r="B1102" s="14"/>
      <c r="C1102" s="8"/>
      <c r="D1102" s="8">
        <v>2500700630</v>
      </c>
      <c r="E1102" s="9">
        <v>800000025748</v>
      </c>
      <c r="F1102" s="8" t="s">
        <v>549</v>
      </c>
      <c r="G1102" s="7" t="s">
        <v>731</v>
      </c>
      <c r="H1102" s="10">
        <v>1255705</v>
      </c>
      <c r="I1102" s="7">
        <v>0</v>
      </c>
      <c r="J1102" s="10">
        <v>1255705</v>
      </c>
      <c r="K1102" s="23">
        <v>30</v>
      </c>
    </row>
    <row r="1103" spans="1:11" x14ac:dyDescent="0.5">
      <c r="A1103" s="8"/>
      <c r="B1103" s="14"/>
      <c r="C1103" s="8"/>
      <c r="D1103" s="8">
        <v>2500700630</v>
      </c>
      <c r="E1103" s="9">
        <v>800000025749</v>
      </c>
      <c r="F1103" s="8" t="s">
        <v>549</v>
      </c>
      <c r="G1103" s="7" t="s">
        <v>732</v>
      </c>
      <c r="H1103" s="10">
        <v>1412668</v>
      </c>
      <c r="I1103" s="7">
        <v>0</v>
      </c>
      <c r="J1103" s="10">
        <v>1412668</v>
      </c>
      <c r="K1103" s="23">
        <v>31</v>
      </c>
    </row>
    <row r="1104" spans="1:11" x14ac:dyDescent="0.5">
      <c r="A1104" s="8"/>
      <c r="B1104" s="14"/>
      <c r="C1104" s="8"/>
      <c r="D1104" s="8">
        <v>2500700630</v>
      </c>
      <c r="E1104" s="9">
        <v>800000025750</v>
      </c>
      <c r="F1104" s="8" t="s">
        <v>549</v>
      </c>
      <c r="G1104" s="7" t="s">
        <v>733</v>
      </c>
      <c r="H1104" s="10">
        <v>1412668</v>
      </c>
      <c r="I1104" s="7">
        <v>0</v>
      </c>
      <c r="J1104" s="10">
        <v>1412668</v>
      </c>
      <c r="K1104" s="23">
        <v>32</v>
      </c>
    </row>
    <row r="1105" spans="1:11" x14ac:dyDescent="0.5">
      <c r="A1105" s="8"/>
      <c r="B1105" s="14"/>
      <c r="C1105" s="8"/>
      <c r="D1105" s="8">
        <v>2500700630</v>
      </c>
      <c r="E1105" s="9">
        <v>800000025751</v>
      </c>
      <c r="F1105" s="8" t="s">
        <v>549</v>
      </c>
      <c r="G1105" s="7" t="s">
        <v>734</v>
      </c>
      <c r="H1105" s="10">
        <v>1569631</v>
      </c>
      <c r="I1105" s="7">
        <v>0</v>
      </c>
      <c r="J1105" s="10">
        <v>1569631</v>
      </c>
      <c r="K1105" s="23">
        <v>33</v>
      </c>
    </row>
    <row r="1106" spans="1:11" x14ac:dyDescent="0.5">
      <c r="A1106" s="8"/>
      <c r="B1106" s="14"/>
      <c r="C1106" s="8"/>
      <c r="D1106" s="8">
        <v>2500700630</v>
      </c>
      <c r="E1106" s="9">
        <v>800000025752</v>
      </c>
      <c r="F1106" s="8" t="s">
        <v>549</v>
      </c>
      <c r="G1106" s="7" t="s">
        <v>735</v>
      </c>
      <c r="H1106" s="10">
        <v>2769938</v>
      </c>
      <c r="I1106" s="7">
        <v>0</v>
      </c>
      <c r="J1106" s="10">
        <v>2769938</v>
      </c>
      <c r="K1106" s="23">
        <v>34</v>
      </c>
    </row>
    <row r="1107" spans="1:11" x14ac:dyDescent="0.5">
      <c r="A1107" s="8"/>
      <c r="B1107" s="14"/>
      <c r="C1107" s="8"/>
      <c r="D1107" s="8">
        <v>2500700630</v>
      </c>
      <c r="E1107" s="9">
        <v>800000025753</v>
      </c>
      <c r="F1107" s="8" t="s">
        <v>549</v>
      </c>
      <c r="G1107" s="7" t="s">
        <v>736</v>
      </c>
      <c r="H1107" s="10">
        <v>1569631</v>
      </c>
      <c r="I1107" s="7">
        <v>0</v>
      </c>
      <c r="J1107" s="10">
        <v>1569631</v>
      </c>
      <c r="K1107" s="23">
        <v>35</v>
      </c>
    </row>
    <row r="1108" spans="1:11" x14ac:dyDescent="0.5">
      <c r="A1108" s="8"/>
      <c r="B1108" s="14"/>
      <c r="C1108" s="8"/>
      <c r="D1108" s="8">
        <v>2500700630</v>
      </c>
      <c r="E1108" s="9">
        <v>800000025754</v>
      </c>
      <c r="F1108" s="8" t="s">
        <v>549</v>
      </c>
      <c r="G1108" s="7" t="s">
        <v>737</v>
      </c>
      <c r="H1108" s="10">
        <v>1255705</v>
      </c>
      <c r="I1108" s="7">
        <v>0</v>
      </c>
      <c r="J1108" s="10">
        <v>1255705</v>
      </c>
      <c r="K1108" s="23">
        <v>36</v>
      </c>
    </row>
    <row r="1109" spans="1:11" hidden="1" x14ac:dyDescent="0.5">
      <c r="A1109" s="8"/>
      <c r="B1109" s="14"/>
      <c r="C1109" s="8"/>
      <c r="D1109" s="8">
        <v>2500700630</v>
      </c>
      <c r="E1109" s="9">
        <v>800000025755</v>
      </c>
      <c r="F1109" s="8" t="s">
        <v>549</v>
      </c>
      <c r="G1109" s="7" t="s">
        <v>738</v>
      </c>
      <c r="H1109" s="10">
        <v>1255705</v>
      </c>
      <c r="I1109" s="7">
        <v>0</v>
      </c>
      <c r="J1109" s="10">
        <v>1255705</v>
      </c>
      <c r="K1109" s="23">
        <v>37</v>
      </c>
    </row>
    <row r="1110" spans="1:11" hidden="1" x14ac:dyDescent="0.5">
      <c r="A1110" s="8"/>
      <c r="B1110" s="14"/>
      <c r="C1110" s="8"/>
      <c r="D1110" s="8">
        <v>2500700630</v>
      </c>
      <c r="E1110" s="9">
        <v>800000025756</v>
      </c>
      <c r="F1110" s="8" t="s">
        <v>549</v>
      </c>
      <c r="G1110" s="7" t="s">
        <v>739</v>
      </c>
      <c r="H1110" s="10">
        <v>1255705</v>
      </c>
      <c r="I1110" s="7">
        <v>0</v>
      </c>
      <c r="J1110" s="10">
        <v>1255705</v>
      </c>
      <c r="K1110" s="23">
        <v>38</v>
      </c>
    </row>
    <row r="1111" spans="1:11" hidden="1" x14ac:dyDescent="0.5">
      <c r="A1111" s="8"/>
      <c r="B1111" s="14"/>
      <c r="C1111" s="8"/>
      <c r="D1111" s="8">
        <v>2500700630</v>
      </c>
      <c r="E1111" s="9">
        <v>800000025757</v>
      </c>
      <c r="F1111" s="8" t="s">
        <v>549</v>
      </c>
      <c r="G1111" s="7" t="s">
        <v>740</v>
      </c>
      <c r="H1111" s="10">
        <v>1255705</v>
      </c>
      <c r="I1111" s="7">
        <v>0</v>
      </c>
      <c r="J1111" s="10">
        <v>1255705</v>
      </c>
      <c r="K1111" s="23">
        <v>39</v>
      </c>
    </row>
    <row r="1112" spans="1:11" hidden="1" x14ac:dyDescent="0.5">
      <c r="A1112" s="8"/>
      <c r="B1112" s="14"/>
      <c r="C1112" s="8"/>
      <c r="D1112" s="8">
        <v>2500700630</v>
      </c>
      <c r="E1112" s="9">
        <v>800000025758</v>
      </c>
      <c r="F1112" s="8" t="s">
        <v>549</v>
      </c>
      <c r="G1112" s="7" t="s">
        <v>741</v>
      </c>
      <c r="H1112" s="10">
        <v>1255705</v>
      </c>
      <c r="I1112" s="7">
        <v>0</v>
      </c>
      <c r="J1112" s="10">
        <v>1255705</v>
      </c>
      <c r="K1112" s="23">
        <v>40</v>
      </c>
    </row>
    <row r="1113" spans="1:11" hidden="1" x14ac:dyDescent="0.5">
      <c r="A1113" s="8"/>
      <c r="B1113" s="14"/>
      <c r="C1113" s="8"/>
      <c r="D1113" s="8">
        <v>2500700630</v>
      </c>
      <c r="E1113" s="9">
        <v>800000025759</v>
      </c>
      <c r="F1113" s="8" t="s">
        <v>549</v>
      </c>
      <c r="G1113" s="7" t="s">
        <v>742</v>
      </c>
      <c r="H1113" s="10">
        <v>1255705</v>
      </c>
      <c r="I1113" s="7">
        <v>0</v>
      </c>
      <c r="J1113" s="10">
        <v>1255705</v>
      </c>
      <c r="K1113" s="23">
        <v>41</v>
      </c>
    </row>
    <row r="1114" spans="1:11" hidden="1" x14ac:dyDescent="0.5">
      <c r="A1114" s="8"/>
      <c r="B1114" s="14"/>
      <c r="C1114" s="8"/>
      <c r="D1114" s="8">
        <v>2500700630</v>
      </c>
      <c r="E1114" s="9">
        <v>800000025760</v>
      </c>
      <c r="F1114" s="8" t="s">
        <v>549</v>
      </c>
      <c r="G1114" s="7" t="s">
        <v>743</v>
      </c>
      <c r="H1114" s="10">
        <v>1412668</v>
      </c>
      <c r="I1114" s="7">
        <v>0</v>
      </c>
      <c r="J1114" s="10">
        <v>1412668</v>
      </c>
      <c r="K1114" s="23">
        <v>42</v>
      </c>
    </row>
    <row r="1115" spans="1:11" hidden="1" x14ac:dyDescent="0.5">
      <c r="A1115" s="8"/>
      <c r="B1115" s="14"/>
      <c r="C1115" s="8"/>
      <c r="D1115" s="8">
        <v>2500700630</v>
      </c>
      <c r="E1115" s="9">
        <v>800000025761</v>
      </c>
      <c r="F1115" s="8" t="s">
        <v>549</v>
      </c>
      <c r="G1115" s="7" t="s">
        <v>744</v>
      </c>
      <c r="H1115" s="10">
        <v>1412668</v>
      </c>
      <c r="I1115" s="7">
        <v>0</v>
      </c>
      <c r="J1115" s="10">
        <v>1412668</v>
      </c>
      <c r="K1115" s="23">
        <v>43</v>
      </c>
    </row>
    <row r="1116" spans="1:11" hidden="1" x14ac:dyDescent="0.5">
      <c r="A1116" s="8"/>
      <c r="B1116" s="14"/>
      <c r="C1116" s="8"/>
      <c r="D1116" s="8">
        <v>2500700630</v>
      </c>
      <c r="E1116" s="9">
        <v>800000025762</v>
      </c>
      <c r="F1116" s="8" t="s">
        <v>549</v>
      </c>
      <c r="G1116" s="7" t="s">
        <v>745</v>
      </c>
      <c r="H1116" s="10">
        <v>1569631</v>
      </c>
      <c r="I1116" s="7">
        <v>0</v>
      </c>
      <c r="J1116" s="10">
        <v>1569631</v>
      </c>
      <c r="K1116" s="23">
        <v>44</v>
      </c>
    </row>
    <row r="1117" spans="1:11" hidden="1" x14ac:dyDescent="0.5">
      <c r="A1117" s="8"/>
      <c r="B1117" s="14"/>
      <c r="C1117" s="8"/>
      <c r="D1117" s="8">
        <v>2500700630</v>
      </c>
      <c r="E1117" s="9">
        <v>800000027504</v>
      </c>
      <c r="F1117" s="8" t="s">
        <v>97</v>
      </c>
      <c r="G1117" s="7" t="s">
        <v>746</v>
      </c>
      <c r="H1117" s="10">
        <v>1220000</v>
      </c>
      <c r="I1117" s="7">
        <v>0</v>
      </c>
      <c r="J1117" s="10">
        <v>1220000</v>
      </c>
      <c r="K1117" s="23">
        <v>45</v>
      </c>
    </row>
    <row r="1118" spans="1:11" hidden="1" x14ac:dyDescent="0.5">
      <c r="A1118" s="8"/>
      <c r="B1118" s="14"/>
      <c r="C1118" s="8"/>
      <c r="D1118" s="8">
        <v>2500700630</v>
      </c>
      <c r="E1118" s="9">
        <v>800000029779</v>
      </c>
      <c r="F1118" s="8" t="s">
        <v>747</v>
      </c>
      <c r="G1118" s="7" t="s">
        <v>748</v>
      </c>
      <c r="H1118" s="10">
        <v>1794171.4</v>
      </c>
      <c r="I1118" s="7">
        <v>0</v>
      </c>
      <c r="J1118" s="10">
        <v>1794171.4</v>
      </c>
      <c r="K1118" s="23">
        <v>46</v>
      </c>
    </row>
    <row r="1119" spans="1:11" hidden="1" x14ac:dyDescent="0.5">
      <c r="A1119" s="8"/>
      <c r="B1119" s="14"/>
      <c r="C1119" s="8"/>
      <c r="D1119" s="8">
        <v>2500700630</v>
      </c>
      <c r="E1119" s="9">
        <v>800000029780</v>
      </c>
      <c r="F1119" s="8" t="s">
        <v>280</v>
      </c>
      <c r="G1119" s="7" t="s">
        <v>749</v>
      </c>
      <c r="H1119" s="10">
        <v>1619200</v>
      </c>
      <c r="I1119" s="7">
        <v>0</v>
      </c>
      <c r="J1119" s="10">
        <v>1619200</v>
      </c>
      <c r="K1119" s="23">
        <v>47</v>
      </c>
    </row>
    <row r="1120" spans="1:11" hidden="1" x14ac:dyDescent="0.5">
      <c r="A1120" s="8"/>
      <c r="B1120" s="14"/>
      <c r="C1120" s="8"/>
      <c r="D1120" s="8">
        <v>2500700630</v>
      </c>
      <c r="E1120" s="9">
        <v>800000029781</v>
      </c>
      <c r="F1120" s="8" t="s">
        <v>280</v>
      </c>
      <c r="G1120" s="7" t="s">
        <v>750</v>
      </c>
      <c r="H1120" s="10">
        <v>1619200</v>
      </c>
      <c r="I1120" s="7">
        <v>0</v>
      </c>
      <c r="J1120" s="10">
        <v>1619200</v>
      </c>
      <c r="K1120" s="23">
        <v>48</v>
      </c>
    </row>
    <row r="1121" spans="1:12" hidden="1" x14ac:dyDescent="0.5">
      <c r="A1121" s="8"/>
      <c r="B1121" s="14"/>
      <c r="C1121" s="8"/>
      <c r="D1121" s="8">
        <v>2500700630</v>
      </c>
      <c r="E1121" s="9">
        <v>800000029782</v>
      </c>
      <c r="F1121" s="8" t="s">
        <v>318</v>
      </c>
      <c r="G1121" s="7" t="s">
        <v>751</v>
      </c>
      <c r="H1121" s="10">
        <v>1619200</v>
      </c>
      <c r="I1121" s="7">
        <v>0</v>
      </c>
      <c r="J1121" s="10">
        <v>1619200</v>
      </c>
      <c r="K1121" s="23">
        <v>49</v>
      </c>
    </row>
    <row r="1122" spans="1:12" hidden="1" x14ac:dyDescent="0.5">
      <c r="A1122" s="8"/>
      <c r="B1122" s="14"/>
      <c r="C1122" s="8"/>
      <c r="D1122" s="8">
        <v>2500700630</v>
      </c>
      <c r="E1122" s="9">
        <v>800000029783</v>
      </c>
      <c r="F1122" s="8" t="s">
        <v>174</v>
      </c>
      <c r="G1122" s="7" t="s">
        <v>752</v>
      </c>
      <c r="H1122" s="10">
        <v>1619200</v>
      </c>
      <c r="I1122" s="7">
        <v>0</v>
      </c>
      <c r="J1122" s="10">
        <v>1619200</v>
      </c>
      <c r="K1122" s="23">
        <v>50</v>
      </c>
    </row>
    <row r="1123" spans="1:12" hidden="1" x14ac:dyDescent="0.5">
      <c r="A1123" s="8"/>
      <c r="B1123" s="14"/>
      <c r="C1123" s="8"/>
      <c r="D1123" s="8">
        <v>2500700630</v>
      </c>
      <c r="E1123" s="9">
        <v>800000029784</v>
      </c>
      <c r="F1123" s="8" t="s">
        <v>27</v>
      </c>
      <c r="G1123" s="7" t="s">
        <v>753</v>
      </c>
      <c r="H1123" s="10">
        <v>1619200</v>
      </c>
      <c r="I1123" s="7">
        <v>0</v>
      </c>
      <c r="J1123" s="10">
        <v>1619200</v>
      </c>
      <c r="K1123" s="23">
        <v>51</v>
      </c>
    </row>
    <row r="1124" spans="1:12" hidden="1" x14ac:dyDescent="0.5">
      <c r="A1124" s="8"/>
      <c r="B1124" s="14"/>
      <c r="C1124" s="8"/>
      <c r="D1124" s="8">
        <v>2500700630</v>
      </c>
      <c r="E1124" s="9">
        <v>800000029785</v>
      </c>
      <c r="F1124" s="8" t="s">
        <v>318</v>
      </c>
      <c r="G1124" s="7" t="s">
        <v>754</v>
      </c>
      <c r="H1124" s="10">
        <v>2044700</v>
      </c>
      <c r="I1124" s="7">
        <v>0</v>
      </c>
      <c r="J1124" s="10">
        <v>2044700</v>
      </c>
      <c r="K1124" s="23">
        <v>52</v>
      </c>
    </row>
    <row r="1125" spans="1:12" hidden="1" x14ac:dyDescent="0.5">
      <c r="A1125" s="8"/>
      <c r="B1125" s="14"/>
      <c r="C1125" s="8"/>
      <c r="D1125" s="8">
        <v>2500700630</v>
      </c>
      <c r="E1125" s="9">
        <v>800000029786</v>
      </c>
      <c r="F1125" s="8" t="s">
        <v>755</v>
      </c>
      <c r="G1125" s="7" t="s">
        <v>756</v>
      </c>
      <c r="H1125" s="10">
        <v>1635760</v>
      </c>
      <c r="I1125" s="7">
        <v>0</v>
      </c>
      <c r="J1125" s="10">
        <v>1635760</v>
      </c>
      <c r="K1125" s="23">
        <v>53</v>
      </c>
    </row>
    <row r="1126" spans="1:12" hidden="1" x14ac:dyDescent="0.5">
      <c r="A1126" s="8"/>
      <c r="B1126" s="14"/>
      <c r="C1126" s="8"/>
      <c r="D1126" s="8">
        <v>2500700630</v>
      </c>
      <c r="E1126" s="9">
        <v>800000029787</v>
      </c>
      <c r="F1126" s="8" t="s">
        <v>22</v>
      </c>
      <c r="G1126" s="7" t="s">
        <v>757</v>
      </c>
      <c r="H1126" s="10">
        <v>1635760</v>
      </c>
      <c r="I1126" s="7">
        <v>0</v>
      </c>
      <c r="J1126" s="10">
        <v>1635760</v>
      </c>
      <c r="K1126" s="23">
        <v>54</v>
      </c>
    </row>
    <row r="1127" spans="1:12" hidden="1" x14ac:dyDescent="0.5">
      <c r="A1127" s="8"/>
      <c r="B1127" s="14"/>
      <c r="C1127" s="8"/>
      <c r="D1127" s="8">
        <v>2500700630</v>
      </c>
      <c r="E1127" s="9">
        <v>800000030119</v>
      </c>
      <c r="F1127" s="8" t="s">
        <v>29</v>
      </c>
      <c r="G1127" s="7" t="s">
        <v>758</v>
      </c>
      <c r="H1127" s="10">
        <v>1635760</v>
      </c>
      <c r="I1127" s="7">
        <v>0</v>
      </c>
      <c r="J1127" s="10">
        <v>1635760</v>
      </c>
      <c r="K1127" s="23">
        <v>55</v>
      </c>
      <c r="L1127" s="23">
        <v>54</v>
      </c>
    </row>
    <row r="1128" spans="1:12" hidden="1" x14ac:dyDescent="0.5">
      <c r="A1128" s="8"/>
      <c r="B1128" s="14" t="s">
        <v>2293</v>
      </c>
      <c r="C1128" s="8">
        <v>2500700645</v>
      </c>
      <c r="D1128" s="8">
        <v>2500700645</v>
      </c>
      <c r="E1128" s="9">
        <v>800000028801</v>
      </c>
      <c r="F1128" s="8" t="s">
        <v>759</v>
      </c>
      <c r="G1128" s="7" t="s">
        <v>760</v>
      </c>
      <c r="H1128" s="10">
        <v>436000</v>
      </c>
      <c r="I1128" s="7">
        <v>0</v>
      </c>
      <c r="J1128" s="10">
        <v>436000</v>
      </c>
      <c r="K1128" s="23">
        <v>1</v>
      </c>
    </row>
    <row r="1129" spans="1:12" hidden="1" x14ac:dyDescent="0.5">
      <c r="A1129" s="8"/>
      <c r="B1129" s="14"/>
      <c r="C1129" s="8"/>
      <c r="D1129" s="8">
        <v>2500700645</v>
      </c>
      <c r="E1129" s="9">
        <v>800000029174</v>
      </c>
      <c r="F1129" s="8" t="s">
        <v>761</v>
      </c>
      <c r="G1129" s="7" t="s">
        <v>762</v>
      </c>
      <c r="H1129" s="10">
        <v>2316538.61</v>
      </c>
      <c r="I1129" s="7">
        <v>0</v>
      </c>
      <c r="J1129" s="10">
        <v>2316538.61</v>
      </c>
      <c r="K1129" s="23">
        <v>2</v>
      </c>
    </row>
    <row r="1130" spans="1:12" hidden="1" x14ac:dyDescent="0.5">
      <c r="A1130" s="8"/>
      <c r="B1130" s="14"/>
      <c r="C1130" s="8"/>
      <c r="D1130" s="8">
        <v>2500700645</v>
      </c>
      <c r="E1130" s="9">
        <v>800000029243</v>
      </c>
      <c r="F1130" s="8" t="s">
        <v>44</v>
      </c>
      <c r="G1130" s="7" t="s">
        <v>763</v>
      </c>
      <c r="H1130" s="10">
        <v>2647472.7000000002</v>
      </c>
      <c r="I1130" s="7">
        <v>0</v>
      </c>
      <c r="J1130" s="10">
        <v>2647472.7000000002</v>
      </c>
      <c r="K1130" s="23">
        <v>3</v>
      </c>
    </row>
    <row r="1131" spans="1:12" hidden="1" x14ac:dyDescent="0.5">
      <c r="A1131" s="8"/>
      <c r="B1131" s="14"/>
      <c r="C1131" s="8"/>
      <c r="D1131" s="8">
        <v>2500700645</v>
      </c>
      <c r="E1131" s="9">
        <v>800000029392</v>
      </c>
      <c r="F1131" s="8" t="s">
        <v>764</v>
      </c>
      <c r="G1131" s="7" t="s">
        <v>765</v>
      </c>
      <c r="H1131" s="10">
        <v>436000</v>
      </c>
      <c r="I1131" s="7">
        <v>0</v>
      </c>
      <c r="J1131" s="10">
        <v>436000</v>
      </c>
      <c r="K1131" s="23">
        <v>4</v>
      </c>
    </row>
    <row r="1132" spans="1:12" hidden="1" x14ac:dyDescent="0.5">
      <c r="A1132" s="8"/>
      <c r="B1132" s="14"/>
      <c r="C1132" s="8"/>
      <c r="D1132" s="8">
        <v>2500700645</v>
      </c>
      <c r="E1132" s="9">
        <v>800000029393</v>
      </c>
      <c r="F1132" s="8" t="s">
        <v>764</v>
      </c>
      <c r="G1132" s="7" t="s">
        <v>766</v>
      </c>
      <c r="H1132" s="10">
        <v>436000</v>
      </c>
      <c r="I1132" s="7">
        <v>0</v>
      </c>
      <c r="J1132" s="10">
        <v>436000</v>
      </c>
      <c r="K1132" s="23">
        <v>5</v>
      </c>
    </row>
    <row r="1133" spans="1:12" hidden="1" x14ac:dyDescent="0.5">
      <c r="A1133" s="8"/>
      <c r="B1133" s="14"/>
      <c r="C1133" s="8"/>
      <c r="D1133" s="8">
        <v>2500700645</v>
      </c>
      <c r="E1133" s="9">
        <v>800000029394</v>
      </c>
      <c r="F1133" s="8" t="s">
        <v>764</v>
      </c>
      <c r="G1133" s="7" t="s">
        <v>766</v>
      </c>
      <c r="H1133" s="10">
        <v>1962000</v>
      </c>
      <c r="I1133" s="7">
        <v>0</v>
      </c>
      <c r="J1133" s="10">
        <v>1962000</v>
      </c>
      <c r="K1133" s="23">
        <v>6</v>
      </c>
    </row>
    <row r="1134" spans="1:12" hidden="1" x14ac:dyDescent="0.5">
      <c r="A1134" s="8"/>
      <c r="B1134" s="14"/>
      <c r="C1134" s="8"/>
      <c r="D1134" s="8">
        <v>2500700645</v>
      </c>
      <c r="E1134" s="9">
        <v>800000029395</v>
      </c>
      <c r="F1134" s="8" t="s">
        <v>266</v>
      </c>
      <c r="G1134" s="7" t="s">
        <v>762</v>
      </c>
      <c r="H1134" s="10">
        <v>2647472.7000000002</v>
      </c>
      <c r="I1134" s="7">
        <v>0</v>
      </c>
      <c r="J1134" s="10">
        <v>2647472.7000000002</v>
      </c>
      <c r="K1134" s="23">
        <v>7</v>
      </c>
    </row>
    <row r="1135" spans="1:12" hidden="1" x14ac:dyDescent="0.5">
      <c r="A1135" s="8"/>
      <c r="B1135" s="14"/>
      <c r="C1135" s="8"/>
      <c r="D1135" s="8">
        <v>2500700645</v>
      </c>
      <c r="E1135" s="9">
        <v>800000029616</v>
      </c>
      <c r="F1135" s="8" t="s">
        <v>312</v>
      </c>
      <c r="G1135" s="7" t="s">
        <v>762</v>
      </c>
      <c r="H1135" s="10">
        <v>2647472.7000000002</v>
      </c>
      <c r="I1135" s="7">
        <v>0</v>
      </c>
      <c r="J1135" s="10">
        <v>2647472.7000000002</v>
      </c>
      <c r="K1135" s="23">
        <v>8</v>
      </c>
    </row>
    <row r="1136" spans="1:12" hidden="1" x14ac:dyDescent="0.5">
      <c r="A1136" s="8"/>
      <c r="B1136" s="14"/>
      <c r="C1136" s="8"/>
      <c r="D1136" s="8">
        <v>2500700645</v>
      </c>
      <c r="E1136" s="9">
        <v>800000030095</v>
      </c>
      <c r="F1136" s="8" t="s">
        <v>767</v>
      </c>
      <c r="G1136" s="7" t="s">
        <v>768</v>
      </c>
      <c r="H1136" s="10">
        <v>1526000</v>
      </c>
      <c r="I1136" s="7">
        <v>0</v>
      </c>
      <c r="J1136" s="10">
        <v>1526000</v>
      </c>
      <c r="K1136" s="23">
        <v>9</v>
      </c>
    </row>
    <row r="1137" spans="1:12" hidden="1" x14ac:dyDescent="0.5">
      <c r="A1137" s="8"/>
      <c r="B1137" s="14"/>
      <c r="C1137" s="8"/>
      <c r="D1137" s="8">
        <v>2500700645</v>
      </c>
      <c r="E1137" s="9">
        <v>800000030096</v>
      </c>
      <c r="F1137" s="8" t="s">
        <v>769</v>
      </c>
      <c r="G1137" s="7" t="s">
        <v>770</v>
      </c>
      <c r="H1137" s="10">
        <v>1526000</v>
      </c>
      <c r="I1137" s="7">
        <v>0</v>
      </c>
      <c r="J1137" s="10">
        <v>1526000</v>
      </c>
      <c r="K1137" s="23">
        <v>10</v>
      </c>
    </row>
    <row r="1138" spans="1:12" hidden="1" x14ac:dyDescent="0.5">
      <c r="A1138" s="8"/>
      <c r="B1138" s="14"/>
      <c r="C1138" s="8"/>
      <c r="D1138" s="8">
        <v>2500700645</v>
      </c>
      <c r="E1138" s="9">
        <v>800000030097</v>
      </c>
      <c r="F1138" s="8" t="s">
        <v>285</v>
      </c>
      <c r="G1138" s="7" t="s">
        <v>771</v>
      </c>
      <c r="H1138" s="10">
        <v>2316538.61</v>
      </c>
      <c r="I1138" s="7">
        <v>0</v>
      </c>
      <c r="J1138" s="10">
        <v>2316538.61</v>
      </c>
      <c r="K1138" s="23">
        <v>11</v>
      </c>
    </row>
    <row r="1139" spans="1:12" hidden="1" x14ac:dyDescent="0.5">
      <c r="A1139" s="8"/>
      <c r="B1139" s="14"/>
      <c r="C1139" s="8"/>
      <c r="D1139" s="8">
        <v>2500700645</v>
      </c>
      <c r="E1139" s="9">
        <v>800000030188</v>
      </c>
      <c r="F1139" s="8" t="s">
        <v>772</v>
      </c>
      <c r="G1139" s="7" t="s">
        <v>773</v>
      </c>
      <c r="H1139" s="10">
        <v>2316538.61</v>
      </c>
      <c r="I1139" s="7">
        <v>0</v>
      </c>
      <c r="J1139" s="10">
        <v>2316538.61</v>
      </c>
      <c r="K1139" s="23">
        <v>12</v>
      </c>
    </row>
    <row r="1140" spans="1:12" hidden="1" x14ac:dyDescent="0.5">
      <c r="A1140" s="8"/>
      <c r="B1140" s="14"/>
      <c r="C1140" s="8"/>
      <c r="D1140" s="8">
        <v>2500700645</v>
      </c>
      <c r="E1140" s="9">
        <v>800000030189</v>
      </c>
      <c r="F1140" s="8" t="s">
        <v>101</v>
      </c>
      <c r="G1140" s="7" t="s">
        <v>774</v>
      </c>
      <c r="H1140" s="10">
        <v>1526000</v>
      </c>
      <c r="I1140" s="7">
        <v>0</v>
      </c>
      <c r="J1140" s="10">
        <v>1526000</v>
      </c>
      <c r="K1140" s="23">
        <v>13</v>
      </c>
    </row>
    <row r="1141" spans="1:12" hidden="1" x14ac:dyDescent="0.5">
      <c r="A1141" s="8"/>
      <c r="B1141" s="14"/>
      <c r="C1141" s="8"/>
      <c r="D1141" s="8">
        <v>2500700645</v>
      </c>
      <c r="E1141" s="9">
        <v>800000030306</v>
      </c>
      <c r="F1141" s="8" t="s">
        <v>775</v>
      </c>
      <c r="G1141" s="7" t="s">
        <v>776</v>
      </c>
      <c r="H1141" s="10">
        <v>1526000</v>
      </c>
      <c r="I1141" s="7">
        <v>0</v>
      </c>
      <c r="J1141" s="10">
        <v>1526000</v>
      </c>
      <c r="K1141" s="23">
        <v>14</v>
      </c>
    </row>
    <row r="1142" spans="1:12" hidden="1" x14ac:dyDescent="0.5">
      <c r="A1142" s="8"/>
      <c r="B1142" s="14"/>
      <c r="C1142" s="8"/>
      <c r="D1142" s="8">
        <v>2500700645</v>
      </c>
      <c r="E1142" s="9">
        <v>800000030307</v>
      </c>
      <c r="F1142" s="8" t="s">
        <v>775</v>
      </c>
      <c r="G1142" s="7" t="s">
        <v>777</v>
      </c>
      <c r="H1142" s="10">
        <v>1526000</v>
      </c>
      <c r="I1142" s="7">
        <v>0</v>
      </c>
      <c r="J1142" s="10">
        <v>1526000</v>
      </c>
      <c r="K1142" s="23">
        <v>15</v>
      </c>
      <c r="L1142" s="23">
        <v>15</v>
      </c>
    </row>
    <row r="1143" spans="1:12" hidden="1" x14ac:dyDescent="0.5">
      <c r="A1143" s="8"/>
      <c r="B1143" s="17" t="s">
        <v>2237</v>
      </c>
      <c r="C1143" s="8">
        <v>2500700647</v>
      </c>
      <c r="D1143" s="8">
        <v>2500700647</v>
      </c>
      <c r="E1143" s="9">
        <v>800000026760</v>
      </c>
      <c r="F1143" s="8" t="s">
        <v>779</v>
      </c>
      <c r="G1143" s="7" t="s">
        <v>780</v>
      </c>
      <c r="H1143" s="10">
        <v>3703000</v>
      </c>
      <c r="I1143" s="7">
        <v>0</v>
      </c>
      <c r="J1143" s="10">
        <v>3703000</v>
      </c>
      <c r="K1143" s="23">
        <v>1</v>
      </c>
    </row>
    <row r="1144" spans="1:12" hidden="1" x14ac:dyDescent="0.5">
      <c r="A1144" s="8"/>
      <c r="B1144" s="14"/>
      <c r="C1144" s="8"/>
      <c r="D1144" s="8">
        <v>2500700647</v>
      </c>
      <c r="E1144" s="9">
        <v>800000027020</v>
      </c>
      <c r="F1144" s="8" t="s">
        <v>781</v>
      </c>
      <c r="G1144" s="7" t="s">
        <v>782</v>
      </c>
      <c r="H1144" s="10">
        <v>3703000</v>
      </c>
      <c r="I1144" s="7">
        <v>0</v>
      </c>
      <c r="J1144" s="10">
        <v>3703000</v>
      </c>
      <c r="K1144" s="23">
        <v>2</v>
      </c>
    </row>
    <row r="1145" spans="1:12" hidden="1" x14ac:dyDescent="0.5">
      <c r="A1145" s="8"/>
      <c r="B1145" s="14"/>
      <c r="C1145" s="8"/>
      <c r="D1145" s="8">
        <v>2500700647</v>
      </c>
      <c r="E1145" s="9">
        <v>800000027392</v>
      </c>
      <c r="F1145" s="8" t="s">
        <v>783</v>
      </c>
      <c r="G1145" s="7" t="s">
        <v>784</v>
      </c>
      <c r="H1145" s="10">
        <v>3703000</v>
      </c>
      <c r="I1145" s="7">
        <v>0</v>
      </c>
      <c r="J1145" s="10">
        <v>3703000</v>
      </c>
      <c r="K1145" s="23">
        <v>3</v>
      </c>
    </row>
    <row r="1146" spans="1:12" x14ac:dyDescent="0.5">
      <c r="A1146" s="8"/>
      <c r="B1146" s="14"/>
      <c r="C1146" s="8"/>
      <c r="D1146" s="8">
        <v>2500700647</v>
      </c>
      <c r="E1146" s="9">
        <v>800000027788</v>
      </c>
      <c r="F1146" s="8" t="s">
        <v>277</v>
      </c>
      <c r="G1146" s="7" t="s">
        <v>785</v>
      </c>
      <c r="H1146" s="10">
        <v>1988700</v>
      </c>
      <c r="I1146" s="7">
        <v>0</v>
      </c>
      <c r="J1146" s="10">
        <v>1988700</v>
      </c>
      <c r="K1146" s="23">
        <v>4</v>
      </c>
    </row>
    <row r="1147" spans="1:12" x14ac:dyDescent="0.5">
      <c r="A1147" s="8"/>
      <c r="B1147" s="14"/>
      <c r="C1147" s="8"/>
      <c r="D1147" s="8">
        <v>2500700647</v>
      </c>
      <c r="E1147" s="9">
        <v>800000027789</v>
      </c>
      <c r="F1147" s="8" t="s">
        <v>277</v>
      </c>
      <c r="G1147" s="7" t="s">
        <v>786</v>
      </c>
      <c r="H1147" s="10">
        <v>1714300</v>
      </c>
      <c r="I1147" s="7">
        <v>0</v>
      </c>
      <c r="J1147" s="10">
        <v>1714300</v>
      </c>
      <c r="K1147" s="23">
        <v>5</v>
      </c>
    </row>
    <row r="1148" spans="1:12" x14ac:dyDescent="0.5">
      <c r="A1148" s="8"/>
      <c r="B1148" s="14"/>
      <c r="C1148" s="8"/>
      <c r="D1148" s="8">
        <v>2500700647</v>
      </c>
      <c r="E1148" s="9">
        <v>800000027790</v>
      </c>
      <c r="F1148" s="8" t="s">
        <v>277</v>
      </c>
      <c r="G1148" s="7" t="s">
        <v>787</v>
      </c>
      <c r="H1148" s="10">
        <v>3703000</v>
      </c>
      <c r="I1148" s="7">
        <v>0</v>
      </c>
      <c r="J1148" s="10">
        <v>3703000</v>
      </c>
      <c r="K1148" s="23">
        <v>6</v>
      </c>
    </row>
    <row r="1149" spans="1:12" x14ac:dyDescent="0.5">
      <c r="A1149" s="8"/>
      <c r="B1149" s="14"/>
      <c r="C1149" s="8"/>
      <c r="D1149" s="8">
        <v>2500700647</v>
      </c>
      <c r="E1149" s="9">
        <v>800000028199</v>
      </c>
      <c r="F1149" s="8" t="s">
        <v>35</v>
      </c>
      <c r="G1149" s="7" t="s">
        <v>788</v>
      </c>
      <c r="H1149" s="10">
        <v>3703000</v>
      </c>
      <c r="I1149" s="7">
        <v>0</v>
      </c>
      <c r="J1149" s="10">
        <v>3703000</v>
      </c>
      <c r="K1149" s="23">
        <v>7</v>
      </c>
    </row>
    <row r="1150" spans="1:12" x14ac:dyDescent="0.5">
      <c r="A1150" s="8"/>
      <c r="B1150" s="14"/>
      <c r="C1150" s="8"/>
      <c r="D1150" s="8">
        <v>2500700647</v>
      </c>
      <c r="E1150" s="9">
        <v>800000028303</v>
      </c>
      <c r="F1150" s="8" t="s">
        <v>789</v>
      </c>
      <c r="G1150" s="7" t="s">
        <v>790</v>
      </c>
      <c r="H1150" s="10">
        <v>3703000</v>
      </c>
      <c r="I1150" s="7">
        <v>0</v>
      </c>
      <c r="J1150" s="10">
        <v>3703000</v>
      </c>
      <c r="K1150" s="23">
        <v>8</v>
      </c>
    </row>
    <row r="1151" spans="1:12" x14ac:dyDescent="0.5">
      <c r="A1151" s="8"/>
      <c r="B1151" s="14"/>
      <c r="C1151" s="8"/>
      <c r="D1151" s="8">
        <v>2500700647</v>
      </c>
      <c r="E1151" s="9">
        <v>800000028590</v>
      </c>
      <c r="F1151" s="8" t="s">
        <v>791</v>
      </c>
      <c r="G1151" s="7" t="s">
        <v>792</v>
      </c>
      <c r="H1151" s="10">
        <v>3703000</v>
      </c>
      <c r="I1151" s="7">
        <v>0</v>
      </c>
      <c r="J1151" s="10">
        <v>3703000</v>
      </c>
      <c r="K1151" s="23">
        <v>9</v>
      </c>
    </row>
    <row r="1152" spans="1:12" x14ac:dyDescent="0.5">
      <c r="A1152" s="8"/>
      <c r="B1152" s="14"/>
      <c r="C1152" s="8"/>
      <c r="D1152" s="8">
        <v>2500700647</v>
      </c>
      <c r="E1152" s="9">
        <v>800000029190</v>
      </c>
      <c r="F1152" s="8" t="s">
        <v>793</v>
      </c>
      <c r="G1152" s="7" t="s">
        <v>794</v>
      </c>
      <c r="H1152" s="10">
        <v>1988700</v>
      </c>
      <c r="I1152" s="7">
        <v>0</v>
      </c>
      <c r="J1152" s="10">
        <v>1988700</v>
      </c>
      <c r="K1152" s="23">
        <v>10</v>
      </c>
    </row>
    <row r="1153" spans="1:13" x14ac:dyDescent="0.5">
      <c r="A1153" s="8"/>
      <c r="B1153" s="14"/>
      <c r="C1153" s="8"/>
      <c r="D1153" s="8">
        <v>2500700647</v>
      </c>
      <c r="E1153" s="9">
        <v>800000029191</v>
      </c>
      <c r="F1153" s="8" t="s">
        <v>793</v>
      </c>
      <c r="G1153" s="7" t="s">
        <v>795</v>
      </c>
      <c r="H1153" s="10">
        <v>3301300</v>
      </c>
      <c r="I1153" s="7">
        <v>0</v>
      </c>
      <c r="J1153" s="10">
        <v>3301300</v>
      </c>
      <c r="K1153" s="23">
        <v>11</v>
      </c>
    </row>
    <row r="1154" spans="1:13" x14ac:dyDescent="0.5">
      <c r="A1154" s="8"/>
      <c r="B1154" s="14"/>
      <c r="C1154" s="8"/>
      <c r="D1154" s="8">
        <v>2500700647</v>
      </c>
      <c r="E1154" s="9">
        <v>800000029383</v>
      </c>
      <c r="F1154" s="8" t="s">
        <v>796</v>
      </c>
      <c r="G1154" s="7" t="s">
        <v>797</v>
      </c>
      <c r="H1154" s="10">
        <v>5290000</v>
      </c>
      <c r="I1154" s="7">
        <v>0</v>
      </c>
      <c r="J1154" s="10">
        <v>5290000</v>
      </c>
      <c r="K1154" s="23">
        <v>12</v>
      </c>
    </row>
    <row r="1155" spans="1:13" x14ac:dyDescent="0.5">
      <c r="A1155" s="8"/>
      <c r="B1155" s="14"/>
      <c r="C1155" s="8"/>
      <c r="D1155" s="8">
        <v>2500700647</v>
      </c>
      <c r="E1155" s="9">
        <v>800000030409</v>
      </c>
      <c r="F1155" s="8" t="s">
        <v>798</v>
      </c>
      <c r="G1155" s="7" t="s">
        <v>799</v>
      </c>
      <c r="H1155" s="10">
        <v>5290000</v>
      </c>
      <c r="I1155" s="7">
        <v>0</v>
      </c>
      <c r="J1155" s="10">
        <v>5290000</v>
      </c>
      <c r="K1155" s="23">
        <v>13</v>
      </c>
    </row>
    <row r="1156" spans="1:13" x14ac:dyDescent="0.5">
      <c r="A1156" s="8"/>
      <c r="B1156" s="14"/>
      <c r="C1156" s="8"/>
      <c r="D1156" s="8">
        <v>2500700647</v>
      </c>
      <c r="E1156" s="9">
        <v>800000030410</v>
      </c>
      <c r="F1156" s="8" t="s">
        <v>800</v>
      </c>
      <c r="G1156" s="7" t="s">
        <v>801</v>
      </c>
      <c r="H1156" s="10">
        <v>7406000</v>
      </c>
      <c r="I1156" s="7">
        <v>0</v>
      </c>
      <c r="J1156" s="10">
        <v>7406000</v>
      </c>
      <c r="K1156" s="23">
        <v>14</v>
      </c>
      <c r="L1156" s="23">
        <v>14</v>
      </c>
    </row>
    <row r="1157" spans="1:13" hidden="1" x14ac:dyDescent="0.5">
      <c r="A1157" s="8">
        <v>8</v>
      </c>
      <c r="B1157" s="17" t="s">
        <v>2238</v>
      </c>
      <c r="C1157" s="8">
        <v>2500700657</v>
      </c>
      <c r="D1157" s="8">
        <v>2500700657</v>
      </c>
      <c r="E1157" s="9">
        <v>800000026691</v>
      </c>
      <c r="F1157" s="8" t="s">
        <v>802</v>
      </c>
      <c r="G1157" s="7" t="s">
        <v>803</v>
      </c>
      <c r="H1157" s="10">
        <v>399744.49</v>
      </c>
      <c r="I1157" s="7">
        <v>0</v>
      </c>
      <c r="J1157" s="10">
        <v>399744.49</v>
      </c>
      <c r="K1157" s="23">
        <v>1</v>
      </c>
    </row>
    <row r="1158" spans="1:13" hidden="1" x14ac:dyDescent="0.5">
      <c r="A1158" s="8"/>
      <c r="B1158" s="14"/>
      <c r="C1158" s="8"/>
      <c r="D1158" s="8">
        <v>2500700657</v>
      </c>
      <c r="E1158" s="9">
        <v>800000027390</v>
      </c>
      <c r="F1158" s="8" t="s">
        <v>527</v>
      </c>
      <c r="G1158" s="7" t="s">
        <v>804</v>
      </c>
      <c r="H1158" s="10">
        <v>453023.4</v>
      </c>
      <c r="I1158" s="7">
        <v>0</v>
      </c>
      <c r="J1158" s="10">
        <v>453023.4</v>
      </c>
      <c r="K1158" s="23">
        <v>2</v>
      </c>
    </row>
    <row r="1159" spans="1:13" hidden="1" x14ac:dyDescent="0.5">
      <c r="A1159" s="8"/>
      <c r="B1159" s="14"/>
      <c r="C1159" s="8"/>
      <c r="D1159" s="8">
        <v>2500700657</v>
      </c>
      <c r="E1159" s="9">
        <v>800000027449</v>
      </c>
      <c r="F1159" s="8" t="s">
        <v>805</v>
      </c>
      <c r="G1159" s="7" t="s">
        <v>806</v>
      </c>
      <c r="H1159" s="10">
        <v>975240</v>
      </c>
      <c r="I1159" s="7">
        <v>0</v>
      </c>
      <c r="J1159" s="10">
        <v>975240</v>
      </c>
      <c r="K1159" s="23">
        <v>3</v>
      </c>
    </row>
    <row r="1160" spans="1:13" hidden="1" x14ac:dyDescent="0.5">
      <c r="A1160" s="8"/>
      <c r="B1160" s="14"/>
      <c r="C1160" s="8"/>
      <c r="D1160" s="8">
        <v>2500700657</v>
      </c>
      <c r="E1160" s="9">
        <v>800000027450</v>
      </c>
      <c r="F1160" s="8" t="s">
        <v>805</v>
      </c>
      <c r="G1160" s="7" t="s">
        <v>807</v>
      </c>
      <c r="H1160" s="10">
        <v>866880</v>
      </c>
      <c r="I1160" s="7">
        <v>0</v>
      </c>
      <c r="J1160" s="10">
        <v>866880</v>
      </c>
      <c r="K1160" s="23">
        <v>4</v>
      </c>
    </row>
    <row r="1161" spans="1:13" hidden="1" x14ac:dyDescent="0.5">
      <c r="A1161" s="8"/>
      <c r="B1161" s="14"/>
      <c r="C1161" s="8"/>
      <c r="D1161" s="8">
        <v>2500700657</v>
      </c>
      <c r="E1161" s="9">
        <v>800000027900</v>
      </c>
      <c r="F1161" s="8" t="s">
        <v>808</v>
      </c>
      <c r="G1161" s="7" t="s">
        <v>809</v>
      </c>
      <c r="H1161" s="10">
        <v>975240</v>
      </c>
      <c r="I1161" s="7">
        <v>0</v>
      </c>
      <c r="J1161" s="10">
        <v>975240</v>
      </c>
      <c r="K1161" s="23">
        <v>5</v>
      </c>
    </row>
    <row r="1162" spans="1:13" hidden="1" x14ac:dyDescent="0.5">
      <c r="A1162" s="8"/>
      <c r="B1162" s="14"/>
      <c r="C1162" s="8"/>
      <c r="D1162" s="8">
        <v>2500700657</v>
      </c>
      <c r="E1162" s="9">
        <v>800000030403</v>
      </c>
      <c r="F1162" s="8" t="s">
        <v>810</v>
      </c>
      <c r="G1162" s="7" t="s">
        <v>811</v>
      </c>
      <c r="H1162" s="10">
        <v>430377</v>
      </c>
      <c r="I1162" s="7">
        <v>0</v>
      </c>
      <c r="J1162" s="10">
        <v>430377</v>
      </c>
      <c r="K1162" s="23">
        <v>6</v>
      </c>
    </row>
    <row r="1163" spans="1:13" hidden="1" x14ac:dyDescent="0.5">
      <c r="A1163" s="8"/>
      <c r="B1163" s="14"/>
      <c r="C1163" s="8"/>
      <c r="D1163" s="8">
        <v>2500700657</v>
      </c>
      <c r="E1163" s="9">
        <v>800000028128</v>
      </c>
      <c r="F1163" s="8" t="s">
        <v>812</v>
      </c>
      <c r="G1163" s="7" t="s">
        <v>813</v>
      </c>
      <c r="H1163" s="10">
        <v>2492280</v>
      </c>
      <c r="I1163" s="7">
        <v>0</v>
      </c>
      <c r="J1163" s="10">
        <v>2492280</v>
      </c>
      <c r="K1163" s="23">
        <v>7</v>
      </c>
    </row>
    <row r="1164" spans="1:13" hidden="1" x14ac:dyDescent="0.5">
      <c r="A1164" s="8"/>
      <c r="B1164" s="14"/>
      <c r="C1164" s="8"/>
      <c r="D1164" s="8">
        <v>2500700657</v>
      </c>
      <c r="E1164" s="9">
        <v>800000030138</v>
      </c>
      <c r="F1164" s="8" t="s">
        <v>814</v>
      </c>
      <c r="G1164" s="7" t="s">
        <v>815</v>
      </c>
      <c r="H1164" s="10">
        <v>430377</v>
      </c>
      <c r="I1164" s="7">
        <v>0</v>
      </c>
      <c r="J1164" s="10">
        <v>430377</v>
      </c>
      <c r="K1164" s="23">
        <v>8</v>
      </c>
      <c r="L1164" s="23">
        <v>8</v>
      </c>
    </row>
    <row r="1165" spans="1:13" x14ac:dyDescent="0.5">
      <c r="A1165" s="8">
        <v>9</v>
      </c>
      <c r="B1165" s="17" t="s">
        <v>2305</v>
      </c>
      <c r="C1165" s="8">
        <v>2500700659</v>
      </c>
      <c r="D1165" s="8">
        <v>2500700659</v>
      </c>
      <c r="E1165" s="9">
        <v>800000023994</v>
      </c>
      <c r="F1165" s="8" t="s">
        <v>816</v>
      </c>
      <c r="G1165" s="7" t="s">
        <v>817</v>
      </c>
      <c r="H1165" s="10">
        <v>864000</v>
      </c>
      <c r="I1165" s="7">
        <v>0</v>
      </c>
      <c r="J1165" s="10">
        <v>864000</v>
      </c>
      <c r="K1165" s="23">
        <v>1</v>
      </c>
      <c r="M1165" s="23">
        <v>67</v>
      </c>
    </row>
    <row r="1166" spans="1:13" x14ac:dyDescent="0.5">
      <c r="A1166" s="8"/>
      <c r="B1166" s="14"/>
      <c r="C1166" s="8"/>
      <c r="D1166" s="8">
        <v>2500700659</v>
      </c>
      <c r="E1166" s="9">
        <v>800000024368</v>
      </c>
      <c r="F1166" s="8" t="s">
        <v>818</v>
      </c>
      <c r="G1166" s="7" t="s">
        <v>819</v>
      </c>
      <c r="H1166" s="10">
        <v>1440000</v>
      </c>
      <c r="I1166" s="7">
        <v>0</v>
      </c>
      <c r="J1166" s="10">
        <v>1440000</v>
      </c>
      <c r="K1166" s="23">
        <v>2</v>
      </c>
    </row>
    <row r="1167" spans="1:13" x14ac:dyDescent="0.5">
      <c r="A1167" s="8"/>
      <c r="B1167" s="14"/>
      <c r="C1167" s="8"/>
      <c r="D1167" s="8">
        <v>2500700659</v>
      </c>
      <c r="E1167" s="9">
        <v>800000024369</v>
      </c>
      <c r="F1167" s="8" t="s">
        <v>818</v>
      </c>
      <c r="G1167" s="7" t="s">
        <v>820</v>
      </c>
      <c r="H1167" s="10">
        <v>1080000</v>
      </c>
      <c r="I1167" s="7">
        <v>0</v>
      </c>
      <c r="J1167" s="10">
        <v>1080000</v>
      </c>
      <c r="K1167" s="23">
        <v>3</v>
      </c>
    </row>
    <row r="1168" spans="1:13" x14ac:dyDescent="0.5">
      <c r="A1168" s="8"/>
      <c r="B1168" s="14"/>
      <c r="C1168" s="8"/>
      <c r="D1168" s="8">
        <v>2500700659</v>
      </c>
      <c r="E1168" s="9">
        <v>800000024372</v>
      </c>
      <c r="F1168" s="8" t="s">
        <v>818</v>
      </c>
      <c r="G1168" s="7" t="s">
        <v>821</v>
      </c>
      <c r="H1168" s="10">
        <v>1440000</v>
      </c>
      <c r="I1168" s="7">
        <v>0</v>
      </c>
      <c r="J1168" s="10">
        <v>1440000</v>
      </c>
      <c r="K1168" s="23">
        <v>4</v>
      </c>
    </row>
    <row r="1169" spans="1:11" x14ac:dyDescent="0.5">
      <c r="A1169" s="8"/>
      <c r="B1169" s="14"/>
      <c r="C1169" s="8"/>
      <c r="D1169" s="8">
        <v>2500700659</v>
      </c>
      <c r="E1169" s="9">
        <v>800000024674</v>
      </c>
      <c r="F1169" s="8" t="s">
        <v>17</v>
      </c>
      <c r="G1169" s="7" t="s">
        <v>822</v>
      </c>
      <c r="H1169" s="10">
        <v>421500</v>
      </c>
      <c r="I1169" s="7">
        <v>0</v>
      </c>
      <c r="J1169" s="10">
        <v>421500</v>
      </c>
      <c r="K1169" s="23">
        <v>5</v>
      </c>
    </row>
    <row r="1170" spans="1:11" x14ac:dyDescent="0.5">
      <c r="A1170" s="8"/>
      <c r="B1170" s="14"/>
      <c r="C1170" s="8"/>
      <c r="D1170" s="8">
        <v>2500700659</v>
      </c>
      <c r="E1170" s="9">
        <v>800000024675</v>
      </c>
      <c r="F1170" s="8" t="s">
        <v>17</v>
      </c>
      <c r="G1170" s="7" t="s">
        <v>823</v>
      </c>
      <c r="H1170" s="10">
        <v>421500</v>
      </c>
      <c r="I1170" s="7">
        <v>0</v>
      </c>
      <c r="J1170" s="10">
        <v>421500</v>
      </c>
      <c r="K1170" s="23">
        <v>6</v>
      </c>
    </row>
    <row r="1171" spans="1:11" x14ac:dyDescent="0.5">
      <c r="A1171" s="8"/>
      <c r="B1171" s="14"/>
      <c r="C1171" s="8"/>
      <c r="D1171" s="8">
        <v>2500700659</v>
      </c>
      <c r="E1171" s="9">
        <v>800000024676</v>
      </c>
      <c r="F1171" s="8" t="s">
        <v>17</v>
      </c>
      <c r="G1171" s="7" t="s">
        <v>823</v>
      </c>
      <c r="H1171" s="10">
        <v>421500</v>
      </c>
      <c r="I1171" s="7">
        <v>0</v>
      </c>
      <c r="J1171" s="10">
        <v>421500</v>
      </c>
      <c r="K1171" s="23">
        <v>7</v>
      </c>
    </row>
    <row r="1172" spans="1:11" x14ac:dyDescent="0.5">
      <c r="A1172" s="8"/>
      <c r="B1172" s="14"/>
      <c r="C1172" s="8"/>
      <c r="D1172" s="8">
        <v>2500700659</v>
      </c>
      <c r="E1172" s="9">
        <v>800000024678</v>
      </c>
      <c r="F1172" s="8" t="s">
        <v>824</v>
      </c>
      <c r="G1172" s="7" t="s">
        <v>825</v>
      </c>
      <c r="H1172" s="10">
        <v>99050</v>
      </c>
      <c r="I1172" s="7">
        <v>0</v>
      </c>
      <c r="J1172" s="10">
        <v>99050</v>
      </c>
      <c r="K1172" s="23">
        <v>8</v>
      </c>
    </row>
    <row r="1173" spans="1:11" x14ac:dyDescent="0.5">
      <c r="A1173" s="8"/>
      <c r="B1173" s="14"/>
      <c r="C1173" s="8"/>
      <c r="D1173" s="8">
        <v>2500700659</v>
      </c>
      <c r="E1173" s="9">
        <v>800000024680</v>
      </c>
      <c r="F1173" s="8" t="s">
        <v>824</v>
      </c>
      <c r="G1173" s="7" t="s">
        <v>826</v>
      </c>
      <c r="H1173" s="10">
        <v>583700</v>
      </c>
      <c r="I1173" s="7">
        <v>0</v>
      </c>
      <c r="J1173" s="10">
        <v>583700</v>
      </c>
      <c r="K1173" s="23">
        <v>9</v>
      </c>
    </row>
    <row r="1174" spans="1:11" x14ac:dyDescent="0.5">
      <c r="A1174" s="8"/>
      <c r="B1174" s="14"/>
      <c r="C1174" s="8"/>
      <c r="D1174" s="8">
        <v>2500700659</v>
      </c>
      <c r="E1174" s="9">
        <v>800000024681</v>
      </c>
      <c r="F1174" s="8" t="s">
        <v>827</v>
      </c>
      <c r="G1174" s="7" t="s">
        <v>828</v>
      </c>
      <c r="H1174" s="10">
        <v>776500</v>
      </c>
      <c r="I1174" s="7">
        <v>0</v>
      </c>
      <c r="J1174" s="10">
        <v>776500</v>
      </c>
      <c r="K1174" s="23">
        <v>10</v>
      </c>
    </row>
    <row r="1175" spans="1:11" x14ac:dyDescent="0.5">
      <c r="A1175" s="8"/>
      <c r="B1175" s="14"/>
      <c r="C1175" s="8"/>
      <c r="D1175" s="8">
        <v>2500700659</v>
      </c>
      <c r="E1175" s="9">
        <v>800000024682</v>
      </c>
      <c r="F1175" s="8" t="s">
        <v>829</v>
      </c>
      <c r="G1175" s="7" t="s">
        <v>830</v>
      </c>
      <c r="H1175" s="10">
        <v>421500</v>
      </c>
      <c r="I1175" s="7">
        <v>0</v>
      </c>
      <c r="J1175" s="10">
        <v>421500</v>
      </c>
      <c r="K1175" s="23">
        <v>11</v>
      </c>
    </row>
    <row r="1176" spans="1:11" x14ac:dyDescent="0.5">
      <c r="A1176" s="8"/>
      <c r="B1176" s="14"/>
      <c r="C1176" s="8"/>
      <c r="D1176" s="8">
        <v>2500700659</v>
      </c>
      <c r="E1176" s="9">
        <v>800000024939</v>
      </c>
      <c r="F1176" s="8" t="s">
        <v>352</v>
      </c>
      <c r="G1176" s="7" t="s">
        <v>831</v>
      </c>
      <c r="H1176" s="10">
        <v>1167400</v>
      </c>
      <c r="I1176" s="7">
        <v>0</v>
      </c>
      <c r="J1176" s="10">
        <v>1167400</v>
      </c>
      <c r="K1176" s="23">
        <v>12</v>
      </c>
    </row>
    <row r="1177" spans="1:11" x14ac:dyDescent="0.5">
      <c r="A1177" s="8"/>
      <c r="B1177" s="14"/>
      <c r="C1177" s="8"/>
      <c r="D1177" s="8">
        <v>2500700659</v>
      </c>
      <c r="E1177" s="9">
        <v>800000024943</v>
      </c>
      <c r="F1177" s="8" t="s">
        <v>832</v>
      </c>
      <c r="G1177" s="7" t="s">
        <v>833</v>
      </c>
      <c r="H1177" s="10">
        <v>421500</v>
      </c>
      <c r="I1177" s="7">
        <v>0</v>
      </c>
      <c r="J1177" s="10">
        <v>421500</v>
      </c>
      <c r="K1177" s="23">
        <v>13</v>
      </c>
    </row>
    <row r="1178" spans="1:11" x14ac:dyDescent="0.5">
      <c r="A1178" s="8"/>
      <c r="B1178" s="14"/>
      <c r="C1178" s="8"/>
      <c r="D1178" s="8">
        <v>2500700659</v>
      </c>
      <c r="E1178" s="9">
        <v>800000024944</v>
      </c>
      <c r="F1178" s="8" t="s">
        <v>832</v>
      </c>
      <c r="G1178" s="7" t="s">
        <v>834</v>
      </c>
      <c r="H1178" s="10">
        <v>421500</v>
      </c>
      <c r="I1178" s="7">
        <v>0</v>
      </c>
      <c r="J1178" s="10">
        <v>421500</v>
      </c>
      <c r="K1178" s="23">
        <v>14</v>
      </c>
    </row>
    <row r="1179" spans="1:11" x14ac:dyDescent="0.5">
      <c r="A1179" s="8"/>
      <c r="B1179" s="14"/>
      <c r="C1179" s="8"/>
      <c r="D1179" s="8">
        <v>2500700659</v>
      </c>
      <c r="E1179" s="9">
        <v>800000024945</v>
      </c>
      <c r="F1179" s="8" t="s">
        <v>832</v>
      </c>
      <c r="G1179" s="7" t="s">
        <v>835</v>
      </c>
      <c r="H1179" s="10">
        <v>421500</v>
      </c>
      <c r="I1179" s="7">
        <v>0</v>
      </c>
      <c r="J1179" s="10">
        <v>421500</v>
      </c>
      <c r="K1179" s="23">
        <v>15</v>
      </c>
    </row>
    <row r="1180" spans="1:11" x14ac:dyDescent="0.5">
      <c r="A1180" s="8"/>
      <c r="B1180" s="14"/>
      <c r="C1180" s="8"/>
      <c r="D1180" s="8">
        <v>2500700659</v>
      </c>
      <c r="E1180" s="9">
        <v>800000024946</v>
      </c>
      <c r="F1180" s="8" t="s">
        <v>832</v>
      </c>
      <c r="G1180" s="7" t="s">
        <v>836</v>
      </c>
      <c r="H1180" s="10">
        <v>421500</v>
      </c>
      <c r="I1180" s="7">
        <v>0</v>
      </c>
      <c r="J1180" s="10">
        <v>421500</v>
      </c>
      <c r="K1180" s="23">
        <v>16</v>
      </c>
    </row>
    <row r="1181" spans="1:11" x14ac:dyDescent="0.5">
      <c r="A1181" s="8"/>
      <c r="B1181" s="14"/>
      <c r="C1181" s="8"/>
      <c r="D1181" s="8">
        <v>2500700659</v>
      </c>
      <c r="E1181" s="9">
        <v>800000024949</v>
      </c>
      <c r="F1181" s="8" t="s">
        <v>832</v>
      </c>
      <c r="G1181" s="7" t="s">
        <v>837</v>
      </c>
      <c r="H1181" s="10">
        <v>1124000</v>
      </c>
      <c r="I1181" s="7">
        <v>0</v>
      </c>
      <c r="J1181" s="10">
        <v>1124000</v>
      </c>
      <c r="K1181" s="23">
        <v>17</v>
      </c>
    </row>
    <row r="1182" spans="1:11" x14ac:dyDescent="0.5">
      <c r="A1182" s="8"/>
      <c r="B1182" s="14"/>
      <c r="C1182" s="8"/>
      <c r="D1182" s="8">
        <v>2500700659</v>
      </c>
      <c r="E1182" s="9">
        <v>800000024950</v>
      </c>
      <c r="F1182" s="8" t="s">
        <v>838</v>
      </c>
      <c r="G1182" s="7" t="s">
        <v>839</v>
      </c>
      <c r="H1182" s="10">
        <v>1459250</v>
      </c>
      <c r="I1182" s="7">
        <v>0</v>
      </c>
      <c r="J1182" s="10">
        <v>1459250</v>
      </c>
      <c r="K1182" s="23">
        <v>18</v>
      </c>
    </row>
    <row r="1183" spans="1:11" x14ac:dyDescent="0.5">
      <c r="A1183" s="8"/>
      <c r="B1183" s="14"/>
      <c r="C1183" s="8"/>
      <c r="D1183" s="8">
        <v>2500700659</v>
      </c>
      <c r="E1183" s="9">
        <v>800000024952</v>
      </c>
      <c r="F1183" s="8" t="s">
        <v>838</v>
      </c>
      <c r="G1183" s="7" t="s">
        <v>839</v>
      </c>
      <c r="H1183" s="10">
        <v>1751100</v>
      </c>
      <c r="I1183" s="7">
        <v>0</v>
      </c>
      <c r="J1183" s="10">
        <v>1751100</v>
      </c>
      <c r="K1183" s="23">
        <v>19</v>
      </c>
    </row>
    <row r="1184" spans="1:11" x14ac:dyDescent="0.5">
      <c r="A1184" s="8"/>
      <c r="B1184" s="14"/>
      <c r="C1184" s="8"/>
      <c r="D1184" s="8">
        <v>2500700659</v>
      </c>
      <c r="E1184" s="9">
        <v>800000025297</v>
      </c>
      <c r="F1184" s="8" t="s">
        <v>840</v>
      </c>
      <c r="G1184" s="7" t="s">
        <v>841</v>
      </c>
      <c r="H1184" s="10">
        <v>1124000</v>
      </c>
      <c r="I1184" s="7">
        <v>0</v>
      </c>
      <c r="J1184" s="10">
        <v>1124000</v>
      </c>
      <c r="K1184" s="23">
        <v>20</v>
      </c>
    </row>
    <row r="1185" spans="1:11" x14ac:dyDescent="0.5">
      <c r="A1185" s="8"/>
      <c r="B1185" s="14"/>
      <c r="C1185" s="8"/>
      <c r="D1185" s="8">
        <v>2500700659</v>
      </c>
      <c r="E1185" s="9">
        <v>800000025298</v>
      </c>
      <c r="F1185" s="8" t="s">
        <v>842</v>
      </c>
      <c r="G1185" s="7" t="s">
        <v>843</v>
      </c>
      <c r="H1185" s="10">
        <v>420000</v>
      </c>
      <c r="I1185" s="7">
        <v>0</v>
      </c>
      <c r="J1185" s="10">
        <v>420000</v>
      </c>
      <c r="K1185" s="23">
        <v>21</v>
      </c>
    </row>
    <row r="1186" spans="1:11" x14ac:dyDescent="0.5">
      <c r="A1186" s="8"/>
      <c r="B1186" s="14"/>
      <c r="C1186" s="8"/>
      <c r="D1186" s="8">
        <v>2500700659</v>
      </c>
      <c r="E1186" s="9">
        <v>800000026516</v>
      </c>
      <c r="F1186" s="8" t="s">
        <v>86</v>
      </c>
      <c r="G1186" s="7" t="s">
        <v>844</v>
      </c>
      <c r="H1186" s="10">
        <v>1377773</v>
      </c>
      <c r="I1186" s="7">
        <v>0</v>
      </c>
      <c r="J1186" s="10">
        <v>1377773</v>
      </c>
      <c r="K1186" s="23">
        <v>22</v>
      </c>
    </row>
    <row r="1187" spans="1:11" x14ac:dyDescent="0.5">
      <c r="A1187" s="8"/>
      <c r="B1187" s="14"/>
      <c r="C1187" s="8"/>
      <c r="D1187" s="8">
        <v>2500700659</v>
      </c>
      <c r="E1187" s="9">
        <v>800000026517</v>
      </c>
      <c r="F1187" s="8" t="s">
        <v>86</v>
      </c>
      <c r="G1187" s="7" t="s">
        <v>845</v>
      </c>
      <c r="H1187" s="10">
        <v>1496000</v>
      </c>
      <c r="I1187" s="7">
        <v>0</v>
      </c>
      <c r="J1187" s="10">
        <v>1496000</v>
      </c>
      <c r="K1187" s="23">
        <v>23</v>
      </c>
    </row>
    <row r="1188" spans="1:11" x14ac:dyDescent="0.5">
      <c r="A1188" s="8"/>
      <c r="B1188" s="14"/>
      <c r="C1188" s="8"/>
      <c r="D1188" s="8">
        <v>2500700659</v>
      </c>
      <c r="E1188" s="9">
        <v>800000026518</v>
      </c>
      <c r="F1188" s="8" t="s">
        <v>86</v>
      </c>
      <c r="G1188" s="7" t="s">
        <v>846</v>
      </c>
      <c r="H1188" s="10">
        <v>1496000</v>
      </c>
      <c r="I1188" s="7">
        <v>0</v>
      </c>
      <c r="J1188" s="10">
        <v>1496000</v>
      </c>
      <c r="K1188" s="23">
        <v>24</v>
      </c>
    </row>
    <row r="1189" spans="1:11" x14ac:dyDescent="0.5">
      <c r="A1189" s="8"/>
      <c r="B1189" s="14"/>
      <c r="C1189" s="8"/>
      <c r="D1189" s="8">
        <v>2500700659</v>
      </c>
      <c r="E1189" s="9">
        <v>800000026567</v>
      </c>
      <c r="F1189" s="8" t="s">
        <v>847</v>
      </c>
      <c r="G1189" s="7" t="s">
        <v>848</v>
      </c>
      <c r="H1189" s="10">
        <v>420000</v>
      </c>
      <c r="I1189" s="7">
        <v>0</v>
      </c>
      <c r="J1189" s="10">
        <v>420000</v>
      </c>
      <c r="K1189" s="23">
        <v>25</v>
      </c>
    </row>
    <row r="1190" spans="1:11" x14ac:dyDescent="0.5">
      <c r="A1190" s="8"/>
      <c r="B1190" s="14"/>
      <c r="C1190" s="8"/>
      <c r="D1190" s="8">
        <v>2500700659</v>
      </c>
      <c r="E1190" s="9">
        <v>800000026672</v>
      </c>
      <c r="F1190" s="8" t="s">
        <v>779</v>
      </c>
      <c r="G1190" s="7" t="s">
        <v>849</v>
      </c>
      <c r="H1190" s="10">
        <v>1496000</v>
      </c>
      <c r="I1190" s="7">
        <v>0</v>
      </c>
      <c r="J1190" s="10">
        <v>1496000</v>
      </c>
      <c r="K1190" s="23">
        <v>26</v>
      </c>
    </row>
    <row r="1191" spans="1:11" x14ac:dyDescent="0.5">
      <c r="A1191" s="8"/>
      <c r="B1191" s="14"/>
      <c r="C1191" s="8"/>
      <c r="D1191" s="8">
        <v>2500700659</v>
      </c>
      <c r="E1191" s="9">
        <v>800000026980</v>
      </c>
      <c r="F1191" s="8" t="s">
        <v>850</v>
      </c>
      <c r="G1191" s="7" t="s">
        <v>851</v>
      </c>
      <c r="H1191" s="10">
        <v>1496000</v>
      </c>
      <c r="I1191" s="7">
        <v>0</v>
      </c>
      <c r="J1191" s="10">
        <v>1496000</v>
      </c>
      <c r="K1191" s="23">
        <v>27</v>
      </c>
    </row>
    <row r="1192" spans="1:11" x14ac:dyDescent="0.5">
      <c r="A1192" s="8"/>
      <c r="B1192" s="14"/>
      <c r="C1192" s="8"/>
      <c r="D1192" s="8">
        <v>2500700659</v>
      </c>
      <c r="E1192" s="9">
        <v>800000027091</v>
      </c>
      <c r="F1192" s="8" t="s">
        <v>852</v>
      </c>
      <c r="G1192" s="7" t="s">
        <v>853</v>
      </c>
      <c r="H1192" s="10">
        <v>1496000</v>
      </c>
      <c r="I1192" s="7">
        <v>0</v>
      </c>
      <c r="J1192" s="10">
        <v>1496000</v>
      </c>
      <c r="K1192" s="23">
        <v>28</v>
      </c>
    </row>
    <row r="1193" spans="1:11" x14ac:dyDescent="0.5">
      <c r="A1193" s="8"/>
      <c r="B1193" s="14"/>
      <c r="C1193" s="8"/>
      <c r="D1193" s="8">
        <v>2500700659</v>
      </c>
      <c r="E1193" s="9">
        <v>800000027679</v>
      </c>
      <c r="F1193" s="8" t="s">
        <v>854</v>
      </c>
      <c r="G1193" s="7" t="s">
        <v>855</v>
      </c>
      <c r="H1193" s="10">
        <v>1496000</v>
      </c>
      <c r="I1193" s="7">
        <v>0</v>
      </c>
      <c r="J1193" s="10">
        <v>1496000</v>
      </c>
      <c r="K1193" s="23">
        <v>29</v>
      </c>
    </row>
    <row r="1194" spans="1:11" x14ac:dyDescent="0.5">
      <c r="A1194" s="8"/>
      <c r="B1194" s="14"/>
      <c r="C1194" s="8"/>
      <c r="D1194" s="8">
        <v>2500700659</v>
      </c>
      <c r="E1194" s="9">
        <v>800000027793</v>
      </c>
      <c r="F1194" s="8" t="s">
        <v>856</v>
      </c>
      <c r="G1194" s="7" t="s">
        <v>857</v>
      </c>
      <c r="H1194" s="10">
        <v>1049310</v>
      </c>
      <c r="I1194" s="7">
        <v>0</v>
      </c>
      <c r="J1194" s="10">
        <v>1049310</v>
      </c>
      <c r="K1194" s="23">
        <v>30</v>
      </c>
    </row>
    <row r="1195" spans="1:11" x14ac:dyDescent="0.5">
      <c r="A1195" s="8"/>
      <c r="B1195" s="14"/>
      <c r="C1195" s="8"/>
      <c r="D1195" s="8">
        <v>2500700659</v>
      </c>
      <c r="E1195" s="9">
        <v>800000027801</v>
      </c>
      <c r="F1195" s="8" t="s">
        <v>858</v>
      </c>
      <c r="G1195" s="7" t="s">
        <v>859</v>
      </c>
      <c r="H1195" s="10">
        <v>3740000</v>
      </c>
      <c r="I1195" s="7">
        <v>0</v>
      </c>
      <c r="J1195" s="10">
        <v>3740000</v>
      </c>
      <c r="K1195" s="23">
        <v>31</v>
      </c>
    </row>
    <row r="1196" spans="1:11" x14ac:dyDescent="0.5">
      <c r="A1196" s="8"/>
      <c r="B1196" s="14"/>
      <c r="C1196" s="8"/>
      <c r="D1196" s="8">
        <v>2500700659</v>
      </c>
      <c r="E1196" s="9">
        <v>800000027885</v>
      </c>
      <c r="F1196" s="8" t="s">
        <v>860</v>
      </c>
      <c r="G1196" s="7" t="s">
        <v>861</v>
      </c>
      <c r="H1196" s="10">
        <v>4606227</v>
      </c>
      <c r="I1196" s="7">
        <v>0</v>
      </c>
      <c r="J1196" s="10">
        <v>4606227</v>
      </c>
      <c r="K1196" s="23">
        <v>32</v>
      </c>
    </row>
    <row r="1197" spans="1:11" x14ac:dyDescent="0.5">
      <c r="A1197" s="8"/>
      <c r="B1197" s="14"/>
      <c r="C1197" s="8"/>
      <c r="D1197" s="8">
        <v>2500700659</v>
      </c>
      <c r="E1197" s="9">
        <v>800000027674</v>
      </c>
      <c r="F1197" s="8" t="s">
        <v>862</v>
      </c>
      <c r="G1197" s="7" t="s">
        <v>863</v>
      </c>
      <c r="H1197" s="10">
        <v>1960000</v>
      </c>
      <c r="I1197" s="7">
        <v>0</v>
      </c>
      <c r="J1197" s="10">
        <v>1960000</v>
      </c>
      <c r="K1197" s="23">
        <v>33</v>
      </c>
    </row>
    <row r="1198" spans="1:11" x14ac:dyDescent="0.5">
      <c r="A1198" s="8"/>
      <c r="B1198" s="14"/>
      <c r="C1198" s="8"/>
      <c r="D1198" s="8">
        <v>2500700659</v>
      </c>
      <c r="E1198" s="9">
        <v>800000028499</v>
      </c>
      <c r="F1198" s="8" t="s">
        <v>864</v>
      </c>
      <c r="G1198" s="7" t="s">
        <v>865</v>
      </c>
      <c r="H1198" s="10">
        <v>2667690</v>
      </c>
      <c r="I1198" s="7">
        <v>0</v>
      </c>
      <c r="J1198" s="10">
        <v>2667690</v>
      </c>
      <c r="K1198" s="23">
        <v>34</v>
      </c>
    </row>
    <row r="1199" spans="1:11" x14ac:dyDescent="0.5">
      <c r="A1199" s="8"/>
      <c r="B1199" s="14"/>
      <c r="C1199" s="8"/>
      <c r="D1199" s="8">
        <v>2500700659</v>
      </c>
      <c r="E1199" s="9">
        <v>800000025785</v>
      </c>
      <c r="F1199" s="8" t="s">
        <v>549</v>
      </c>
      <c r="G1199" s="7" t="s">
        <v>866</v>
      </c>
      <c r="H1199" s="10">
        <v>2769938</v>
      </c>
      <c r="I1199" s="7">
        <v>0</v>
      </c>
      <c r="J1199" s="10">
        <v>2769938</v>
      </c>
      <c r="K1199" s="23">
        <v>35</v>
      </c>
    </row>
    <row r="1200" spans="1:11" x14ac:dyDescent="0.5">
      <c r="A1200" s="8"/>
      <c r="B1200" s="14"/>
      <c r="C1200" s="8"/>
      <c r="D1200" s="8">
        <v>2500700659</v>
      </c>
      <c r="E1200" s="9">
        <v>800000025786</v>
      </c>
      <c r="F1200" s="8" t="s">
        <v>549</v>
      </c>
      <c r="G1200" s="7" t="s">
        <v>867</v>
      </c>
      <c r="H1200" s="10">
        <v>1124009.5</v>
      </c>
      <c r="I1200" s="7">
        <v>0</v>
      </c>
      <c r="J1200" s="10">
        <v>1124009.5</v>
      </c>
      <c r="K1200" s="23">
        <v>36</v>
      </c>
    </row>
    <row r="1201" spans="1:11" x14ac:dyDescent="0.5">
      <c r="A1201" s="8"/>
      <c r="B1201" s="14"/>
      <c r="C1201" s="8"/>
      <c r="D1201" s="8">
        <v>2500700659</v>
      </c>
      <c r="E1201" s="9">
        <v>800000025787</v>
      </c>
      <c r="F1201" s="8" t="s">
        <v>549</v>
      </c>
      <c r="G1201" s="7" t="s">
        <v>868</v>
      </c>
      <c r="H1201" s="10">
        <v>1255705</v>
      </c>
      <c r="I1201" s="7">
        <v>0</v>
      </c>
      <c r="J1201" s="10">
        <v>1255705</v>
      </c>
      <c r="K1201" s="23">
        <v>37</v>
      </c>
    </row>
    <row r="1202" spans="1:11" x14ac:dyDescent="0.5">
      <c r="A1202" s="8"/>
      <c r="B1202" s="14"/>
      <c r="C1202" s="8"/>
      <c r="D1202" s="8">
        <v>2500700659</v>
      </c>
      <c r="E1202" s="9">
        <v>800000025788</v>
      </c>
      <c r="F1202" s="8" t="s">
        <v>549</v>
      </c>
      <c r="G1202" s="7" t="s">
        <v>869</v>
      </c>
      <c r="H1202" s="10">
        <v>1255705</v>
      </c>
      <c r="I1202" s="7">
        <v>0</v>
      </c>
      <c r="J1202" s="10">
        <v>1255705</v>
      </c>
      <c r="K1202" s="23">
        <v>38</v>
      </c>
    </row>
    <row r="1203" spans="1:11" x14ac:dyDescent="0.5">
      <c r="A1203" s="8"/>
      <c r="B1203" s="14"/>
      <c r="C1203" s="8"/>
      <c r="D1203" s="8">
        <v>2500700659</v>
      </c>
      <c r="E1203" s="9">
        <v>800000025789</v>
      </c>
      <c r="F1203" s="8" t="s">
        <v>549</v>
      </c>
      <c r="G1203" s="7" t="s">
        <v>870</v>
      </c>
      <c r="H1203" s="10">
        <v>1255705</v>
      </c>
      <c r="I1203" s="7">
        <v>0</v>
      </c>
      <c r="J1203" s="10">
        <v>1255705</v>
      </c>
      <c r="K1203" s="23">
        <v>39</v>
      </c>
    </row>
    <row r="1204" spans="1:11" x14ac:dyDescent="0.5">
      <c r="A1204" s="8"/>
      <c r="B1204" s="14"/>
      <c r="C1204" s="8"/>
      <c r="D1204" s="8">
        <v>2500700659</v>
      </c>
      <c r="E1204" s="9">
        <v>800000025790</v>
      </c>
      <c r="F1204" s="8" t="s">
        <v>549</v>
      </c>
      <c r="G1204" s="7" t="s">
        <v>871</v>
      </c>
      <c r="H1204" s="10">
        <v>1255705</v>
      </c>
      <c r="I1204" s="7">
        <v>0</v>
      </c>
      <c r="J1204" s="10">
        <v>1255705</v>
      </c>
      <c r="K1204" s="23">
        <v>40</v>
      </c>
    </row>
    <row r="1205" spans="1:11" x14ac:dyDescent="0.5">
      <c r="A1205" s="8"/>
      <c r="B1205" s="14"/>
      <c r="C1205" s="8"/>
      <c r="D1205" s="8">
        <v>2500700659</v>
      </c>
      <c r="E1205" s="9">
        <v>800000025791</v>
      </c>
      <c r="F1205" s="8" t="s">
        <v>549</v>
      </c>
      <c r="G1205" s="7" t="s">
        <v>872</v>
      </c>
      <c r="H1205" s="10">
        <v>1255705</v>
      </c>
      <c r="I1205" s="7">
        <v>0</v>
      </c>
      <c r="J1205" s="10">
        <v>1255705</v>
      </c>
      <c r="K1205" s="23">
        <v>41</v>
      </c>
    </row>
    <row r="1206" spans="1:11" x14ac:dyDescent="0.5">
      <c r="A1206" s="8"/>
      <c r="B1206" s="14"/>
      <c r="C1206" s="8"/>
      <c r="D1206" s="8">
        <v>2500700659</v>
      </c>
      <c r="E1206" s="9">
        <v>800000025792</v>
      </c>
      <c r="F1206" s="8" t="s">
        <v>549</v>
      </c>
      <c r="G1206" s="7" t="s">
        <v>873</v>
      </c>
      <c r="H1206" s="10">
        <v>1255705</v>
      </c>
      <c r="I1206" s="7">
        <v>0</v>
      </c>
      <c r="J1206" s="10">
        <v>1255705</v>
      </c>
      <c r="K1206" s="23">
        <v>42</v>
      </c>
    </row>
    <row r="1207" spans="1:11" x14ac:dyDescent="0.5">
      <c r="A1207" s="8"/>
      <c r="B1207" s="14"/>
      <c r="C1207" s="8"/>
      <c r="D1207" s="8">
        <v>2500700659</v>
      </c>
      <c r="E1207" s="9">
        <v>800000025793</v>
      </c>
      <c r="F1207" s="8" t="s">
        <v>549</v>
      </c>
      <c r="G1207" s="7" t="s">
        <v>874</v>
      </c>
      <c r="H1207" s="10">
        <v>1412668</v>
      </c>
      <c r="I1207" s="7">
        <v>0</v>
      </c>
      <c r="J1207" s="10">
        <v>1412668</v>
      </c>
      <c r="K1207" s="23">
        <v>43</v>
      </c>
    </row>
    <row r="1208" spans="1:11" x14ac:dyDescent="0.5">
      <c r="A1208" s="8"/>
      <c r="B1208" s="14"/>
      <c r="C1208" s="8"/>
      <c r="D1208" s="8">
        <v>2500700659</v>
      </c>
      <c r="E1208" s="9">
        <v>800000025794</v>
      </c>
      <c r="F1208" s="8" t="s">
        <v>549</v>
      </c>
      <c r="G1208" s="7" t="s">
        <v>875</v>
      </c>
      <c r="H1208" s="10">
        <v>1412668</v>
      </c>
      <c r="I1208" s="7">
        <v>0</v>
      </c>
      <c r="J1208" s="10">
        <v>1412668</v>
      </c>
      <c r="K1208" s="23">
        <v>44</v>
      </c>
    </row>
    <row r="1209" spans="1:11" x14ac:dyDescent="0.5">
      <c r="A1209" s="8"/>
      <c r="B1209" s="14"/>
      <c r="C1209" s="8"/>
      <c r="D1209" s="8">
        <v>2500700659</v>
      </c>
      <c r="E1209" s="9">
        <v>800000025795</v>
      </c>
      <c r="F1209" s="8" t="s">
        <v>549</v>
      </c>
      <c r="G1209" s="7" t="s">
        <v>876</v>
      </c>
      <c r="H1209" s="10">
        <v>1569631</v>
      </c>
      <c r="I1209" s="7">
        <v>0</v>
      </c>
      <c r="J1209" s="10">
        <v>1569631</v>
      </c>
      <c r="K1209" s="23">
        <v>45</v>
      </c>
    </row>
    <row r="1210" spans="1:11" x14ac:dyDescent="0.5">
      <c r="A1210" s="8"/>
      <c r="B1210" s="14"/>
      <c r="C1210" s="8"/>
      <c r="D1210" s="8">
        <v>2500700659</v>
      </c>
      <c r="E1210" s="9">
        <v>800000025796</v>
      </c>
      <c r="F1210" s="8" t="s">
        <v>549</v>
      </c>
      <c r="G1210" s="7" t="s">
        <v>877</v>
      </c>
      <c r="H1210" s="10">
        <v>2769938</v>
      </c>
      <c r="I1210" s="7">
        <v>0</v>
      </c>
      <c r="J1210" s="10">
        <v>2769938</v>
      </c>
      <c r="K1210" s="23">
        <v>46</v>
      </c>
    </row>
    <row r="1211" spans="1:11" x14ac:dyDescent="0.5">
      <c r="A1211" s="8"/>
      <c r="B1211" s="14"/>
      <c r="C1211" s="8"/>
      <c r="D1211" s="8">
        <v>2500700659</v>
      </c>
      <c r="E1211" s="9">
        <v>800000025797</v>
      </c>
      <c r="F1211" s="8" t="s">
        <v>549</v>
      </c>
      <c r="G1211" s="7" t="s">
        <v>878</v>
      </c>
      <c r="H1211" s="10">
        <v>1569631</v>
      </c>
      <c r="I1211" s="7">
        <v>0</v>
      </c>
      <c r="J1211" s="10">
        <v>1569631</v>
      </c>
      <c r="K1211" s="23">
        <v>47</v>
      </c>
    </row>
    <row r="1212" spans="1:11" x14ac:dyDescent="0.5">
      <c r="A1212" s="8"/>
      <c r="B1212" s="14"/>
      <c r="C1212" s="8"/>
      <c r="D1212" s="8">
        <v>2500700659</v>
      </c>
      <c r="E1212" s="9">
        <v>800000025798</v>
      </c>
      <c r="F1212" s="8" t="s">
        <v>549</v>
      </c>
      <c r="G1212" s="7" t="s">
        <v>879</v>
      </c>
      <c r="H1212" s="10">
        <v>1255705</v>
      </c>
      <c r="I1212" s="7">
        <v>0</v>
      </c>
      <c r="J1212" s="10">
        <v>1255705</v>
      </c>
      <c r="K1212" s="23">
        <v>48</v>
      </c>
    </row>
    <row r="1213" spans="1:11" hidden="1" x14ac:dyDescent="0.5">
      <c r="A1213" s="8"/>
      <c r="B1213" s="14"/>
      <c r="C1213" s="8"/>
      <c r="D1213" s="8">
        <v>2500700659</v>
      </c>
      <c r="E1213" s="9">
        <v>800000025799</v>
      </c>
      <c r="F1213" s="8" t="s">
        <v>549</v>
      </c>
      <c r="G1213" s="7" t="s">
        <v>880</v>
      </c>
      <c r="H1213" s="10">
        <v>1255705</v>
      </c>
      <c r="I1213" s="7">
        <v>0</v>
      </c>
      <c r="J1213" s="10">
        <v>1255705</v>
      </c>
      <c r="K1213" s="23">
        <v>49</v>
      </c>
    </row>
    <row r="1214" spans="1:11" hidden="1" x14ac:dyDescent="0.5">
      <c r="A1214" s="8"/>
      <c r="B1214" s="14"/>
      <c r="C1214" s="8"/>
      <c r="D1214" s="8">
        <v>2500700659</v>
      </c>
      <c r="E1214" s="9">
        <v>800000025800</v>
      </c>
      <c r="F1214" s="8" t="s">
        <v>549</v>
      </c>
      <c r="G1214" s="7" t="s">
        <v>881</v>
      </c>
      <c r="H1214" s="10">
        <v>1255705</v>
      </c>
      <c r="I1214" s="7">
        <v>0</v>
      </c>
      <c r="J1214" s="10">
        <v>1255705</v>
      </c>
      <c r="K1214" s="23">
        <v>50</v>
      </c>
    </row>
    <row r="1215" spans="1:11" hidden="1" x14ac:dyDescent="0.5">
      <c r="A1215" s="8"/>
      <c r="B1215" s="14"/>
      <c r="C1215" s="8"/>
      <c r="D1215" s="8">
        <v>2500700659</v>
      </c>
      <c r="E1215" s="9">
        <v>800000025801</v>
      </c>
      <c r="F1215" s="8" t="s">
        <v>549</v>
      </c>
      <c r="G1215" s="7" t="s">
        <v>882</v>
      </c>
      <c r="H1215" s="10">
        <v>1255705</v>
      </c>
      <c r="I1215" s="7">
        <v>0</v>
      </c>
      <c r="J1215" s="10">
        <v>1255705</v>
      </c>
      <c r="K1215" s="23">
        <v>51</v>
      </c>
    </row>
    <row r="1216" spans="1:11" hidden="1" x14ac:dyDescent="0.5">
      <c r="A1216" s="8"/>
      <c r="B1216" s="14"/>
      <c r="C1216" s="8"/>
      <c r="D1216" s="8">
        <v>2500700659</v>
      </c>
      <c r="E1216" s="9">
        <v>800000025802</v>
      </c>
      <c r="F1216" s="8" t="s">
        <v>549</v>
      </c>
      <c r="G1216" s="7" t="s">
        <v>883</v>
      </c>
      <c r="H1216" s="10">
        <v>1255705</v>
      </c>
      <c r="I1216" s="7">
        <v>0</v>
      </c>
      <c r="J1216" s="10">
        <v>1255705</v>
      </c>
      <c r="K1216" s="23">
        <v>52</v>
      </c>
    </row>
    <row r="1217" spans="1:12" hidden="1" x14ac:dyDescent="0.5">
      <c r="A1217" s="8"/>
      <c r="B1217" s="14"/>
      <c r="C1217" s="8"/>
      <c r="D1217" s="8">
        <v>2500700659</v>
      </c>
      <c r="E1217" s="9">
        <v>800000025803</v>
      </c>
      <c r="F1217" s="8" t="s">
        <v>549</v>
      </c>
      <c r="G1217" s="7" t="s">
        <v>884</v>
      </c>
      <c r="H1217" s="10">
        <v>1255705</v>
      </c>
      <c r="I1217" s="7">
        <v>0</v>
      </c>
      <c r="J1217" s="10">
        <v>1255705</v>
      </c>
      <c r="K1217" s="23">
        <v>53</v>
      </c>
    </row>
    <row r="1218" spans="1:12" hidden="1" x14ac:dyDescent="0.5">
      <c r="A1218" s="8"/>
      <c r="B1218" s="14"/>
      <c r="C1218" s="8"/>
      <c r="D1218" s="8">
        <v>2500700659</v>
      </c>
      <c r="E1218" s="9">
        <v>800000025804</v>
      </c>
      <c r="F1218" s="8" t="s">
        <v>549</v>
      </c>
      <c r="G1218" s="7" t="s">
        <v>885</v>
      </c>
      <c r="H1218" s="10">
        <v>1412668</v>
      </c>
      <c r="I1218" s="7">
        <v>0</v>
      </c>
      <c r="J1218" s="10">
        <v>1412668</v>
      </c>
      <c r="K1218" s="23">
        <v>54</v>
      </c>
    </row>
    <row r="1219" spans="1:12" hidden="1" x14ac:dyDescent="0.5">
      <c r="A1219" s="8"/>
      <c r="B1219" s="14"/>
      <c r="C1219" s="8"/>
      <c r="D1219" s="8">
        <v>2500700659</v>
      </c>
      <c r="E1219" s="9">
        <v>800000025805</v>
      </c>
      <c r="F1219" s="8" t="s">
        <v>549</v>
      </c>
      <c r="G1219" s="7" t="s">
        <v>886</v>
      </c>
      <c r="H1219" s="10">
        <v>1412668</v>
      </c>
      <c r="I1219" s="7">
        <v>0</v>
      </c>
      <c r="J1219" s="10">
        <v>1412668</v>
      </c>
      <c r="K1219" s="23">
        <v>55</v>
      </c>
    </row>
    <row r="1220" spans="1:12" hidden="1" x14ac:dyDescent="0.5">
      <c r="A1220" s="8"/>
      <c r="B1220" s="14"/>
      <c r="C1220" s="8"/>
      <c r="D1220" s="8">
        <v>2500700659</v>
      </c>
      <c r="E1220" s="9">
        <v>800000025806</v>
      </c>
      <c r="F1220" s="8" t="s">
        <v>549</v>
      </c>
      <c r="G1220" s="7" t="s">
        <v>887</v>
      </c>
      <c r="H1220" s="10">
        <v>1569631</v>
      </c>
      <c r="I1220" s="7">
        <v>0</v>
      </c>
      <c r="J1220" s="10">
        <v>1569631</v>
      </c>
      <c r="K1220" s="23">
        <v>56</v>
      </c>
    </row>
    <row r="1221" spans="1:12" hidden="1" x14ac:dyDescent="0.5">
      <c r="A1221" s="8"/>
      <c r="B1221" s="14"/>
      <c r="C1221" s="8"/>
      <c r="D1221" s="8">
        <v>2500700659</v>
      </c>
      <c r="E1221" s="9">
        <v>800000025807</v>
      </c>
      <c r="F1221" s="8" t="s">
        <v>549</v>
      </c>
      <c r="G1221" s="7" t="s">
        <v>888</v>
      </c>
      <c r="H1221" s="10">
        <v>2769938</v>
      </c>
      <c r="I1221" s="7">
        <v>0</v>
      </c>
      <c r="J1221" s="10">
        <v>2769938</v>
      </c>
      <c r="K1221" s="23">
        <v>57</v>
      </c>
    </row>
    <row r="1222" spans="1:12" hidden="1" x14ac:dyDescent="0.5">
      <c r="A1222" s="8"/>
      <c r="B1222" s="14"/>
      <c r="C1222" s="8"/>
      <c r="D1222" s="8">
        <v>2500700659</v>
      </c>
      <c r="E1222" s="9">
        <v>800000025808</v>
      </c>
      <c r="F1222" s="8" t="s">
        <v>549</v>
      </c>
      <c r="G1222" s="7" t="s">
        <v>889</v>
      </c>
      <c r="H1222" s="10">
        <v>1124009.5</v>
      </c>
      <c r="I1222" s="7">
        <v>0</v>
      </c>
      <c r="J1222" s="10">
        <v>1124009.5</v>
      </c>
      <c r="K1222" s="23">
        <v>58</v>
      </c>
    </row>
    <row r="1223" spans="1:12" hidden="1" x14ac:dyDescent="0.5">
      <c r="A1223" s="8"/>
      <c r="B1223" s="14"/>
      <c r="C1223" s="8"/>
      <c r="D1223" s="8">
        <v>2500700659</v>
      </c>
      <c r="E1223" s="9">
        <v>800000025809</v>
      </c>
      <c r="F1223" s="8" t="s">
        <v>549</v>
      </c>
      <c r="G1223" s="7" t="s">
        <v>890</v>
      </c>
      <c r="H1223" s="10">
        <v>1255705</v>
      </c>
      <c r="I1223" s="7">
        <v>0</v>
      </c>
      <c r="J1223" s="10">
        <v>1255705</v>
      </c>
      <c r="K1223" s="23">
        <v>59</v>
      </c>
    </row>
    <row r="1224" spans="1:12" hidden="1" x14ac:dyDescent="0.5">
      <c r="A1224" s="8"/>
      <c r="B1224" s="14"/>
      <c r="C1224" s="8"/>
      <c r="D1224" s="8">
        <v>2500700659</v>
      </c>
      <c r="E1224" s="9">
        <v>800000025810</v>
      </c>
      <c r="F1224" s="8" t="s">
        <v>549</v>
      </c>
      <c r="G1224" s="7" t="s">
        <v>891</v>
      </c>
      <c r="H1224" s="10">
        <v>1255705</v>
      </c>
      <c r="I1224" s="7">
        <v>0</v>
      </c>
      <c r="J1224" s="10">
        <v>1255705</v>
      </c>
      <c r="K1224" s="23">
        <v>60</v>
      </c>
    </row>
    <row r="1225" spans="1:12" hidden="1" x14ac:dyDescent="0.5">
      <c r="A1225" s="8"/>
      <c r="B1225" s="14"/>
      <c r="C1225" s="8"/>
      <c r="D1225" s="8">
        <v>2500700659</v>
      </c>
      <c r="E1225" s="9">
        <v>800000025811</v>
      </c>
      <c r="F1225" s="8" t="s">
        <v>549</v>
      </c>
      <c r="G1225" s="7" t="s">
        <v>892</v>
      </c>
      <c r="H1225" s="10">
        <v>1255705</v>
      </c>
      <c r="I1225" s="7">
        <v>0</v>
      </c>
      <c r="J1225" s="10">
        <v>1255705</v>
      </c>
      <c r="K1225" s="23">
        <v>61</v>
      </c>
    </row>
    <row r="1226" spans="1:12" hidden="1" x14ac:dyDescent="0.5">
      <c r="A1226" s="8"/>
      <c r="B1226" s="14"/>
      <c r="C1226" s="8"/>
      <c r="D1226" s="8">
        <v>2500700659</v>
      </c>
      <c r="E1226" s="9">
        <v>800000025812</v>
      </c>
      <c r="F1226" s="8" t="s">
        <v>549</v>
      </c>
      <c r="G1226" s="7" t="s">
        <v>893</v>
      </c>
      <c r="H1226" s="10">
        <v>1255705</v>
      </c>
      <c r="I1226" s="7">
        <v>0</v>
      </c>
      <c r="J1226" s="10">
        <v>1255705</v>
      </c>
      <c r="K1226" s="23">
        <v>62</v>
      </c>
    </row>
    <row r="1227" spans="1:12" hidden="1" x14ac:dyDescent="0.5">
      <c r="A1227" s="8"/>
      <c r="B1227" s="14"/>
      <c r="C1227" s="8"/>
      <c r="D1227" s="8">
        <v>2500700659</v>
      </c>
      <c r="E1227" s="9">
        <v>800000025813</v>
      </c>
      <c r="F1227" s="8" t="s">
        <v>549</v>
      </c>
      <c r="G1227" s="7" t="s">
        <v>894</v>
      </c>
      <c r="H1227" s="10">
        <v>1255705</v>
      </c>
      <c r="I1227" s="7">
        <v>0</v>
      </c>
      <c r="J1227" s="10">
        <v>1255705</v>
      </c>
      <c r="K1227" s="23">
        <v>63</v>
      </c>
    </row>
    <row r="1228" spans="1:12" hidden="1" x14ac:dyDescent="0.5">
      <c r="A1228" s="8"/>
      <c r="B1228" s="14"/>
      <c r="C1228" s="8"/>
      <c r="D1228" s="8">
        <v>2500700659</v>
      </c>
      <c r="E1228" s="9">
        <v>800000025814</v>
      </c>
      <c r="F1228" s="8" t="s">
        <v>549</v>
      </c>
      <c r="G1228" s="7" t="s">
        <v>895</v>
      </c>
      <c r="H1228" s="10">
        <v>1255705</v>
      </c>
      <c r="I1228" s="7">
        <v>0</v>
      </c>
      <c r="J1228" s="10">
        <v>1255705</v>
      </c>
      <c r="K1228" s="23">
        <v>64</v>
      </c>
    </row>
    <row r="1229" spans="1:12" hidden="1" x14ac:dyDescent="0.5">
      <c r="A1229" s="8"/>
      <c r="B1229" s="14"/>
      <c r="C1229" s="8"/>
      <c r="D1229" s="8">
        <v>2500700659</v>
      </c>
      <c r="E1229" s="9">
        <v>800000025815</v>
      </c>
      <c r="F1229" s="8" t="s">
        <v>549</v>
      </c>
      <c r="G1229" s="7" t="s">
        <v>896</v>
      </c>
      <c r="H1229" s="10">
        <v>1412668</v>
      </c>
      <c r="I1229" s="7">
        <v>0</v>
      </c>
      <c r="J1229" s="10">
        <v>1412668</v>
      </c>
      <c r="K1229" s="23">
        <v>65</v>
      </c>
    </row>
    <row r="1230" spans="1:12" hidden="1" x14ac:dyDescent="0.5">
      <c r="A1230" s="8"/>
      <c r="B1230" s="14"/>
      <c r="C1230" s="8"/>
      <c r="D1230" s="8">
        <v>2500700659</v>
      </c>
      <c r="E1230" s="9">
        <v>800000025816</v>
      </c>
      <c r="F1230" s="8" t="s">
        <v>549</v>
      </c>
      <c r="G1230" s="7" t="s">
        <v>897</v>
      </c>
      <c r="H1230" s="10">
        <v>1412668</v>
      </c>
      <c r="I1230" s="7">
        <v>0</v>
      </c>
      <c r="J1230" s="10">
        <v>1412668</v>
      </c>
      <c r="K1230" s="23">
        <v>66</v>
      </c>
    </row>
    <row r="1231" spans="1:12" hidden="1" x14ac:dyDescent="0.5">
      <c r="A1231" s="8"/>
      <c r="B1231" s="14"/>
      <c r="C1231" s="8"/>
      <c r="D1231" s="8">
        <v>2500700659</v>
      </c>
      <c r="E1231" s="9">
        <v>800000023259</v>
      </c>
      <c r="F1231" s="8" t="s">
        <v>898</v>
      </c>
      <c r="G1231" s="7" t="s">
        <v>899</v>
      </c>
      <c r="H1231" s="10">
        <v>2376000</v>
      </c>
      <c r="I1231" s="7">
        <v>0</v>
      </c>
      <c r="J1231" s="10">
        <v>2376000</v>
      </c>
      <c r="K1231" s="23">
        <v>67</v>
      </c>
      <c r="L1231" s="23">
        <v>67</v>
      </c>
    </row>
    <row r="1232" spans="1:12" hidden="1" x14ac:dyDescent="0.5">
      <c r="A1232" s="8"/>
      <c r="B1232" s="16" t="s">
        <v>2241</v>
      </c>
      <c r="C1232" s="8">
        <v>2500700669</v>
      </c>
      <c r="D1232" s="8">
        <v>2500700669</v>
      </c>
      <c r="E1232" s="9">
        <v>800000029966</v>
      </c>
      <c r="F1232" s="8" t="s">
        <v>900</v>
      </c>
      <c r="G1232" s="7" t="s">
        <v>901</v>
      </c>
      <c r="H1232" s="10">
        <v>925000</v>
      </c>
      <c r="I1232" s="7">
        <v>0</v>
      </c>
      <c r="J1232" s="10">
        <v>925000</v>
      </c>
      <c r="K1232" s="23">
        <v>1</v>
      </c>
    </row>
    <row r="1233" spans="1:11" hidden="1" x14ac:dyDescent="0.5">
      <c r="A1233" s="8"/>
      <c r="B1233" s="14"/>
      <c r="C1233" s="8"/>
      <c r="D1233" s="8">
        <v>2500700669</v>
      </c>
      <c r="E1233" s="9">
        <v>800000029967</v>
      </c>
      <c r="F1233" s="8" t="s">
        <v>900</v>
      </c>
      <c r="G1233" s="7" t="s">
        <v>901</v>
      </c>
      <c r="H1233" s="10">
        <v>925000</v>
      </c>
      <c r="I1233" s="7">
        <v>0</v>
      </c>
      <c r="J1233" s="10">
        <v>925000</v>
      </c>
      <c r="K1233" s="23">
        <v>2</v>
      </c>
    </row>
    <row r="1234" spans="1:11" hidden="1" x14ac:dyDescent="0.5">
      <c r="A1234" s="8"/>
      <c r="B1234" s="14"/>
      <c r="C1234" s="8"/>
      <c r="D1234" s="8">
        <v>2500700669</v>
      </c>
      <c r="E1234" s="9">
        <v>800000029968</v>
      </c>
      <c r="F1234" s="8" t="s">
        <v>900</v>
      </c>
      <c r="G1234" s="7" t="s">
        <v>901</v>
      </c>
      <c r="H1234" s="10">
        <v>925000</v>
      </c>
      <c r="I1234" s="7">
        <v>0</v>
      </c>
      <c r="J1234" s="10">
        <v>925000</v>
      </c>
      <c r="K1234" s="23">
        <v>3</v>
      </c>
    </row>
    <row r="1235" spans="1:11" hidden="1" x14ac:dyDescent="0.5">
      <c r="A1235" s="8"/>
      <c r="B1235" s="14"/>
      <c r="C1235" s="8"/>
      <c r="D1235" s="8">
        <v>2500700669</v>
      </c>
      <c r="E1235" s="9">
        <v>800000027293</v>
      </c>
      <c r="F1235" s="8" t="s">
        <v>902</v>
      </c>
      <c r="G1235" s="7" t="s">
        <v>903</v>
      </c>
      <c r="H1235" s="10">
        <v>740000</v>
      </c>
      <c r="I1235" s="7">
        <v>0</v>
      </c>
      <c r="J1235" s="10">
        <v>740000</v>
      </c>
      <c r="K1235" s="23">
        <v>4</v>
      </c>
    </row>
    <row r="1236" spans="1:11" hidden="1" x14ac:dyDescent="0.5">
      <c r="A1236" s="8"/>
      <c r="B1236" s="14"/>
      <c r="C1236" s="8"/>
      <c r="D1236" s="8">
        <v>2500700669</v>
      </c>
      <c r="E1236" s="9">
        <v>800000029459</v>
      </c>
      <c r="F1236" s="8" t="s">
        <v>778</v>
      </c>
      <c r="G1236" s="7" t="s">
        <v>907</v>
      </c>
      <c r="H1236" s="10">
        <v>1496956.02</v>
      </c>
      <c r="I1236" s="7">
        <v>0</v>
      </c>
      <c r="J1236" s="10">
        <v>1496956.02</v>
      </c>
      <c r="K1236" s="23">
        <v>5</v>
      </c>
    </row>
    <row r="1237" spans="1:11" hidden="1" x14ac:dyDescent="0.5">
      <c r="A1237" s="8"/>
      <c r="B1237" s="14"/>
      <c r="C1237" s="8"/>
      <c r="D1237" s="8">
        <v>2500700669</v>
      </c>
      <c r="E1237" s="9">
        <v>800000029700</v>
      </c>
      <c r="F1237" s="8" t="s">
        <v>95</v>
      </c>
      <c r="G1237" s="7" t="s">
        <v>908</v>
      </c>
      <c r="H1237" s="10">
        <v>1710806.88</v>
      </c>
      <c r="I1237" s="7">
        <v>0</v>
      </c>
      <c r="J1237" s="10">
        <v>1710806.88</v>
      </c>
      <c r="K1237" s="23">
        <v>6</v>
      </c>
    </row>
    <row r="1238" spans="1:11" hidden="1" x14ac:dyDescent="0.5">
      <c r="A1238" s="8"/>
      <c r="B1238" s="14"/>
      <c r="C1238" s="8"/>
      <c r="D1238" s="8">
        <v>2500700669</v>
      </c>
      <c r="E1238" s="9">
        <v>800000027289</v>
      </c>
      <c r="F1238" s="8" t="s">
        <v>902</v>
      </c>
      <c r="G1238" s="7" t="s">
        <v>909</v>
      </c>
      <c r="H1238" s="10">
        <v>740000</v>
      </c>
      <c r="I1238" s="7">
        <v>0</v>
      </c>
      <c r="J1238" s="10">
        <v>740000</v>
      </c>
      <c r="K1238" s="23">
        <v>7</v>
      </c>
    </row>
    <row r="1239" spans="1:11" hidden="1" x14ac:dyDescent="0.5">
      <c r="A1239" s="8"/>
      <c r="B1239" s="14"/>
      <c r="C1239" s="8"/>
      <c r="D1239" s="8">
        <v>2500700669</v>
      </c>
      <c r="E1239" s="9">
        <v>800000027290</v>
      </c>
      <c r="F1239" s="8" t="s">
        <v>902</v>
      </c>
      <c r="G1239" s="7" t="s">
        <v>909</v>
      </c>
      <c r="H1239" s="10">
        <v>740000</v>
      </c>
      <c r="I1239" s="7">
        <v>0</v>
      </c>
      <c r="J1239" s="10">
        <v>740000</v>
      </c>
      <c r="K1239" s="23">
        <v>8</v>
      </c>
    </row>
    <row r="1240" spans="1:11" hidden="1" x14ac:dyDescent="0.5">
      <c r="A1240" s="8"/>
      <c r="B1240" s="14"/>
      <c r="C1240" s="8"/>
      <c r="D1240" s="8">
        <v>2500700669</v>
      </c>
      <c r="E1240" s="9">
        <v>800000027291</v>
      </c>
      <c r="F1240" s="8" t="s">
        <v>902</v>
      </c>
      <c r="G1240" s="7" t="s">
        <v>903</v>
      </c>
      <c r="H1240" s="10">
        <v>740000</v>
      </c>
      <c r="I1240" s="7">
        <v>0</v>
      </c>
      <c r="J1240" s="10">
        <v>740000</v>
      </c>
      <c r="K1240" s="23">
        <v>9</v>
      </c>
    </row>
    <row r="1241" spans="1:11" hidden="1" x14ac:dyDescent="0.5">
      <c r="A1241" s="8"/>
      <c r="B1241" s="14"/>
      <c r="C1241" s="8"/>
      <c r="D1241" s="8">
        <v>2500700669</v>
      </c>
      <c r="E1241" s="9">
        <v>800000028361</v>
      </c>
      <c r="F1241" s="8" t="s">
        <v>904</v>
      </c>
      <c r="G1241" s="7" t="s">
        <v>905</v>
      </c>
      <c r="H1241" s="10">
        <v>1110000</v>
      </c>
      <c r="I1241" s="7">
        <v>0</v>
      </c>
      <c r="J1241" s="10">
        <v>1110000</v>
      </c>
      <c r="K1241" s="23">
        <v>10</v>
      </c>
    </row>
    <row r="1242" spans="1:11" hidden="1" x14ac:dyDescent="0.5">
      <c r="A1242" s="8"/>
      <c r="B1242" s="14"/>
      <c r="C1242" s="8"/>
      <c r="D1242" s="8">
        <v>2500700669</v>
      </c>
      <c r="E1242" s="9">
        <v>800000028362</v>
      </c>
      <c r="F1242" s="8" t="s">
        <v>904</v>
      </c>
      <c r="G1242" s="7" t="s">
        <v>905</v>
      </c>
      <c r="H1242" s="10">
        <v>1110000</v>
      </c>
      <c r="I1242" s="7">
        <v>0</v>
      </c>
      <c r="J1242" s="10">
        <v>1110000</v>
      </c>
      <c r="K1242" s="23">
        <v>11</v>
      </c>
    </row>
    <row r="1243" spans="1:11" hidden="1" x14ac:dyDescent="0.5">
      <c r="A1243" s="8"/>
      <c r="B1243" s="14"/>
      <c r="C1243" s="8"/>
      <c r="D1243" s="8">
        <v>2500700669</v>
      </c>
      <c r="E1243" s="9">
        <v>800000028363</v>
      </c>
      <c r="F1243" s="8" t="s">
        <v>904</v>
      </c>
      <c r="G1243" s="7" t="s">
        <v>906</v>
      </c>
      <c r="H1243" s="10">
        <v>1110000</v>
      </c>
      <c r="I1243" s="7">
        <v>0</v>
      </c>
      <c r="J1243" s="10">
        <v>1110000</v>
      </c>
      <c r="K1243" s="23">
        <v>12</v>
      </c>
    </row>
    <row r="1244" spans="1:11" hidden="1" x14ac:dyDescent="0.5">
      <c r="A1244" s="8"/>
      <c r="B1244" s="14"/>
      <c r="C1244" s="8"/>
      <c r="D1244" s="8">
        <v>2500700669</v>
      </c>
      <c r="E1244" s="9">
        <v>800000028364</v>
      </c>
      <c r="F1244" s="8" t="s">
        <v>904</v>
      </c>
      <c r="G1244" s="7" t="s">
        <v>906</v>
      </c>
      <c r="H1244" s="10">
        <v>1110000</v>
      </c>
      <c r="I1244" s="7">
        <v>0</v>
      </c>
      <c r="J1244" s="10">
        <v>1110000</v>
      </c>
      <c r="K1244" s="23">
        <v>13</v>
      </c>
    </row>
    <row r="1245" spans="1:11" hidden="1" x14ac:dyDescent="0.5">
      <c r="A1245" s="8"/>
      <c r="B1245" s="14"/>
      <c r="C1245" s="8"/>
      <c r="D1245" s="8">
        <v>2500700669</v>
      </c>
      <c r="E1245" s="9">
        <v>800000028602</v>
      </c>
      <c r="F1245" s="8" t="s">
        <v>440</v>
      </c>
      <c r="G1245" s="7" t="s">
        <v>905</v>
      </c>
      <c r="H1245" s="10">
        <v>925000</v>
      </c>
      <c r="I1245" s="7">
        <v>0</v>
      </c>
      <c r="J1245" s="10">
        <v>925000</v>
      </c>
      <c r="K1245" s="23">
        <v>14</v>
      </c>
    </row>
    <row r="1246" spans="1:11" hidden="1" x14ac:dyDescent="0.5">
      <c r="A1246" s="8"/>
      <c r="B1246" s="14"/>
      <c r="C1246" s="8"/>
      <c r="D1246" s="8">
        <v>2500700669</v>
      </c>
      <c r="E1246" s="9">
        <v>800000028603</v>
      </c>
      <c r="F1246" s="8" t="s">
        <v>440</v>
      </c>
      <c r="G1246" s="7" t="s">
        <v>905</v>
      </c>
      <c r="H1246" s="10">
        <v>925000</v>
      </c>
      <c r="I1246" s="7">
        <v>0</v>
      </c>
      <c r="J1246" s="10">
        <v>925000</v>
      </c>
      <c r="K1246" s="23">
        <v>15</v>
      </c>
    </row>
    <row r="1247" spans="1:11" hidden="1" x14ac:dyDescent="0.5">
      <c r="A1247" s="8"/>
      <c r="B1247" s="14"/>
      <c r="C1247" s="8"/>
      <c r="D1247" s="8">
        <v>2500700669</v>
      </c>
      <c r="E1247" s="9">
        <v>800000028604</v>
      </c>
      <c r="F1247" s="8" t="s">
        <v>440</v>
      </c>
      <c r="G1247" s="7" t="s">
        <v>906</v>
      </c>
      <c r="H1247" s="10">
        <v>925000</v>
      </c>
      <c r="I1247" s="7">
        <v>0</v>
      </c>
      <c r="J1247" s="10">
        <v>925000</v>
      </c>
      <c r="K1247" s="23">
        <v>16</v>
      </c>
    </row>
    <row r="1248" spans="1:11" hidden="1" x14ac:dyDescent="0.5">
      <c r="A1248" s="8"/>
      <c r="B1248" s="14"/>
      <c r="C1248" s="8"/>
      <c r="D1248" s="8">
        <v>2500700669</v>
      </c>
      <c r="E1248" s="9">
        <v>800000028605</v>
      </c>
      <c r="F1248" s="8" t="s">
        <v>440</v>
      </c>
      <c r="G1248" s="7" t="s">
        <v>906</v>
      </c>
      <c r="H1248" s="10">
        <v>925000</v>
      </c>
      <c r="I1248" s="7">
        <v>0</v>
      </c>
      <c r="J1248" s="10">
        <v>925000</v>
      </c>
      <c r="K1248" s="23">
        <v>17</v>
      </c>
    </row>
    <row r="1249" spans="1:11" hidden="1" x14ac:dyDescent="0.5">
      <c r="A1249" s="8"/>
      <c r="B1249" s="14"/>
      <c r="C1249" s="8"/>
      <c r="D1249" s="8">
        <v>2500700669</v>
      </c>
      <c r="E1249" s="9">
        <v>800000028787</v>
      </c>
      <c r="F1249" s="8" t="s">
        <v>910</v>
      </c>
      <c r="G1249" s="7" t="s">
        <v>911</v>
      </c>
      <c r="H1249" s="10">
        <v>925000</v>
      </c>
      <c r="I1249" s="7">
        <v>0</v>
      </c>
      <c r="J1249" s="10">
        <v>925000</v>
      </c>
      <c r="K1249" s="23">
        <v>18</v>
      </c>
    </row>
    <row r="1250" spans="1:11" hidden="1" x14ac:dyDescent="0.5">
      <c r="A1250" s="8"/>
      <c r="B1250" s="14"/>
      <c r="C1250" s="8"/>
      <c r="D1250" s="8">
        <v>2500700669</v>
      </c>
      <c r="E1250" s="9">
        <v>800000028788</v>
      </c>
      <c r="F1250" s="8" t="s">
        <v>910</v>
      </c>
      <c r="G1250" s="7" t="s">
        <v>911</v>
      </c>
      <c r="H1250" s="10">
        <v>925000</v>
      </c>
      <c r="I1250" s="7">
        <v>0</v>
      </c>
      <c r="J1250" s="10">
        <v>925000</v>
      </c>
      <c r="K1250" s="23">
        <v>19</v>
      </c>
    </row>
    <row r="1251" spans="1:11" hidden="1" x14ac:dyDescent="0.5">
      <c r="A1251" s="8"/>
      <c r="B1251" s="14"/>
      <c r="C1251" s="8"/>
      <c r="D1251" s="8">
        <v>2500700669</v>
      </c>
      <c r="E1251" s="9">
        <v>800000028789</v>
      </c>
      <c r="F1251" s="8" t="s">
        <v>910</v>
      </c>
      <c r="G1251" s="7" t="s">
        <v>912</v>
      </c>
      <c r="H1251" s="10">
        <v>925000</v>
      </c>
      <c r="I1251" s="7">
        <v>0</v>
      </c>
      <c r="J1251" s="10">
        <v>925000</v>
      </c>
      <c r="K1251" s="23">
        <v>20</v>
      </c>
    </row>
    <row r="1252" spans="1:11" hidden="1" x14ac:dyDescent="0.5">
      <c r="A1252" s="8"/>
      <c r="B1252" s="14"/>
      <c r="C1252" s="8"/>
      <c r="D1252" s="8">
        <v>2500700669</v>
      </c>
      <c r="E1252" s="9">
        <v>800000028790</v>
      </c>
      <c r="F1252" s="8" t="s">
        <v>910</v>
      </c>
      <c r="G1252" s="7" t="s">
        <v>912</v>
      </c>
      <c r="H1252" s="10">
        <v>925000</v>
      </c>
      <c r="I1252" s="7">
        <v>0</v>
      </c>
      <c r="J1252" s="10">
        <v>925000</v>
      </c>
      <c r="K1252" s="23">
        <v>21</v>
      </c>
    </row>
    <row r="1253" spans="1:11" hidden="1" x14ac:dyDescent="0.5">
      <c r="A1253" s="8"/>
      <c r="B1253" s="14"/>
      <c r="C1253" s="8"/>
      <c r="D1253" s="8">
        <v>2500700669</v>
      </c>
      <c r="E1253" s="9">
        <v>800000028791</v>
      </c>
      <c r="F1253" s="8" t="s">
        <v>910</v>
      </c>
      <c r="G1253" s="7" t="s">
        <v>913</v>
      </c>
      <c r="H1253" s="10">
        <v>925000</v>
      </c>
      <c r="I1253" s="7">
        <v>0</v>
      </c>
      <c r="J1253" s="10">
        <v>925000</v>
      </c>
      <c r="K1253" s="23">
        <v>22</v>
      </c>
    </row>
    <row r="1254" spans="1:11" hidden="1" x14ac:dyDescent="0.5">
      <c r="A1254" s="8"/>
      <c r="B1254" s="14"/>
      <c r="C1254" s="8"/>
      <c r="D1254" s="8">
        <v>2500700669</v>
      </c>
      <c r="E1254" s="9">
        <v>800000028792</v>
      </c>
      <c r="F1254" s="8" t="s">
        <v>910</v>
      </c>
      <c r="G1254" s="7" t="s">
        <v>913</v>
      </c>
      <c r="H1254" s="10">
        <v>925000</v>
      </c>
      <c r="I1254" s="7">
        <v>0</v>
      </c>
      <c r="J1254" s="10">
        <v>925000</v>
      </c>
      <c r="K1254" s="23">
        <v>23</v>
      </c>
    </row>
    <row r="1255" spans="1:11" hidden="1" x14ac:dyDescent="0.5">
      <c r="A1255" s="8"/>
      <c r="B1255" s="14"/>
      <c r="C1255" s="8"/>
      <c r="D1255" s="8">
        <v>2500700669</v>
      </c>
      <c r="E1255" s="9">
        <v>800000029022</v>
      </c>
      <c r="F1255" s="8" t="s">
        <v>914</v>
      </c>
      <c r="G1255" s="7" t="s">
        <v>915</v>
      </c>
      <c r="H1255" s="10">
        <v>925000</v>
      </c>
      <c r="I1255" s="7">
        <v>0</v>
      </c>
      <c r="J1255" s="10">
        <v>925000</v>
      </c>
      <c r="K1255" s="23">
        <v>24</v>
      </c>
    </row>
    <row r="1256" spans="1:11" hidden="1" x14ac:dyDescent="0.5">
      <c r="A1256" s="8"/>
      <c r="B1256" s="14"/>
      <c r="C1256" s="8"/>
      <c r="D1256" s="8">
        <v>2500700669</v>
      </c>
      <c r="E1256" s="9">
        <v>800000029023</v>
      </c>
      <c r="F1256" s="8" t="s">
        <v>914</v>
      </c>
      <c r="G1256" s="7" t="s">
        <v>915</v>
      </c>
      <c r="H1256" s="10">
        <v>925000</v>
      </c>
      <c r="I1256" s="7">
        <v>0</v>
      </c>
      <c r="J1256" s="10">
        <v>925000</v>
      </c>
      <c r="K1256" s="23">
        <v>25</v>
      </c>
    </row>
    <row r="1257" spans="1:11" hidden="1" x14ac:dyDescent="0.5">
      <c r="A1257" s="8"/>
      <c r="B1257" s="14"/>
      <c r="C1257" s="8"/>
      <c r="D1257" s="8">
        <v>2500700669</v>
      </c>
      <c r="E1257" s="9">
        <v>800000029024</v>
      </c>
      <c r="F1257" s="8" t="s">
        <v>916</v>
      </c>
      <c r="G1257" s="7" t="s">
        <v>913</v>
      </c>
      <c r="H1257" s="10">
        <v>925000</v>
      </c>
      <c r="I1257" s="7">
        <v>0</v>
      </c>
      <c r="J1257" s="10">
        <v>925000</v>
      </c>
      <c r="K1257" s="23">
        <v>26</v>
      </c>
    </row>
    <row r="1258" spans="1:11" hidden="1" x14ac:dyDescent="0.5">
      <c r="A1258" s="8"/>
      <c r="B1258" s="14"/>
      <c r="C1258" s="8"/>
      <c r="D1258" s="8">
        <v>2500700669</v>
      </c>
      <c r="E1258" s="9">
        <v>800000029025</v>
      </c>
      <c r="F1258" s="8" t="s">
        <v>916</v>
      </c>
      <c r="G1258" s="7" t="s">
        <v>913</v>
      </c>
      <c r="H1258" s="10">
        <v>925000</v>
      </c>
      <c r="I1258" s="7">
        <v>0</v>
      </c>
      <c r="J1258" s="10">
        <v>925000</v>
      </c>
      <c r="K1258" s="23">
        <v>27</v>
      </c>
    </row>
    <row r="1259" spans="1:11" hidden="1" x14ac:dyDescent="0.5">
      <c r="A1259" s="8"/>
      <c r="B1259" s="14"/>
      <c r="C1259" s="8"/>
      <c r="D1259" s="8">
        <v>2500700669</v>
      </c>
      <c r="E1259" s="9">
        <v>800000029447</v>
      </c>
      <c r="F1259" s="8" t="s">
        <v>173</v>
      </c>
      <c r="G1259" s="7" t="s">
        <v>917</v>
      </c>
      <c r="H1259" s="10">
        <v>925000</v>
      </c>
      <c r="I1259" s="7">
        <v>0</v>
      </c>
      <c r="J1259" s="10">
        <v>925000</v>
      </c>
      <c r="K1259" s="23">
        <v>28</v>
      </c>
    </row>
    <row r="1260" spans="1:11" hidden="1" x14ac:dyDescent="0.5">
      <c r="A1260" s="8"/>
      <c r="B1260" s="14"/>
      <c r="C1260" s="8"/>
      <c r="D1260" s="8">
        <v>2500700669</v>
      </c>
      <c r="E1260" s="9">
        <v>800000029448</v>
      </c>
      <c r="F1260" s="8" t="s">
        <v>173</v>
      </c>
      <c r="G1260" s="7" t="s">
        <v>917</v>
      </c>
      <c r="H1260" s="10">
        <v>925000</v>
      </c>
      <c r="I1260" s="7">
        <v>0</v>
      </c>
      <c r="J1260" s="10">
        <v>925000</v>
      </c>
      <c r="K1260" s="23">
        <v>29</v>
      </c>
    </row>
    <row r="1261" spans="1:11" hidden="1" x14ac:dyDescent="0.5">
      <c r="A1261" s="8"/>
      <c r="B1261" s="14"/>
      <c r="C1261" s="8"/>
      <c r="D1261" s="8">
        <v>2500700669</v>
      </c>
      <c r="E1261" s="9">
        <v>800000030140</v>
      </c>
      <c r="F1261" s="8" t="s">
        <v>918</v>
      </c>
      <c r="G1261" s="7" t="s">
        <v>919</v>
      </c>
      <c r="H1261" s="10">
        <v>925000</v>
      </c>
      <c r="I1261" s="7">
        <v>0</v>
      </c>
      <c r="J1261" s="10">
        <v>925000</v>
      </c>
      <c r="K1261" s="23">
        <v>30</v>
      </c>
    </row>
    <row r="1262" spans="1:11" hidden="1" x14ac:dyDescent="0.5">
      <c r="A1262" s="8"/>
      <c r="B1262" s="14"/>
      <c r="C1262" s="8"/>
      <c r="D1262" s="8">
        <v>2500700669</v>
      </c>
      <c r="E1262" s="9">
        <v>800000030141</v>
      </c>
      <c r="F1262" s="8" t="s">
        <v>918</v>
      </c>
      <c r="G1262" s="7" t="s">
        <v>919</v>
      </c>
      <c r="H1262" s="10">
        <v>925000</v>
      </c>
      <c r="I1262" s="7">
        <v>0</v>
      </c>
      <c r="J1262" s="10">
        <v>925000</v>
      </c>
      <c r="K1262" s="23">
        <v>31</v>
      </c>
    </row>
    <row r="1263" spans="1:11" hidden="1" x14ac:dyDescent="0.5">
      <c r="A1263" s="8"/>
      <c r="B1263" s="14"/>
      <c r="C1263" s="8"/>
      <c r="D1263" s="8">
        <v>2500700669</v>
      </c>
      <c r="E1263" s="9">
        <v>800000030142</v>
      </c>
      <c r="F1263" s="8" t="s">
        <v>918</v>
      </c>
      <c r="G1263" s="7" t="s">
        <v>920</v>
      </c>
      <c r="H1263" s="10">
        <v>1850000</v>
      </c>
      <c r="I1263" s="7">
        <v>0</v>
      </c>
      <c r="J1263" s="10">
        <v>1850000</v>
      </c>
      <c r="K1263" s="23">
        <v>32</v>
      </c>
    </row>
    <row r="1264" spans="1:11" hidden="1" x14ac:dyDescent="0.5">
      <c r="A1264" s="8"/>
      <c r="B1264" s="14"/>
      <c r="C1264" s="8"/>
      <c r="D1264" s="8">
        <v>2500700669</v>
      </c>
      <c r="E1264" s="9">
        <v>800000030143</v>
      </c>
      <c r="F1264" s="8" t="s">
        <v>918</v>
      </c>
      <c r="G1264" s="7" t="s">
        <v>920</v>
      </c>
      <c r="H1264" s="10">
        <v>1850000</v>
      </c>
      <c r="I1264" s="7">
        <v>0</v>
      </c>
      <c r="J1264" s="10">
        <v>1850000</v>
      </c>
      <c r="K1264" s="23">
        <v>33</v>
      </c>
    </row>
    <row r="1265" spans="1:11" hidden="1" x14ac:dyDescent="0.5">
      <c r="A1265" s="8"/>
      <c r="B1265" s="14"/>
      <c r="C1265" s="8"/>
      <c r="D1265" s="8">
        <v>2500700669</v>
      </c>
      <c r="E1265" s="9">
        <v>800000030226</v>
      </c>
      <c r="F1265" s="8" t="s">
        <v>921</v>
      </c>
      <c r="G1265" s="7" t="s">
        <v>922</v>
      </c>
      <c r="H1265" s="10">
        <v>2566210.3199999998</v>
      </c>
      <c r="I1265" s="7">
        <v>0</v>
      </c>
      <c r="J1265" s="10">
        <v>2566210.3199999998</v>
      </c>
      <c r="K1265" s="23">
        <v>34</v>
      </c>
    </row>
    <row r="1266" spans="1:11" hidden="1" x14ac:dyDescent="0.5">
      <c r="A1266" s="8"/>
      <c r="B1266" s="14"/>
      <c r="C1266" s="8"/>
      <c r="D1266" s="8">
        <v>2500700669</v>
      </c>
      <c r="E1266" s="9">
        <v>800000030227</v>
      </c>
      <c r="F1266" s="8" t="s">
        <v>921</v>
      </c>
      <c r="G1266" s="7" t="s">
        <v>922</v>
      </c>
      <c r="H1266" s="10">
        <v>2566210.3199999998</v>
      </c>
      <c r="I1266" s="7">
        <v>0</v>
      </c>
      <c r="J1266" s="10">
        <v>2566210.3199999998</v>
      </c>
      <c r="K1266" s="23">
        <v>35</v>
      </c>
    </row>
    <row r="1267" spans="1:11" hidden="1" x14ac:dyDescent="0.5">
      <c r="A1267" s="8"/>
      <c r="B1267" s="14"/>
      <c r="C1267" s="8"/>
      <c r="D1267" s="8">
        <v>2500700669</v>
      </c>
      <c r="E1267" s="9">
        <v>800000030246</v>
      </c>
      <c r="F1267" s="8" t="s">
        <v>18</v>
      </c>
      <c r="G1267" s="7" t="s">
        <v>923</v>
      </c>
      <c r="H1267" s="10">
        <v>925000</v>
      </c>
      <c r="I1267" s="7">
        <v>0</v>
      </c>
      <c r="J1267" s="10">
        <v>925000</v>
      </c>
      <c r="K1267" s="23">
        <v>36</v>
      </c>
    </row>
    <row r="1268" spans="1:11" hidden="1" x14ac:dyDescent="0.5">
      <c r="A1268" s="8"/>
      <c r="B1268" s="14"/>
      <c r="C1268" s="8"/>
      <c r="D1268" s="8">
        <v>2500700669</v>
      </c>
      <c r="E1268" s="9">
        <v>800000030247</v>
      </c>
      <c r="F1268" s="8" t="s">
        <v>18</v>
      </c>
      <c r="G1268" s="7" t="s">
        <v>923</v>
      </c>
      <c r="H1268" s="10">
        <v>925000</v>
      </c>
      <c r="I1268" s="7">
        <v>0</v>
      </c>
      <c r="J1268" s="10">
        <v>925000</v>
      </c>
      <c r="K1268" s="23">
        <v>37</v>
      </c>
    </row>
    <row r="1269" spans="1:11" hidden="1" x14ac:dyDescent="0.5">
      <c r="A1269" s="8"/>
      <c r="B1269" s="14"/>
      <c r="C1269" s="8"/>
      <c r="D1269" s="8">
        <v>2500700669</v>
      </c>
      <c r="E1269" s="9">
        <v>800000030248</v>
      </c>
      <c r="F1269" s="8" t="s">
        <v>18</v>
      </c>
      <c r="G1269" s="7" t="s">
        <v>924</v>
      </c>
      <c r="H1269" s="10">
        <v>925000</v>
      </c>
      <c r="I1269" s="7">
        <v>0</v>
      </c>
      <c r="J1269" s="10">
        <v>925000</v>
      </c>
      <c r="K1269" s="23">
        <v>38</v>
      </c>
    </row>
    <row r="1270" spans="1:11" hidden="1" x14ac:dyDescent="0.5">
      <c r="A1270" s="8"/>
      <c r="B1270" s="14"/>
      <c r="C1270" s="8"/>
      <c r="D1270" s="8">
        <v>2500700669</v>
      </c>
      <c r="E1270" s="9">
        <v>800000030249</v>
      </c>
      <c r="F1270" s="8" t="s">
        <v>18</v>
      </c>
      <c r="G1270" s="7" t="s">
        <v>924</v>
      </c>
      <c r="H1270" s="10">
        <v>925000</v>
      </c>
      <c r="I1270" s="7">
        <v>0</v>
      </c>
      <c r="J1270" s="10">
        <v>925000</v>
      </c>
      <c r="K1270" s="23">
        <v>39</v>
      </c>
    </row>
    <row r="1271" spans="1:11" hidden="1" x14ac:dyDescent="0.5">
      <c r="A1271" s="8"/>
      <c r="B1271" s="14"/>
      <c r="C1271" s="8"/>
      <c r="D1271" s="8">
        <v>2500700669</v>
      </c>
      <c r="E1271" s="9">
        <v>800000030388</v>
      </c>
      <c r="F1271" s="8" t="s">
        <v>810</v>
      </c>
      <c r="G1271" s="7" t="s">
        <v>925</v>
      </c>
      <c r="H1271" s="10">
        <v>2566210.3199999998</v>
      </c>
      <c r="I1271" s="7">
        <v>0</v>
      </c>
      <c r="J1271" s="10">
        <v>2566210.3199999998</v>
      </c>
      <c r="K1271" s="23">
        <v>40</v>
      </c>
    </row>
    <row r="1272" spans="1:11" hidden="1" x14ac:dyDescent="0.5">
      <c r="A1272" s="8"/>
      <c r="B1272" s="14"/>
      <c r="C1272" s="8"/>
      <c r="D1272" s="8">
        <v>2500700669</v>
      </c>
      <c r="E1272" s="9">
        <v>800000030389</v>
      </c>
      <c r="F1272" s="8" t="s">
        <v>810</v>
      </c>
      <c r="G1272" s="7" t="s">
        <v>925</v>
      </c>
      <c r="H1272" s="10">
        <v>2566210.3199999998</v>
      </c>
      <c r="I1272" s="7">
        <v>0</v>
      </c>
      <c r="J1272" s="10">
        <v>2566210.3199999998</v>
      </c>
      <c r="K1272" s="23">
        <v>41</v>
      </c>
    </row>
    <row r="1273" spans="1:11" hidden="1" x14ac:dyDescent="0.5">
      <c r="A1273" s="8"/>
      <c r="B1273" s="14"/>
      <c r="C1273" s="8"/>
      <c r="D1273" s="8">
        <v>2500700669</v>
      </c>
      <c r="E1273" s="9">
        <v>800000029129</v>
      </c>
      <c r="F1273" s="8" t="s">
        <v>129</v>
      </c>
      <c r="G1273" s="7" t="s">
        <v>926</v>
      </c>
      <c r="H1273" s="10">
        <v>1113600.92</v>
      </c>
      <c r="I1273" s="7">
        <v>0</v>
      </c>
      <c r="J1273" s="10">
        <v>1113600.92</v>
      </c>
      <c r="K1273" s="23">
        <v>42</v>
      </c>
    </row>
    <row r="1274" spans="1:11" hidden="1" x14ac:dyDescent="0.5">
      <c r="A1274" s="8"/>
      <c r="B1274" s="14"/>
      <c r="C1274" s="8"/>
      <c r="D1274" s="8">
        <v>2500700669</v>
      </c>
      <c r="E1274" s="9">
        <v>800000029130</v>
      </c>
      <c r="F1274" s="8" t="s">
        <v>129</v>
      </c>
      <c r="G1274" s="7" t="s">
        <v>926</v>
      </c>
      <c r="H1274" s="10">
        <v>1710806.88</v>
      </c>
      <c r="I1274" s="7">
        <v>0</v>
      </c>
      <c r="J1274" s="10">
        <v>1710806.88</v>
      </c>
      <c r="K1274" s="23">
        <v>43</v>
      </c>
    </row>
    <row r="1275" spans="1:11" hidden="1" x14ac:dyDescent="0.5">
      <c r="A1275" s="8"/>
      <c r="B1275" s="14"/>
      <c r="C1275" s="8"/>
      <c r="D1275" s="8">
        <v>2500700669</v>
      </c>
      <c r="E1275" s="9">
        <v>800000029131</v>
      </c>
      <c r="F1275" s="8" t="s">
        <v>129</v>
      </c>
      <c r="G1275" s="7" t="s">
        <v>926</v>
      </c>
      <c r="H1275" s="10">
        <v>1496956.02</v>
      </c>
      <c r="I1275" s="7">
        <v>0</v>
      </c>
      <c r="J1275" s="10">
        <v>1496956.02</v>
      </c>
      <c r="K1275" s="23">
        <v>44</v>
      </c>
    </row>
    <row r="1276" spans="1:11" hidden="1" x14ac:dyDescent="0.5">
      <c r="A1276" s="8"/>
      <c r="B1276" s="14"/>
      <c r="C1276" s="8"/>
      <c r="D1276" s="8">
        <v>2500700669</v>
      </c>
      <c r="E1276" s="9">
        <v>800000030332</v>
      </c>
      <c r="F1276" s="8" t="s">
        <v>775</v>
      </c>
      <c r="G1276" s="7" t="s">
        <v>927</v>
      </c>
      <c r="H1276" s="10">
        <v>925000</v>
      </c>
      <c r="I1276" s="7">
        <v>0</v>
      </c>
      <c r="J1276" s="10">
        <v>925000</v>
      </c>
      <c r="K1276" s="23">
        <v>45</v>
      </c>
    </row>
    <row r="1277" spans="1:11" hidden="1" x14ac:dyDescent="0.5">
      <c r="A1277" s="8"/>
      <c r="B1277" s="14"/>
      <c r="C1277" s="8"/>
      <c r="D1277" s="8">
        <v>2500700669</v>
      </c>
      <c r="E1277" s="9">
        <v>800000030333</v>
      </c>
      <c r="F1277" s="8" t="s">
        <v>775</v>
      </c>
      <c r="G1277" s="7" t="s">
        <v>927</v>
      </c>
      <c r="H1277" s="10">
        <v>925000</v>
      </c>
      <c r="I1277" s="7">
        <v>0</v>
      </c>
      <c r="J1277" s="10">
        <v>925000</v>
      </c>
      <c r="K1277" s="23">
        <v>46</v>
      </c>
    </row>
    <row r="1278" spans="1:11" hidden="1" x14ac:dyDescent="0.5">
      <c r="A1278" s="8"/>
      <c r="B1278" s="14"/>
      <c r="C1278" s="8"/>
      <c r="D1278" s="8">
        <v>2500700669</v>
      </c>
      <c r="E1278" s="9">
        <v>800000030334</v>
      </c>
      <c r="F1278" s="8" t="s">
        <v>775</v>
      </c>
      <c r="G1278" s="7" t="s">
        <v>927</v>
      </c>
      <c r="H1278" s="10">
        <v>7400000</v>
      </c>
      <c r="I1278" s="7">
        <v>0</v>
      </c>
      <c r="J1278" s="10">
        <v>7400000</v>
      </c>
      <c r="K1278" s="23">
        <v>47</v>
      </c>
    </row>
    <row r="1279" spans="1:11" hidden="1" x14ac:dyDescent="0.5">
      <c r="A1279" s="8"/>
      <c r="B1279" s="14"/>
      <c r="C1279" s="8"/>
      <c r="D1279" s="8">
        <v>2500700669</v>
      </c>
      <c r="E1279" s="9">
        <v>800000030335</v>
      </c>
      <c r="F1279" s="8" t="s">
        <v>775</v>
      </c>
      <c r="G1279" s="7" t="s">
        <v>928</v>
      </c>
      <c r="H1279" s="10">
        <v>3700000</v>
      </c>
      <c r="I1279" s="7">
        <v>0</v>
      </c>
      <c r="J1279" s="10">
        <v>3700000</v>
      </c>
      <c r="K1279" s="23">
        <v>48</v>
      </c>
    </row>
    <row r="1280" spans="1:11" hidden="1" x14ac:dyDescent="0.5">
      <c r="A1280" s="8"/>
      <c r="B1280" s="14"/>
      <c r="C1280" s="8"/>
      <c r="D1280" s="8">
        <v>2500700669</v>
      </c>
      <c r="E1280" s="9">
        <v>800000030336</v>
      </c>
      <c r="F1280" s="8" t="s">
        <v>775</v>
      </c>
      <c r="G1280" s="7" t="s">
        <v>928</v>
      </c>
      <c r="H1280" s="10">
        <v>1850000</v>
      </c>
      <c r="I1280" s="7">
        <v>0</v>
      </c>
      <c r="J1280" s="10">
        <v>1850000</v>
      </c>
      <c r="K1280" s="23">
        <v>49</v>
      </c>
    </row>
    <row r="1281" spans="1:11" hidden="1" x14ac:dyDescent="0.5">
      <c r="A1281" s="8"/>
      <c r="B1281" s="14"/>
      <c r="C1281" s="8"/>
      <c r="D1281" s="8">
        <v>2500700669</v>
      </c>
      <c r="E1281" s="9">
        <v>800000030337</v>
      </c>
      <c r="F1281" s="8" t="s">
        <v>775</v>
      </c>
      <c r="G1281" s="7" t="s">
        <v>928</v>
      </c>
      <c r="H1281" s="10">
        <v>1850000</v>
      </c>
      <c r="I1281" s="7">
        <v>0</v>
      </c>
      <c r="J1281" s="10">
        <v>1850000</v>
      </c>
      <c r="K1281" s="23">
        <v>50</v>
      </c>
    </row>
    <row r="1282" spans="1:11" hidden="1" x14ac:dyDescent="0.5">
      <c r="A1282" s="8"/>
      <c r="B1282" s="14"/>
      <c r="C1282" s="8"/>
      <c r="D1282" s="8">
        <v>2500700669</v>
      </c>
      <c r="E1282" s="9">
        <v>800000029443</v>
      </c>
      <c r="F1282" s="8" t="s">
        <v>173</v>
      </c>
      <c r="G1282" s="7" t="s">
        <v>929</v>
      </c>
      <c r="H1282" s="10">
        <v>925000</v>
      </c>
      <c r="I1282" s="7">
        <v>0</v>
      </c>
      <c r="J1282" s="10">
        <v>925000</v>
      </c>
      <c r="K1282" s="23">
        <v>51</v>
      </c>
    </row>
    <row r="1283" spans="1:11" hidden="1" x14ac:dyDescent="0.5">
      <c r="A1283" s="8"/>
      <c r="B1283" s="14"/>
      <c r="C1283" s="8"/>
      <c r="D1283" s="8">
        <v>2500700669</v>
      </c>
      <c r="E1283" s="9">
        <v>800000029444</v>
      </c>
      <c r="F1283" s="8" t="s">
        <v>173</v>
      </c>
      <c r="G1283" s="7" t="s">
        <v>929</v>
      </c>
      <c r="H1283" s="10">
        <v>925000</v>
      </c>
      <c r="I1283" s="7">
        <v>0</v>
      </c>
      <c r="J1283" s="10">
        <v>925000</v>
      </c>
      <c r="K1283" s="23">
        <v>52</v>
      </c>
    </row>
    <row r="1284" spans="1:11" hidden="1" x14ac:dyDescent="0.5">
      <c r="A1284" s="8"/>
      <c r="B1284" s="14"/>
      <c r="C1284" s="8"/>
      <c r="D1284" s="8">
        <v>2500700669</v>
      </c>
      <c r="E1284" s="9">
        <v>800000029445</v>
      </c>
      <c r="F1284" s="8" t="s">
        <v>173</v>
      </c>
      <c r="G1284" s="7" t="s">
        <v>929</v>
      </c>
      <c r="H1284" s="10">
        <v>925000</v>
      </c>
      <c r="I1284" s="7">
        <v>0</v>
      </c>
      <c r="J1284" s="10">
        <v>925000</v>
      </c>
      <c r="K1284" s="23">
        <v>53</v>
      </c>
    </row>
    <row r="1285" spans="1:11" hidden="1" x14ac:dyDescent="0.5">
      <c r="A1285" s="8"/>
      <c r="B1285" s="14"/>
      <c r="C1285" s="8"/>
      <c r="D1285" s="8">
        <v>2500700669</v>
      </c>
      <c r="E1285" s="9">
        <v>800000029446</v>
      </c>
      <c r="F1285" s="8" t="s">
        <v>173</v>
      </c>
      <c r="G1285" s="7" t="s">
        <v>929</v>
      </c>
      <c r="H1285" s="10">
        <v>925000</v>
      </c>
      <c r="I1285" s="7">
        <v>0</v>
      </c>
      <c r="J1285" s="10">
        <v>925000</v>
      </c>
      <c r="K1285" s="23">
        <v>54</v>
      </c>
    </row>
    <row r="1286" spans="1:11" hidden="1" x14ac:dyDescent="0.5">
      <c r="A1286" s="8"/>
      <c r="B1286" s="14"/>
      <c r="C1286" s="8"/>
      <c r="D1286" s="8">
        <v>2500700669</v>
      </c>
      <c r="E1286" s="9">
        <v>800000029451</v>
      </c>
      <c r="F1286" s="8" t="s">
        <v>796</v>
      </c>
      <c r="G1286" s="7" t="s">
        <v>930</v>
      </c>
      <c r="H1286" s="10">
        <v>925000</v>
      </c>
      <c r="I1286" s="7">
        <v>0</v>
      </c>
      <c r="J1286" s="10">
        <v>925000</v>
      </c>
      <c r="K1286" s="23">
        <v>55</v>
      </c>
    </row>
    <row r="1287" spans="1:11" hidden="1" x14ac:dyDescent="0.5">
      <c r="A1287" s="8"/>
      <c r="B1287" s="14"/>
      <c r="C1287" s="8"/>
      <c r="D1287" s="8">
        <v>2500700669</v>
      </c>
      <c r="E1287" s="9">
        <v>800000029452</v>
      </c>
      <c r="F1287" s="8" t="s">
        <v>796</v>
      </c>
      <c r="G1287" s="7" t="s">
        <v>930</v>
      </c>
      <c r="H1287" s="10">
        <v>925000</v>
      </c>
      <c r="I1287" s="7">
        <v>0</v>
      </c>
      <c r="J1287" s="10">
        <v>925000</v>
      </c>
      <c r="K1287" s="23">
        <v>56</v>
      </c>
    </row>
    <row r="1288" spans="1:11" hidden="1" x14ac:dyDescent="0.5">
      <c r="A1288" s="8"/>
      <c r="B1288" s="14"/>
      <c r="C1288" s="8"/>
      <c r="D1288" s="8">
        <v>2500700669</v>
      </c>
      <c r="E1288" s="9">
        <v>800000029453</v>
      </c>
      <c r="F1288" s="8" t="s">
        <v>796</v>
      </c>
      <c r="G1288" s="7" t="s">
        <v>930</v>
      </c>
      <c r="H1288" s="10">
        <v>925000</v>
      </c>
      <c r="I1288" s="7">
        <v>0</v>
      </c>
      <c r="J1288" s="10">
        <v>925000</v>
      </c>
      <c r="K1288" s="23">
        <v>57</v>
      </c>
    </row>
    <row r="1289" spans="1:11" hidden="1" x14ac:dyDescent="0.5">
      <c r="A1289" s="8"/>
      <c r="B1289" s="14"/>
      <c r="C1289" s="8"/>
      <c r="D1289" s="8">
        <v>2500700669</v>
      </c>
      <c r="E1289" s="9">
        <v>800000029454</v>
      </c>
      <c r="F1289" s="8" t="s">
        <v>796</v>
      </c>
      <c r="G1289" s="7" t="s">
        <v>930</v>
      </c>
      <c r="H1289" s="10">
        <v>925000</v>
      </c>
      <c r="I1289" s="7">
        <v>0</v>
      </c>
      <c r="J1289" s="10">
        <v>925000</v>
      </c>
      <c r="K1289" s="23">
        <v>58</v>
      </c>
    </row>
    <row r="1290" spans="1:11" hidden="1" x14ac:dyDescent="0.5">
      <c r="A1290" s="8"/>
      <c r="B1290" s="14"/>
      <c r="C1290" s="8"/>
      <c r="D1290" s="8">
        <v>2500700669</v>
      </c>
      <c r="E1290" s="9">
        <v>800000029455</v>
      </c>
      <c r="F1290" s="8" t="s">
        <v>220</v>
      </c>
      <c r="G1290" s="7" t="s">
        <v>931</v>
      </c>
      <c r="H1290" s="10">
        <v>925000</v>
      </c>
      <c r="I1290" s="7">
        <v>0</v>
      </c>
      <c r="J1290" s="10">
        <v>925000</v>
      </c>
      <c r="K1290" s="23">
        <v>59</v>
      </c>
    </row>
    <row r="1291" spans="1:11" hidden="1" x14ac:dyDescent="0.5">
      <c r="A1291" s="8"/>
      <c r="B1291" s="14"/>
      <c r="C1291" s="8"/>
      <c r="D1291" s="8">
        <v>2500700669</v>
      </c>
      <c r="E1291" s="9">
        <v>800000029456</v>
      </c>
      <c r="F1291" s="8" t="s">
        <v>220</v>
      </c>
      <c r="G1291" s="7" t="s">
        <v>931</v>
      </c>
      <c r="H1291" s="10">
        <v>925000</v>
      </c>
      <c r="I1291" s="7">
        <v>0</v>
      </c>
      <c r="J1291" s="10">
        <v>925000</v>
      </c>
      <c r="K1291" s="23">
        <v>60</v>
      </c>
    </row>
    <row r="1292" spans="1:11" hidden="1" x14ac:dyDescent="0.5">
      <c r="A1292" s="8"/>
      <c r="B1292" s="14"/>
      <c r="C1292" s="8"/>
      <c r="D1292" s="8">
        <v>2500700669</v>
      </c>
      <c r="E1292" s="9">
        <v>800000029457</v>
      </c>
      <c r="F1292" s="8" t="s">
        <v>220</v>
      </c>
      <c r="G1292" s="7" t="s">
        <v>931</v>
      </c>
      <c r="H1292" s="10">
        <v>925000</v>
      </c>
      <c r="I1292" s="7">
        <v>0</v>
      </c>
      <c r="J1292" s="10">
        <v>925000</v>
      </c>
      <c r="K1292" s="23">
        <v>61</v>
      </c>
    </row>
    <row r="1293" spans="1:11" hidden="1" x14ac:dyDescent="0.5">
      <c r="A1293" s="8"/>
      <c r="B1293" s="14"/>
      <c r="C1293" s="8"/>
      <c r="D1293" s="8">
        <v>2500700669</v>
      </c>
      <c r="E1293" s="9">
        <v>800000029458</v>
      </c>
      <c r="F1293" s="8" t="s">
        <v>220</v>
      </c>
      <c r="G1293" s="7" t="s">
        <v>931</v>
      </c>
      <c r="H1293" s="10">
        <v>925000</v>
      </c>
      <c r="I1293" s="7">
        <v>0</v>
      </c>
      <c r="J1293" s="10">
        <v>925000</v>
      </c>
      <c r="K1293" s="23">
        <v>62</v>
      </c>
    </row>
    <row r="1294" spans="1:11" hidden="1" x14ac:dyDescent="0.5">
      <c r="A1294" s="8"/>
      <c r="B1294" s="14"/>
      <c r="C1294" s="8"/>
      <c r="D1294" s="8">
        <v>2500700669</v>
      </c>
      <c r="E1294" s="9">
        <v>800000029702</v>
      </c>
      <c r="F1294" s="8" t="s">
        <v>89</v>
      </c>
      <c r="G1294" s="7" t="s">
        <v>932</v>
      </c>
      <c r="H1294" s="10">
        <v>925000</v>
      </c>
      <c r="I1294" s="7">
        <v>0</v>
      </c>
      <c r="J1294" s="10">
        <v>925000</v>
      </c>
      <c r="K1294" s="23">
        <v>63</v>
      </c>
    </row>
    <row r="1295" spans="1:11" hidden="1" x14ac:dyDescent="0.5">
      <c r="A1295" s="8"/>
      <c r="B1295" s="14"/>
      <c r="C1295" s="8"/>
      <c r="D1295" s="8">
        <v>2500700669</v>
      </c>
      <c r="E1295" s="9">
        <v>800000029703</v>
      </c>
      <c r="F1295" s="8" t="s">
        <v>89</v>
      </c>
      <c r="G1295" s="7" t="s">
        <v>932</v>
      </c>
      <c r="H1295" s="10">
        <v>925000</v>
      </c>
      <c r="I1295" s="7">
        <v>0</v>
      </c>
      <c r="J1295" s="10">
        <v>925000</v>
      </c>
      <c r="K1295" s="23">
        <v>64</v>
      </c>
    </row>
    <row r="1296" spans="1:11" hidden="1" x14ac:dyDescent="0.5">
      <c r="A1296" s="8"/>
      <c r="B1296" s="14"/>
      <c r="C1296" s="8"/>
      <c r="D1296" s="8">
        <v>2500700669</v>
      </c>
      <c r="E1296" s="9">
        <v>800000029704</v>
      </c>
      <c r="F1296" s="8" t="s">
        <v>89</v>
      </c>
      <c r="G1296" s="7" t="s">
        <v>932</v>
      </c>
      <c r="H1296" s="10">
        <v>925000</v>
      </c>
      <c r="I1296" s="7">
        <v>0</v>
      </c>
      <c r="J1296" s="10">
        <v>925000</v>
      </c>
      <c r="K1296" s="23">
        <v>65</v>
      </c>
    </row>
    <row r="1297" spans="1:12" hidden="1" x14ac:dyDescent="0.5">
      <c r="A1297" s="8"/>
      <c r="B1297" s="14"/>
      <c r="C1297" s="8"/>
      <c r="D1297" s="8">
        <v>2500700669</v>
      </c>
      <c r="E1297" s="9">
        <v>800000029705</v>
      </c>
      <c r="F1297" s="8" t="s">
        <v>89</v>
      </c>
      <c r="G1297" s="7" t="s">
        <v>932</v>
      </c>
      <c r="H1297" s="10">
        <v>925000</v>
      </c>
      <c r="I1297" s="7">
        <v>0</v>
      </c>
      <c r="J1297" s="10">
        <v>925000</v>
      </c>
      <c r="K1297" s="23">
        <v>66</v>
      </c>
    </row>
    <row r="1298" spans="1:12" hidden="1" x14ac:dyDescent="0.5">
      <c r="A1298" s="8"/>
      <c r="B1298" s="14"/>
      <c r="C1298" s="8"/>
      <c r="D1298" s="8">
        <v>2500700669</v>
      </c>
      <c r="E1298" s="9">
        <v>800000029706</v>
      </c>
      <c r="F1298" s="8" t="s">
        <v>79</v>
      </c>
      <c r="G1298" s="7" t="s">
        <v>933</v>
      </c>
      <c r="H1298" s="10">
        <v>925000</v>
      </c>
      <c r="I1298" s="7">
        <v>0</v>
      </c>
      <c r="J1298" s="10">
        <v>925000</v>
      </c>
      <c r="K1298" s="23">
        <v>67</v>
      </c>
    </row>
    <row r="1299" spans="1:12" hidden="1" x14ac:dyDescent="0.5">
      <c r="A1299" s="8"/>
      <c r="B1299" s="14"/>
      <c r="C1299" s="8"/>
      <c r="D1299" s="8">
        <v>2500700669</v>
      </c>
      <c r="E1299" s="9">
        <v>800000029707</v>
      </c>
      <c r="F1299" s="8" t="s">
        <v>79</v>
      </c>
      <c r="G1299" s="7" t="s">
        <v>933</v>
      </c>
      <c r="H1299" s="10">
        <v>925000</v>
      </c>
      <c r="I1299" s="7">
        <v>0</v>
      </c>
      <c r="J1299" s="10">
        <v>925000</v>
      </c>
      <c r="K1299" s="23">
        <v>68</v>
      </c>
    </row>
    <row r="1300" spans="1:12" hidden="1" x14ac:dyDescent="0.5">
      <c r="A1300" s="8"/>
      <c r="B1300" s="14"/>
      <c r="C1300" s="8"/>
      <c r="D1300" s="8">
        <v>2500700669</v>
      </c>
      <c r="E1300" s="9">
        <v>800000029708</v>
      </c>
      <c r="F1300" s="8" t="s">
        <v>79</v>
      </c>
      <c r="G1300" s="7" t="s">
        <v>933</v>
      </c>
      <c r="H1300" s="10">
        <v>925000</v>
      </c>
      <c r="I1300" s="7">
        <v>0</v>
      </c>
      <c r="J1300" s="10">
        <v>925000</v>
      </c>
      <c r="K1300" s="23">
        <v>69</v>
      </c>
    </row>
    <row r="1301" spans="1:12" hidden="1" x14ac:dyDescent="0.5">
      <c r="A1301" s="8"/>
      <c r="B1301" s="14"/>
      <c r="C1301" s="8"/>
      <c r="D1301" s="8">
        <v>2500700669</v>
      </c>
      <c r="E1301" s="9">
        <v>800000029709</v>
      </c>
      <c r="F1301" s="8" t="s">
        <v>79</v>
      </c>
      <c r="G1301" s="7" t="s">
        <v>933</v>
      </c>
      <c r="H1301" s="10">
        <v>925000</v>
      </c>
      <c r="I1301" s="7">
        <v>0</v>
      </c>
      <c r="J1301" s="10">
        <v>925000</v>
      </c>
      <c r="K1301" s="23">
        <v>70</v>
      </c>
    </row>
    <row r="1302" spans="1:12" hidden="1" x14ac:dyDescent="0.5">
      <c r="A1302" s="8"/>
      <c r="B1302" s="14"/>
      <c r="C1302" s="8"/>
      <c r="D1302" s="8">
        <v>2500700669</v>
      </c>
      <c r="E1302" s="9">
        <v>800000029961</v>
      </c>
      <c r="F1302" s="8" t="s">
        <v>900</v>
      </c>
      <c r="G1302" s="7" t="s">
        <v>934</v>
      </c>
      <c r="H1302" s="10">
        <v>925000</v>
      </c>
      <c r="I1302" s="7">
        <v>0</v>
      </c>
      <c r="J1302" s="10">
        <v>925000</v>
      </c>
      <c r="K1302" s="23">
        <v>71</v>
      </c>
    </row>
    <row r="1303" spans="1:12" hidden="1" x14ac:dyDescent="0.5">
      <c r="A1303" s="8"/>
      <c r="B1303" s="14"/>
      <c r="C1303" s="8"/>
      <c r="D1303" s="8">
        <v>2500700669</v>
      </c>
      <c r="E1303" s="9">
        <v>800000029962</v>
      </c>
      <c r="F1303" s="8" t="s">
        <v>900</v>
      </c>
      <c r="G1303" s="7" t="s">
        <v>934</v>
      </c>
      <c r="H1303" s="10">
        <v>925000</v>
      </c>
      <c r="I1303" s="7">
        <v>0</v>
      </c>
      <c r="J1303" s="10">
        <v>925000</v>
      </c>
      <c r="K1303" s="23">
        <v>72</v>
      </c>
    </row>
    <row r="1304" spans="1:12" hidden="1" x14ac:dyDescent="0.5">
      <c r="A1304" s="8"/>
      <c r="B1304" s="14"/>
      <c r="C1304" s="8"/>
      <c r="D1304" s="8">
        <v>2500700669</v>
      </c>
      <c r="E1304" s="9">
        <v>800000029963</v>
      </c>
      <c r="F1304" s="8" t="s">
        <v>900</v>
      </c>
      <c r="G1304" s="7" t="s">
        <v>934</v>
      </c>
      <c r="H1304" s="10">
        <v>925000</v>
      </c>
      <c r="I1304" s="7">
        <v>0</v>
      </c>
      <c r="J1304" s="10">
        <v>925000</v>
      </c>
      <c r="K1304" s="23">
        <v>73</v>
      </c>
    </row>
    <row r="1305" spans="1:12" hidden="1" x14ac:dyDescent="0.5">
      <c r="A1305" s="8"/>
      <c r="B1305" s="14"/>
      <c r="C1305" s="8"/>
      <c r="D1305" s="8">
        <v>2500700669</v>
      </c>
      <c r="E1305" s="9">
        <v>800000029964</v>
      </c>
      <c r="F1305" s="8" t="s">
        <v>900</v>
      </c>
      <c r="G1305" s="7" t="s">
        <v>934</v>
      </c>
      <c r="H1305" s="10">
        <v>925000</v>
      </c>
      <c r="I1305" s="7">
        <v>0</v>
      </c>
      <c r="J1305" s="10">
        <v>925000</v>
      </c>
      <c r="K1305" s="23">
        <v>74</v>
      </c>
    </row>
    <row r="1306" spans="1:12" hidden="1" x14ac:dyDescent="0.5">
      <c r="A1306" s="8"/>
      <c r="B1306" s="14"/>
      <c r="C1306" s="8"/>
      <c r="D1306" s="8">
        <v>2500700669</v>
      </c>
      <c r="E1306" s="9">
        <v>800000029965</v>
      </c>
      <c r="F1306" s="8" t="s">
        <v>900</v>
      </c>
      <c r="G1306" s="7" t="s">
        <v>901</v>
      </c>
      <c r="H1306" s="10">
        <v>925000</v>
      </c>
      <c r="I1306" s="7">
        <v>0</v>
      </c>
      <c r="J1306" s="10">
        <v>925000</v>
      </c>
      <c r="K1306" s="23">
        <v>75</v>
      </c>
      <c r="L1306" s="23">
        <v>75</v>
      </c>
    </row>
    <row r="1307" spans="1:12" hidden="1" x14ac:dyDescent="0.5">
      <c r="A1307" s="8"/>
      <c r="B1307" s="1" t="s">
        <v>2242</v>
      </c>
      <c r="C1307" s="8">
        <v>2500700673</v>
      </c>
      <c r="D1307" s="8">
        <v>2500700673</v>
      </c>
      <c r="E1307" s="9">
        <v>800000025196</v>
      </c>
      <c r="F1307" s="8" t="s">
        <v>355</v>
      </c>
      <c r="G1307" s="7" t="s">
        <v>936</v>
      </c>
      <c r="H1307" s="10">
        <v>1432225.68</v>
      </c>
      <c r="I1307" s="7">
        <v>0</v>
      </c>
      <c r="J1307" s="10">
        <v>1432225.68</v>
      </c>
      <c r="K1307" s="23">
        <v>1</v>
      </c>
    </row>
    <row r="1308" spans="1:12" hidden="1" x14ac:dyDescent="0.5">
      <c r="A1308" s="8"/>
      <c r="B1308" s="14"/>
      <c r="C1308" s="8"/>
      <c r="D1308" s="8">
        <v>2500700673</v>
      </c>
      <c r="E1308" s="9">
        <v>800000025197</v>
      </c>
      <c r="F1308" s="8" t="s">
        <v>355</v>
      </c>
      <c r="G1308" s="7" t="s">
        <v>937</v>
      </c>
      <c r="H1308" s="10">
        <v>1432225.68</v>
      </c>
      <c r="I1308" s="7">
        <v>0</v>
      </c>
      <c r="J1308" s="10">
        <v>1432225.68</v>
      </c>
      <c r="K1308" s="23">
        <v>2</v>
      </c>
    </row>
    <row r="1309" spans="1:12" hidden="1" x14ac:dyDescent="0.5">
      <c r="A1309" s="8"/>
      <c r="B1309" s="14"/>
      <c r="C1309" s="8"/>
      <c r="D1309" s="8">
        <v>2500700673</v>
      </c>
      <c r="E1309" s="9">
        <v>800000027295</v>
      </c>
      <c r="F1309" s="8" t="s">
        <v>938</v>
      </c>
      <c r="G1309" s="7" t="s">
        <v>939</v>
      </c>
      <c r="H1309" s="10">
        <v>1253197.47</v>
      </c>
      <c r="I1309" s="7">
        <v>0</v>
      </c>
      <c r="J1309" s="10">
        <v>1253197.47</v>
      </c>
      <c r="K1309" s="23">
        <v>3</v>
      </c>
    </row>
    <row r="1310" spans="1:12" hidden="1" x14ac:dyDescent="0.5">
      <c r="A1310" s="8"/>
      <c r="B1310" s="14"/>
      <c r="C1310" s="8"/>
      <c r="D1310" s="8">
        <v>2500700673</v>
      </c>
      <c r="E1310" s="9">
        <v>800000027296</v>
      </c>
      <c r="F1310" s="8" t="s">
        <v>938</v>
      </c>
      <c r="G1310" s="7" t="s">
        <v>940</v>
      </c>
      <c r="H1310" s="10">
        <v>1253197.47</v>
      </c>
      <c r="I1310" s="7">
        <v>0</v>
      </c>
      <c r="J1310" s="10">
        <v>1253197.47</v>
      </c>
      <c r="K1310" s="23">
        <v>4</v>
      </c>
    </row>
    <row r="1311" spans="1:12" hidden="1" x14ac:dyDescent="0.5">
      <c r="A1311" s="8"/>
      <c r="B1311" s="14"/>
      <c r="C1311" s="8"/>
      <c r="D1311" s="8">
        <v>2500700673</v>
      </c>
      <c r="E1311" s="9">
        <v>800000027297</v>
      </c>
      <c r="F1311" s="8" t="s">
        <v>941</v>
      </c>
      <c r="G1311" s="7" t="s">
        <v>942</v>
      </c>
      <c r="H1311" s="10">
        <v>1790282.09</v>
      </c>
      <c r="I1311" s="7">
        <v>0</v>
      </c>
      <c r="J1311" s="10">
        <v>1790282.09</v>
      </c>
      <c r="K1311" s="23">
        <v>5</v>
      </c>
    </row>
    <row r="1312" spans="1:12" hidden="1" x14ac:dyDescent="0.5">
      <c r="A1312" s="8"/>
      <c r="B1312" s="14"/>
      <c r="C1312" s="8"/>
      <c r="D1312" s="8">
        <v>2500700673</v>
      </c>
      <c r="E1312" s="9">
        <v>800000027298</v>
      </c>
      <c r="F1312" s="8" t="s">
        <v>943</v>
      </c>
      <c r="G1312" s="7" t="s">
        <v>944</v>
      </c>
      <c r="H1312" s="10">
        <v>1790282.09</v>
      </c>
      <c r="I1312" s="7">
        <v>0</v>
      </c>
      <c r="J1312" s="10">
        <v>1790282.09</v>
      </c>
      <c r="K1312" s="23">
        <v>6</v>
      </c>
    </row>
    <row r="1313" spans="1:13" hidden="1" x14ac:dyDescent="0.5">
      <c r="A1313" s="8"/>
      <c r="B1313" s="14"/>
      <c r="C1313" s="8"/>
      <c r="D1313" s="8">
        <v>2500700673</v>
      </c>
      <c r="E1313" s="9">
        <v>800000027299</v>
      </c>
      <c r="F1313" s="8" t="s">
        <v>945</v>
      </c>
      <c r="G1313" s="7" t="s">
        <v>946</v>
      </c>
      <c r="H1313" s="10">
        <v>1790282.09</v>
      </c>
      <c r="I1313" s="7">
        <v>0</v>
      </c>
      <c r="J1313" s="10">
        <v>1790282.09</v>
      </c>
      <c r="K1313" s="23">
        <v>7</v>
      </c>
    </row>
    <row r="1314" spans="1:13" hidden="1" x14ac:dyDescent="0.5">
      <c r="A1314" s="8"/>
      <c r="B1314" s="14"/>
      <c r="C1314" s="8"/>
      <c r="D1314" s="8">
        <v>2500700673</v>
      </c>
      <c r="E1314" s="9">
        <v>800000027300</v>
      </c>
      <c r="F1314" s="8" t="s">
        <v>947</v>
      </c>
      <c r="G1314" s="7" t="s">
        <v>948</v>
      </c>
      <c r="H1314" s="10">
        <v>2148338.5099999998</v>
      </c>
      <c r="I1314" s="7">
        <v>0</v>
      </c>
      <c r="J1314" s="10">
        <v>2148338.5099999998</v>
      </c>
      <c r="K1314" s="23">
        <v>8</v>
      </c>
    </row>
    <row r="1315" spans="1:13" hidden="1" x14ac:dyDescent="0.5">
      <c r="A1315" s="8"/>
      <c r="B1315" s="14"/>
      <c r="C1315" s="8"/>
      <c r="D1315" s="8">
        <v>2500700673</v>
      </c>
      <c r="E1315" s="9">
        <v>800000027935</v>
      </c>
      <c r="F1315" s="8" t="s">
        <v>949</v>
      </c>
      <c r="G1315" s="7" t="s">
        <v>950</v>
      </c>
      <c r="H1315" s="10">
        <v>2685423.14</v>
      </c>
      <c r="I1315" s="7">
        <v>0</v>
      </c>
      <c r="J1315" s="10">
        <v>2685423.14</v>
      </c>
      <c r="K1315" s="23">
        <v>9</v>
      </c>
    </row>
    <row r="1316" spans="1:13" hidden="1" x14ac:dyDescent="0.5">
      <c r="A1316" s="8"/>
      <c r="B1316" s="14"/>
      <c r="C1316" s="8"/>
      <c r="D1316" s="8">
        <v>2500700673</v>
      </c>
      <c r="E1316" s="9">
        <v>800000027936</v>
      </c>
      <c r="F1316" s="8" t="s">
        <v>951</v>
      </c>
      <c r="G1316" s="7" t="s">
        <v>952</v>
      </c>
      <c r="H1316" s="10">
        <v>2327366.7200000002</v>
      </c>
      <c r="I1316" s="7">
        <v>0</v>
      </c>
      <c r="J1316" s="10">
        <v>2327366.7200000002</v>
      </c>
      <c r="K1316" s="23">
        <v>10</v>
      </c>
    </row>
    <row r="1317" spans="1:13" hidden="1" x14ac:dyDescent="0.5">
      <c r="A1317" s="8"/>
      <c r="B1317" s="14"/>
      <c r="C1317" s="8"/>
      <c r="D1317" s="8">
        <v>2500700673</v>
      </c>
      <c r="E1317" s="9">
        <v>800000028163</v>
      </c>
      <c r="F1317" s="8" t="s">
        <v>953</v>
      </c>
      <c r="G1317" s="7" t="s">
        <v>954</v>
      </c>
      <c r="H1317" s="10">
        <v>643067.96</v>
      </c>
      <c r="I1317" s="7">
        <v>0</v>
      </c>
      <c r="J1317" s="10">
        <v>643067.96</v>
      </c>
      <c r="K1317" s="23">
        <v>11</v>
      </c>
    </row>
    <row r="1318" spans="1:13" hidden="1" x14ac:dyDescent="0.5">
      <c r="A1318" s="8"/>
      <c r="B1318" s="14"/>
      <c r="C1318" s="8"/>
      <c r="D1318" s="8">
        <v>2500700673</v>
      </c>
      <c r="E1318" s="9">
        <v>800000028770</v>
      </c>
      <c r="F1318" s="8" t="s">
        <v>75</v>
      </c>
      <c r="G1318" s="7" t="s">
        <v>955</v>
      </c>
      <c r="H1318" s="10">
        <v>1956783.72</v>
      </c>
      <c r="I1318" s="7">
        <v>0</v>
      </c>
      <c r="J1318" s="10">
        <v>1956783.72</v>
      </c>
      <c r="K1318" s="23">
        <v>12</v>
      </c>
    </row>
    <row r="1319" spans="1:13" hidden="1" x14ac:dyDescent="0.5">
      <c r="A1319" s="8"/>
      <c r="B1319" s="14"/>
      <c r="C1319" s="8"/>
      <c r="D1319" s="8">
        <v>2500700673</v>
      </c>
      <c r="E1319" s="9">
        <v>800000029360</v>
      </c>
      <c r="F1319" s="8" t="s">
        <v>956</v>
      </c>
      <c r="G1319" s="7" t="s">
        <v>957</v>
      </c>
      <c r="H1319" s="10">
        <v>1956783.72</v>
      </c>
      <c r="I1319" s="7">
        <v>0</v>
      </c>
      <c r="J1319" s="10">
        <v>1956783.72</v>
      </c>
      <c r="K1319" s="23">
        <v>13</v>
      </c>
    </row>
    <row r="1320" spans="1:13" hidden="1" x14ac:dyDescent="0.5">
      <c r="A1320" s="8"/>
      <c r="B1320" s="14"/>
      <c r="C1320" s="8"/>
      <c r="D1320" s="8">
        <v>2500700673</v>
      </c>
      <c r="E1320" s="9">
        <v>800000030200</v>
      </c>
      <c r="F1320" s="8" t="s">
        <v>958</v>
      </c>
      <c r="G1320" s="7" t="s">
        <v>959</v>
      </c>
      <c r="H1320" s="10">
        <v>1956783.72</v>
      </c>
      <c r="I1320" s="7">
        <v>0</v>
      </c>
      <c r="J1320" s="10">
        <v>1956783.72</v>
      </c>
      <c r="K1320" s="23">
        <v>14</v>
      </c>
      <c r="L1320" s="23">
        <v>14</v>
      </c>
    </row>
    <row r="1321" spans="1:13" hidden="1" x14ac:dyDescent="0.5">
      <c r="A1321" s="8"/>
      <c r="B1321" s="1" t="s">
        <v>2306</v>
      </c>
      <c r="C1321" s="8">
        <v>2500700677</v>
      </c>
      <c r="D1321" s="8">
        <v>2500700677</v>
      </c>
      <c r="E1321" s="9">
        <v>800000028982</v>
      </c>
      <c r="F1321" s="8" t="s">
        <v>960</v>
      </c>
      <c r="G1321" s="7" t="s">
        <v>961</v>
      </c>
      <c r="H1321" s="10">
        <v>2188974.2799999998</v>
      </c>
      <c r="I1321" s="7">
        <v>0</v>
      </c>
      <c r="J1321" s="10">
        <v>2188974.2799999998</v>
      </c>
      <c r="K1321" s="23">
        <v>1</v>
      </c>
      <c r="M1321" s="23">
        <v>1299</v>
      </c>
    </row>
    <row r="1322" spans="1:13" hidden="1" x14ac:dyDescent="0.5">
      <c r="A1322" s="8"/>
      <c r="B1322" s="14"/>
      <c r="C1322" s="8"/>
      <c r="D1322" s="8">
        <v>2500700677</v>
      </c>
      <c r="E1322" s="9">
        <v>800000029143</v>
      </c>
      <c r="F1322" s="8" t="s">
        <v>761</v>
      </c>
      <c r="G1322" s="7" t="s">
        <v>962</v>
      </c>
      <c r="H1322" s="10">
        <v>1919857.68</v>
      </c>
      <c r="I1322" s="7">
        <v>0</v>
      </c>
      <c r="J1322" s="10">
        <v>1919857.68</v>
      </c>
      <c r="K1322" s="23">
        <v>2</v>
      </c>
    </row>
    <row r="1323" spans="1:13" hidden="1" x14ac:dyDescent="0.5">
      <c r="A1323" s="8"/>
      <c r="B1323" s="14"/>
      <c r="C1323" s="8"/>
      <c r="D1323" s="8">
        <v>2500700677</v>
      </c>
      <c r="E1323" s="9">
        <v>800000029355</v>
      </c>
      <c r="F1323" s="8" t="s">
        <v>778</v>
      </c>
      <c r="G1323" s="7" t="s">
        <v>963</v>
      </c>
      <c r="H1323" s="10">
        <v>1919857.68</v>
      </c>
      <c r="I1323" s="7">
        <v>0</v>
      </c>
      <c r="J1323" s="10">
        <v>1919857.68</v>
      </c>
      <c r="K1323" s="23">
        <v>3</v>
      </c>
    </row>
    <row r="1324" spans="1:13" hidden="1" x14ac:dyDescent="0.5">
      <c r="A1324" s="8"/>
      <c r="B1324" s="14"/>
      <c r="C1324" s="8"/>
      <c r="D1324" s="8">
        <v>2500700677</v>
      </c>
      <c r="E1324" s="9">
        <v>800000029578</v>
      </c>
      <c r="F1324" s="8" t="s">
        <v>46</v>
      </c>
      <c r="G1324" s="7" t="s">
        <v>964</v>
      </c>
      <c r="H1324" s="10">
        <v>1919857.68</v>
      </c>
      <c r="I1324" s="7">
        <v>0</v>
      </c>
      <c r="J1324" s="10">
        <v>1919857.68</v>
      </c>
      <c r="K1324" s="23">
        <v>4</v>
      </c>
    </row>
    <row r="1325" spans="1:13" hidden="1" x14ac:dyDescent="0.5">
      <c r="A1325" s="8"/>
      <c r="B1325" s="14"/>
      <c r="C1325" s="8"/>
      <c r="D1325" s="8">
        <v>2500700677</v>
      </c>
      <c r="E1325" s="9">
        <v>800000030054</v>
      </c>
      <c r="F1325" s="8" t="s">
        <v>222</v>
      </c>
      <c r="G1325" s="7" t="s">
        <v>965</v>
      </c>
      <c r="H1325" s="10">
        <v>3839715.36</v>
      </c>
      <c r="I1325" s="7">
        <v>0</v>
      </c>
      <c r="J1325" s="10">
        <v>3839715.36</v>
      </c>
      <c r="K1325" s="23">
        <v>5</v>
      </c>
    </row>
    <row r="1326" spans="1:13" hidden="1" x14ac:dyDescent="0.5">
      <c r="A1326" s="8"/>
      <c r="B1326" s="14"/>
      <c r="C1326" s="8"/>
      <c r="D1326" s="8">
        <v>2500700677</v>
      </c>
      <c r="E1326" s="9">
        <v>800000030408</v>
      </c>
      <c r="F1326" s="8" t="s">
        <v>289</v>
      </c>
      <c r="G1326" s="7" t="s">
        <v>966</v>
      </c>
      <c r="H1326" s="10">
        <v>6719501.8799999999</v>
      </c>
      <c r="I1326" s="7">
        <v>0</v>
      </c>
      <c r="J1326" s="10">
        <v>6719501.8799999999</v>
      </c>
      <c r="K1326" s="23">
        <v>6</v>
      </c>
      <c r="L1326" s="23">
        <v>6</v>
      </c>
    </row>
    <row r="1327" spans="1:13" hidden="1" x14ac:dyDescent="0.5">
      <c r="A1327" s="8"/>
      <c r="B1327" s="1" t="s">
        <v>2243</v>
      </c>
      <c r="C1327" s="8">
        <v>2500700679</v>
      </c>
      <c r="D1327" s="8">
        <v>2500700679</v>
      </c>
      <c r="E1327" s="9">
        <v>800000028042</v>
      </c>
      <c r="F1327" s="8" t="s">
        <v>137</v>
      </c>
      <c r="G1327" s="7" t="s">
        <v>968</v>
      </c>
      <c r="H1327" s="10">
        <v>1560000</v>
      </c>
      <c r="I1327" s="7">
        <v>0</v>
      </c>
      <c r="J1327" s="10">
        <v>1560000</v>
      </c>
      <c r="K1327" s="23">
        <v>1</v>
      </c>
    </row>
    <row r="1328" spans="1:13" hidden="1" x14ac:dyDescent="0.5">
      <c r="A1328" s="8"/>
      <c r="B1328" s="14"/>
      <c r="C1328" s="8"/>
      <c r="D1328" s="8">
        <v>2500700679</v>
      </c>
      <c r="E1328" s="9">
        <v>800000028043</v>
      </c>
      <c r="F1328" s="8" t="s">
        <v>137</v>
      </c>
      <c r="G1328" s="7" t="s">
        <v>969</v>
      </c>
      <c r="H1328" s="10">
        <v>1790000</v>
      </c>
      <c r="I1328" s="7">
        <v>0</v>
      </c>
      <c r="J1328" s="10">
        <v>1790000</v>
      </c>
      <c r="K1328" s="23">
        <v>2</v>
      </c>
    </row>
    <row r="1329" spans="1:11" hidden="1" x14ac:dyDescent="0.5">
      <c r="A1329" s="8"/>
      <c r="B1329" s="14"/>
      <c r="C1329" s="8"/>
      <c r="D1329" s="8">
        <v>2500700679</v>
      </c>
      <c r="E1329" s="9">
        <v>800000028044</v>
      </c>
      <c r="F1329" s="8" t="s">
        <v>137</v>
      </c>
      <c r="G1329" s="7" t="s">
        <v>970</v>
      </c>
      <c r="H1329" s="10">
        <v>1790000</v>
      </c>
      <c r="I1329" s="7">
        <v>0</v>
      </c>
      <c r="J1329" s="10">
        <v>1790000</v>
      </c>
      <c r="K1329" s="23">
        <v>3</v>
      </c>
    </row>
    <row r="1330" spans="1:11" hidden="1" x14ac:dyDescent="0.5">
      <c r="A1330" s="8"/>
      <c r="B1330" s="14"/>
      <c r="C1330" s="8"/>
      <c r="D1330" s="8">
        <v>2500700679</v>
      </c>
      <c r="E1330" s="9">
        <v>800000028045</v>
      </c>
      <c r="F1330" s="8" t="s">
        <v>137</v>
      </c>
      <c r="G1330" s="7" t="s">
        <v>971</v>
      </c>
      <c r="H1330" s="10">
        <v>1790000</v>
      </c>
      <c r="I1330" s="7">
        <v>0</v>
      </c>
      <c r="J1330" s="10">
        <v>1790000</v>
      </c>
      <c r="K1330" s="23">
        <v>4</v>
      </c>
    </row>
    <row r="1331" spans="1:11" hidden="1" x14ac:dyDescent="0.5">
      <c r="A1331" s="8"/>
      <c r="B1331" s="14"/>
      <c r="C1331" s="8"/>
      <c r="D1331" s="8">
        <v>2500700679</v>
      </c>
      <c r="E1331" s="9">
        <v>800000028046</v>
      </c>
      <c r="F1331" s="8" t="s">
        <v>972</v>
      </c>
      <c r="G1331" s="7" t="s">
        <v>973</v>
      </c>
      <c r="H1331" s="10">
        <v>1560000</v>
      </c>
      <c r="I1331" s="7">
        <v>0</v>
      </c>
      <c r="J1331" s="10">
        <v>1560000</v>
      </c>
      <c r="K1331" s="23">
        <v>5</v>
      </c>
    </row>
    <row r="1332" spans="1:11" hidden="1" x14ac:dyDescent="0.5">
      <c r="A1332" s="8"/>
      <c r="B1332" s="14"/>
      <c r="C1332" s="8"/>
      <c r="D1332" s="8">
        <v>2500700679</v>
      </c>
      <c r="E1332" s="9">
        <v>800000028049</v>
      </c>
      <c r="F1332" s="8" t="s">
        <v>137</v>
      </c>
      <c r="G1332" s="7" t="s">
        <v>974</v>
      </c>
      <c r="H1332" s="10">
        <v>1970000</v>
      </c>
      <c r="I1332" s="7">
        <v>0</v>
      </c>
      <c r="J1332" s="10">
        <v>1970000</v>
      </c>
      <c r="K1332" s="23">
        <v>6</v>
      </c>
    </row>
    <row r="1333" spans="1:11" hidden="1" x14ac:dyDescent="0.5">
      <c r="A1333" s="8"/>
      <c r="B1333" s="14"/>
      <c r="C1333" s="8"/>
      <c r="D1333" s="8">
        <v>2500700679</v>
      </c>
      <c r="E1333" s="9">
        <v>800000028050</v>
      </c>
      <c r="F1333" s="8" t="s">
        <v>137</v>
      </c>
      <c r="G1333" s="7" t="s">
        <v>975</v>
      </c>
      <c r="H1333" s="10">
        <v>1640000</v>
      </c>
      <c r="I1333" s="7">
        <v>0</v>
      </c>
      <c r="J1333" s="10">
        <v>1640000</v>
      </c>
      <c r="K1333" s="23">
        <v>7</v>
      </c>
    </row>
    <row r="1334" spans="1:11" hidden="1" x14ac:dyDescent="0.5">
      <c r="A1334" s="8"/>
      <c r="B1334" s="14"/>
      <c r="C1334" s="8"/>
      <c r="D1334" s="8">
        <v>2500700679</v>
      </c>
      <c r="E1334" s="9">
        <v>800000028051</v>
      </c>
      <c r="F1334" s="8" t="s">
        <v>137</v>
      </c>
      <c r="G1334" s="7" t="s">
        <v>976</v>
      </c>
      <c r="H1334" s="10">
        <v>1640000</v>
      </c>
      <c r="I1334" s="7">
        <v>0</v>
      </c>
      <c r="J1334" s="10">
        <v>1640000</v>
      </c>
      <c r="K1334" s="23">
        <v>8</v>
      </c>
    </row>
    <row r="1335" spans="1:11" hidden="1" x14ac:dyDescent="0.5">
      <c r="A1335" s="8"/>
      <c r="B1335" s="14"/>
      <c r="C1335" s="8"/>
      <c r="D1335" s="8">
        <v>2500700679</v>
      </c>
      <c r="E1335" s="9">
        <v>800000028052</v>
      </c>
      <c r="F1335" s="8" t="s">
        <v>137</v>
      </c>
      <c r="G1335" s="7" t="s">
        <v>977</v>
      </c>
      <c r="H1335" s="10">
        <v>1640000</v>
      </c>
      <c r="I1335" s="7">
        <v>0</v>
      </c>
      <c r="J1335" s="10">
        <v>1640000</v>
      </c>
      <c r="K1335" s="23">
        <v>9</v>
      </c>
    </row>
    <row r="1336" spans="1:11" hidden="1" x14ac:dyDescent="0.5">
      <c r="A1336" s="8"/>
      <c r="B1336" s="14"/>
      <c r="C1336" s="8"/>
      <c r="D1336" s="8">
        <v>2500700679</v>
      </c>
      <c r="E1336" s="9">
        <v>800000028053</v>
      </c>
      <c r="F1336" s="8" t="s">
        <v>137</v>
      </c>
      <c r="G1336" s="7" t="s">
        <v>978</v>
      </c>
      <c r="H1336" s="10">
        <v>1310000</v>
      </c>
      <c r="I1336" s="7">
        <v>0</v>
      </c>
      <c r="J1336" s="10">
        <v>1310000</v>
      </c>
      <c r="K1336" s="23">
        <v>10</v>
      </c>
    </row>
    <row r="1337" spans="1:11" hidden="1" x14ac:dyDescent="0.5">
      <c r="A1337" s="8"/>
      <c r="B1337" s="14"/>
      <c r="C1337" s="8"/>
      <c r="D1337" s="8">
        <v>2500700679</v>
      </c>
      <c r="E1337" s="9">
        <v>800000028054</v>
      </c>
      <c r="F1337" s="8" t="s">
        <v>126</v>
      </c>
      <c r="G1337" s="7" t="s">
        <v>979</v>
      </c>
      <c r="H1337" s="10">
        <v>1640000</v>
      </c>
      <c r="I1337" s="7">
        <v>0</v>
      </c>
      <c r="J1337" s="10">
        <v>1640000</v>
      </c>
      <c r="K1337" s="23">
        <v>11</v>
      </c>
    </row>
    <row r="1338" spans="1:11" hidden="1" x14ac:dyDescent="0.5">
      <c r="A1338" s="8"/>
      <c r="B1338" s="14"/>
      <c r="C1338" s="8"/>
      <c r="D1338" s="8">
        <v>2500700679</v>
      </c>
      <c r="E1338" s="9">
        <v>800000028059</v>
      </c>
      <c r="F1338" s="8" t="s">
        <v>137</v>
      </c>
      <c r="G1338" s="7" t="s">
        <v>980</v>
      </c>
      <c r="H1338" s="10">
        <v>1000000</v>
      </c>
      <c r="I1338" s="7">
        <v>0</v>
      </c>
      <c r="J1338" s="10">
        <v>1000000</v>
      </c>
      <c r="K1338" s="23">
        <v>12</v>
      </c>
    </row>
    <row r="1339" spans="1:11" hidden="1" x14ac:dyDescent="0.5">
      <c r="A1339" s="8"/>
      <c r="B1339" s="14"/>
      <c r="C1339" s="8"/>
      <c r="D1339" s="8">
        <v>2500700679</v>
      </c>
      <c r="E1339" s="9">
        <v>800000028060</v>
      </c>
      <c r="F1339" s="8" t="s">
        <v>137</v>
      </c>
      <c r="G1339" s="7" t="s">
        <v>981</v>
      </c>
      <c r="H1339" s="10">
        <v>1700000</v>
      </c>
      <c r="I1339" s="7">
        <v>0</v>
      </c>
      <c r="J1339" s="10">
        <v>1700000</v>
      </c>
      <c r="K1339" s="23">
        <v>13</v>
      </c>
    </row>
    <row r="1340" spans="1:11" hidden="1" x14ac:dyDescent="0.5">
      <c r="A1340" s="8"/>
      <c r="B1340" s="14"/>
      <c r="C1340" s="8"/>
      <c r="D1340" s="8">
        <v>2500700679</v>
      </c>
      <c r="E1340" s="9">
        <v>800000028061</v>
      </c>
      <c r="F1340" s="8" t="s">
        <v>137</v>
      </c>
      <c r="G1340" s="7" t="s">
        <v>982</v>
      </c>
      <c r="H1340" s="10">
        <v>1700000</v>
      </c>
      <c r="I1340" s="7">
        <v>0</v>
      </c>
      <c r="J1340" s="10">
        <v>1700000</v>
      </c>
      <c r="K1340" s="23">
        <v>14</v>
      </c>
    </row>
    <row r="1341" spans="1:11" hidden="1" x14ac:dyDescent="0.5">
      <c r="A1341" s="8"/>
      <c r="B1341" s="14"/>
      <c r="C1341" s="8"/>
      <c r="D1341" s="8">
        <v>2500700679</v>
      </c>
      <c r="E1341" s="9">
        <v>800000028062</v>
      </c>
      <c r="F1341" s="8" t="s">
        <v>35</v>
      </c>
      <c r="G1341" s="7" t="s">
        <v>983</v>
      </c>
      <c r="H1341" s="10">
        <v>1700000</v>
      </c>
      <c r="I1341" s="7">
        <v>0</v>
      </c>
      <c r="J1341" s="10">
        <v>1700000</v>
      </c>
      <c r="K1341" s="23">
        <v>15</v>
      </c>
    </row>
    <row r="1342" spans="1:11" hidden="1" x14ac:dyDescent="0.5">
      <c r="A1342" s="8"/>
      <c r="B1342" s="14"/>
      <c r="C1342" s="8"/>
      <c r="D1342" s="8">
        <v>2500700679</v>
      </c>
      <c r="E1342" s="9">
        <v>800000028063</v>
      </c>
      <c r="F1342" s="8" t="s">
        <v>137</v>
      </c>
      <c r="G1342" s="7" t="s">
        <v>984</v>
      </c>
      <c r="H1342" s="10">
        <v>1950000</v>
      </c>
      <c r="I1342" s="7">
        <v>0</v>
      </c>
      <c r="J1342" s="10">
        <v>1950000</v>
      </c>
      <c r="K1342" s="23">
        <v>16</v>
      </c>
    </row>
    <row r="1343" spans="1:11" hidden="1" x14ac:dyDescent="0.5">
      <c r="A1343" s="8"/>
      <c r="B1343" s="14"/>
      <c r="C1343" s="8"/>
      <c r="D1343" s="8">
        <v>2500700679</v>
      </c>
      <c r="E1343" s="9">
        <v>800000028064</v>
      </c>
      <c r="F1343" s="8" t="s">
        <v>137</v>
      </c>
      <c r="G1343" s="7" t="s">
        <v>985</v>
      </c>
      <c r="H1343" s="10">
        <v>1740000</v>
      </c>
      <c r="I1343" s="7">
        <v>0</v>
      </c>
      <c r="J1343" s="10">
        <v>1740000</v>
      </c>
      <c r="K1343" s="23">
        <v>17</v>
      </c>
    </row>
    <row r="1344" spans="1:11" hidden="1" x14ac:dyDescent="0.5">
      <c r="A1344" s="8"/>
      <c r="B1344" s="14"/>
      <c r="C1344" s="8"/>
      <c r="D1344" s="8">
        <v>2500700679</v>
      </c>
      <c r="E1344" s="9">
        <v>800000028065</v>
      </c>
      <c r="F1344" s="8" t="s">
        <v>137</v>
      </c>
      <c r="G1344" s="7" t="s">
        <v>986</v>
      </c>
      <c r="H1344" s="10">
        <v>1740000</v>
      </c>
      <c r="I1344" s="7">
        <v>0</v>
      </c>
      <c r="J1344" s="10">
        <v>1740000</v>
      </c>
      <c r="K1344" s="23">
        <v>18</v>
      </c>
    </row>
    <row r="1345" spans="1:11" hidden="1" x14ac:dyDescent="0.5">
      <c r="A1345" s="8"/>
      <c r="B1345" s="14"/>
      <c r="C1345" s="8"/>
      <c r="D1345" s="8">
        <v>2500700679</v>
      </c>
      <c r="E1345" s="9">
        <v>800000028066</v>
      </c>
      <c r="F1345" s="8" t="s">
        <v>137</v>
      </c>
      <c r="G1345" s="7" t="s">
        <v>987</v>
      </c>
      <c r="H1345" s="10">
        <v>1950000</v>
      </c>
      <c r="I1345" s="7">
        <v>0</v>
      </c>
      <c r="J1345" s="10">
        <v>1950000</v>
      </c>
      <c r="K1345" s="23">
        <v>19</v>
      </c>
    </row>
    <row r="1346" spans="1:11" hidden="1" x14ac:dyDescent="0.5">
      <c r="A1346" s="8"/>
      <c r="B1346" s="14"/>
      <c r="C1346" s="8"/>
      <c r="D1346" s="8">
        <v>2500700679</v>
      </c>
      <c r="E1346" s="9">
        <v>800000028067</v>
      </c>
      <c r="F1346" s="8" t="s">
        <v>137</v>
      </c>
      <c r="G1346" s="7" t="s">
        <v>988</v>
      </c>
      <c r="H1346" s="10">
        <v>1950000</v>
      </c>
      <c r="I1346" s="7">
        <v>0</v>
      </c>
      <c r="J1346" s="10">
        <v>1950000</v>
      </c>
      <c r="K1346" s="23">
        <v>20</v>
      </c>
    </row>
    <row r="1347" spans="1:11" hidden="1" x14ac:dyDescent="0.5">
      <c r="A1347" s="8"/>
      <c r="B1347" s="14"/>
      <c r="C1347" s="8"/>
      <c r="D1347" s="8">
        <v>2500700679</v>
      </c>
      <c r="E1347" s="9">
        <v>800000028068</v>
      </c>
      <c r="F1347" s="8" t="s">
        <v>137</v>
      </c>
      <c r="G1347" s="7" t="s">
        <v>989</v>
      </c>
      <c r="H1347" s="10">
        <v>800000</v>
      </c>
      <c r="I1347" s="7">
        <v>0</v>
      </c>
      <c r="J1347" s="10">
        <v>800000</v>
      </c>
      <c r="K1347" s="23">
        <v>21</v>
      </c>
    </row>
    <row r="1348" spans="1:11" hidden="1" x14ac:dyDescent="0.5">
      <c r="A1348" s="8"/>
      <c r="B1348" s="14"/>
      <c r="C1348" s="8"/>
      <c r="D1348" s="8">
        <v>2500700679</v>
      </c>
      <c r="E1348" s="9">
        <v>800000028069</v>
      </c>
      <c r="F1348" s="8" t="s">
        <v>35</v>
      </c>
      <c r="G1348" s="7" t="s">
        <v>990</v>
      </c>
      <c r="H1348" s="10">
        <v>1950000</v>
      </c>
      <c r="I1348" s="7">
        <v>0</v>
      </c>
      <c r="J1348" s="10">
        <v>1950000</v>
      </c>
      <c r="K1348" s="23">
        <v>22</v>
      </c>
    </row>
    <row r="1349" spans="1:11" hidden="1" x14ac:dyDescent="0.5">
      <c r="A1349" s="8"/>
      <c r="B1349" s="14"/>
      <c r="C1349" s="8"/>
      <c r="D1349" s="8">
        <v>2500700679</v>
      </c>
      <c r="E1349" s="9">
        <v>800000028070</v>
      </c>
      <c r="F1349" s="8" t="s">
        <v>35</v>
      </c>
      <c r="G1349" s="7" t="s">
        <v>991</v>
      </c>
      <c r="H1349" s="10">
        <v>1950000</v>
      </c>
      <c r="I1349" s="7">
        <v>0</v>
      </c>
      <c r="J1349" s="10">
        <v>1950000</v>
      </c>
      <c r="K1349" s="23">
        <v>23</v>
      </c>
    </row>
    <row r="1350" spans="1:11" hidden="1" x14ac:dyDescent="0.5">
      <c r="A1350" s="8"/>
      <c r="B1350" s="14"/>
      <c r="C1350" s="8"/>
      <c r="D1350" s="8">
        <v>2500700679</v>
      </c>
      <c r="E1350" s="9">
        <v>800000028071</v>
      </c>
      <c r="F1350" s="8" t="s">
        <v>35</v>
      </c>
      <c r="G1350" s="7" t="s">
        <v>992</v>
      </c>
      <c r="H1350" s="10">
        <v>800000</v>
      </c>
      <c r="I1350" s="7">
        <v>0</v>
      </c>
      <c r="J1350" s="10">
        <v>800000</v>
      </c>
      <c r="K1350" s="23">
        <v>24</v>
      </c>
    </row>
    <row r="1351" spans="1:11" hidden="1" x14ac:dyDescent="0.5">
      <c r="A1351" s="8"/>
      <c r="B1351" s="14"/>
      <c r="C1351" s="8"/>
      <c r="D1351" s="8">
        <v>2500700679</v>
      </c>
      <c r="E1351" s="9">
        <v>800000028072</v>
      </c>
      <c r="F1351" s="8" t="s">
        <v>337</v>
      </c>
      <c r="G1351" s="7" t="s">
        <v>993</v>
      </c>
      <c r="H1351" s="10">
        <v>1740000</v>
      </c>
      <c r="I1351" s="7">
        <v>0</v>
      </c>
      <c r="J1351" s="10">
        <v>1740000</v>
      </c>
      <c r="K1351" s="23">
        <v>25</v>
      </c>
    </row>
    <row r="1352" spans="1:11" hidden="1" x14ac:dyDescent="0.5">
      <c r="A1352" s="8"/>
      <c r="B1352" s="14"/>
      <c r="C1352" s="8"/>
      <c r="D1352" s="8">
        <v>2500700679</v>
      </c>
      <c r="E1352" s="9">
        <v>800000028073</v>
      </c>
      <c r="F1352" s="8" t="s">
        <v>337</v>
      </c>
      <c r="G1352" s="7" t="s">
        <v>994</v>
      </c>
      <c r="H1352" s="10">
        <v>904500</v>
      </c>
      <c r="I1352" s="7">
        <v>0</v>
      </c>
      <c r="J1352" s="10">
        <v>904500</v>
      </c>
      <c r="K1352" s="23">
        <v>26</v>
      </c>
    </row>
    <row r="1353" spans="1:11" hidden="1" x14ac:dyDescent="0.5">
      <c r="A1353" s="8"/>
      <c r="B1353" s="14"/>
      <c r="C1353" s="8"/>
      <c r="D1353" s="8">
        <v>2500700679</v>
      </c>
      <c r="E1353" s="9">
        <v>800000028210</v>
      </c>
      <c r="F1353" s="8" t="s">
        <v>995</v>
      </c>
      <c r="G1353" s="7" t="s">
        <v>996</v>
      </c>
      <c r="H1353" s="10">
        <v>1790000</v>
      </c>
      <c r="I1353" s="7">
        <v>0</v>
      </c>
      <c r="J1353" s="10">
        <v>1790000</v>
      </c>
      <c r="K1353" s="23">
        <v>27</v>
      </c>
    </row>
    <row r="1354" spans="1:11" hidden="1" x14ac:dyDescent="0.5">
      <c r="A1354" s="8"/>
      <c r="B1354" s="14"/>
      <c r="C1354" s="8"/>
      <c r="D1354" s="8">
        <v>2500700679</v>
      </c>
      <c r="E1354" s="9">
        <v>800000028211</v>
      </c>
      <c r="F1354" s="8" t="s">
        <v>997</v>
      </c>
      <c r="G1354" s="7" t="s">
        <v>998</v>
      </c>
      <c r="H1354" s="10">
        <v>1970000</v>
      </c>
      <c r="I1354" s="7">
        <v>0</v>
      </c>
      <c r="J1354" s="10">
        <v>1970000</v>
      </c>
      <c r="K1354" s="23">
        <v>28</v>
      </c>
    </row>
    <row r="1355" spans="1:11" hidden="1" x14ac:dyDescent="0.5">
      <c r="A1355" s="8"/>
      <c r="B1355" s="14"/>
      <c r="C1355" s="8"/>
      <c r="D1355" s="8">
        <v>2500700679</v>
      </c>
      <c r="E1355" s="9">
        <v>800000028212</v>
      </c>
      <c r="F1355" s="8" t="s">
        <v>997</v>
      </c>
      <c r="G1355" s="7" t="s">
        <v>999</v>
      </c>
      <c r="H1355" s="10">
        <v>1500000</v>
      </c>
      <c r="I1355" s="7">
        <v>0</v>
      </c>
      <c r="J1355" s="10">
        <v>1500000</v>
      </c>
      <c r="K1355" s="23">
        <v>29</v>
      </c>
    </row>
    <row r="1356" spans="1:11" hidden="1" x14ac:dyDescent="0.5">
      <c r="A1356" s="8"/>
      <c r="B1356" s="14"/>
      <c r="C1356" s="8"/>
      <c r="D1356" s="8">
        <v>2500700679</v>
      </c>
      <c r="E1356" s="9">
        <v>800000028213</v>
      </c>
      <c r="F1356" s="8" t="s">
        <v>997</v>
      </c>
      <c r="G1356" s="7" t="s">
        <v>1000</v>
      </c>
      <c r="H1356" s="10">
        <v>1740000</v>
      </c>
      <c r="I1356" s="7">
        <v>0</v>
      </c>
      <c r="J1356" s="10">
        <v>1740000</v>
      </c>
      <c r="K1356" s="23">
        <v>30</v>
      </c>
    </row>
    <row r="1357" spans="1:11" hidden="1" x14ac:dyDescent="0.5">
      <c r="A1357" s="8"/>
      <c r="B1357" s="14"/>
      <c r="C1357" s="8"/>
      <c r="D1357" s="8">
        <v>2500700679</v>
      </c>
      <c r="E1357" s="9">
        <v>800000028448</v>
      </c>
      <c r="F1357" s="8" t="s">
        <v>1001</v>
      </c>
      <c r="G1357" s="7" t="s">
        <v>1002</v>
      </c>
      <c r="H1357" s="10">
        <v>1400000</v>
      </c>
      <c r="I1357" s="7">
        <v>0</v>
      </c>
      <c r="J1357" s="10">
        <v>1400000</v>
      </c>
      <c r="K1357" s="23">
        <v>31</v>
      </c>
    </row>
    <row r="1358" spans="1:11" hidden="1" x14ac:dyDescent="0.5">
      <c r="A1358" s="8"/>
      <c r="B1358" s="14"/>
      <c r="C1358" s="8"/>
      <c r="D1358" s="8">
        <v>2500700679</v>
      </c>
      <c r="E1358" s="9">
        <v>800000028449</v>
      </c>
      <c r="F1358" s="8" t="s">
        <v>1001</v>
      </c>
      <c r="G1358" s="7" t="s">
        <v>1003</v>
      </c>
      <c r="H1358" s="10">
        <v>1560000</v>
      </c>
      <c r="I1358" s="7">
        <v>0</v>
      </c>
      <c r="J1358" s="10">
        <v>1560000</v>
      </c>
      <c r="K1358" s="23">
        <v>32</v>
      </c>
    </row>
    <row r="1359" spans="1:11" hidden="1" x14ac:dyDescent="0.5">
      <c r="A1359" s="8"/>
      <c r="B1359" s="14"/>
      <c r="C1359" s="8"/>
      <c r="D1359" s="8">
        <v>2500700679</v>
      </c>
      <c r="E1359" s="9">
        <v>800000028450</v>
      </c>
      <c r="F1359" s="8" t="s">
        <v>1001</v>
      </c>
      <c r="G1359" s="7" t="s">
        <v>1004</v>
      </c>
      <c r="H1359" s="10">
        <v>1950000</v>
      </c>
      <c r="I1359" s="7">
        <v>0</v>
      </c>
      <c r="J1359" s="10">
        <v>1950000</v>
      </c>
      <c r="K1359" s="23">
        <v>33</v>
      </c>
    </row>
    <row r="1360" spans="1:11" hidden="1" x14ac:dyDescent="0.5">
      <c r="A1360" s="8"/>
      <c r="B1360" s="14"/>
      <c r="C1360" s="8"/>
      <c r="D1360" s="8">
        <v>2500700679</v>
      </c>
      <c r="E1360" s="9">
        <v>800000028451</v>
      </c>
      <c r="F1360" s="8" t="s">
        <v>425</v>
      </c>
      <c r="G1360" s="7" t="s">
        <v>1005</v>
      </c>
      <c r="H1360" s="10">
        <v>1700000</v>
      </c>
      <c r="I1360" s="7">
        <v>0</v>
      </c>
      <c r="J1360" s="10">
        <v>1700000</v>
      </c>
      <c r="K1360" s="23">
        <v>34</v>
      </c>
    </row>
    <row r="1361" spans="1:11" hidden="1" x14ac:dyDescent="0.5">
      <c r="A1361" s="8"/>
      <c r="B1361" s="14"/>
      <c r="C1361" s="8"/>
      <c r="D1361" s="8">
        <v>2500700679</v>
      </c>
      <c r="E1361" s="9">
        <v>800000028452</v>
      </c>
      <c r="F1361" s="8" t="s">
        <v>425</v>
      </c>
      <c r="G1361" s="7" t="s">
        <v>1006</v>
      </c>
      <c r="H1361" s="10">
        <v>1970000</v>
      </c>
      <c r="I1361" s="7">
        <v>0</v>
      </c>
      <c r="J1361" s="10">
        <v>1970000</v>
      </c>
      <c r="K1361" s="23">
        <v>35</v>
      </c>
    </row>
    <row r="1362" spans="1:11" hidden="1" x14ac:dyDescent="0.5">
      <c r="A1362" s="8"/>
      <c r="B1362" s="14"/>
      <c r="C1362" s="8"/>
      <c r="D1362" s="8">
        <v>2500700679</v>
      </c>
      <c r="E1362" s="9">
        <v>800000028453</v>
      </c>
      <c r="F1362" s="8" t="s">
        <v>425</v>
      </c>
      <c r="G1362" s="7" t="s">
        <v>1007</v>
      </c>
      <c r="H1362" s="10">
        <v>1950000</v>
      </c>
      <c r="I1362" s="7">
        <v>0</v>
      </c>
      <c r="J1362" s="10">
        <v>1950000</v>
      </c>
      <c r="K1362" s="23">
        <v>36</v>
      </c>
    </row>
    <row r="1363" spans="1:11" hidden="1" x14ac:dyDescent="0.5">
      <c r="A1363" s="8"/>
      <c r="B1363" s="14"/>
      <c r="C1363" s="8"/>
      <c r="D1363" s="8">
        <v>2500700679</v>
      </c>
      <c r="E1363" s="9">
        <v>800000028530</v>
      </c>
      <c r="F1363" s="8" t="s">
        <v>1008</v>
      </c>
      <c r="G1363" s="7" t="s">
        <v>1009</v>
      </c>
      <c r="H1363" s="10">
        <v>1790000</v>
      </c>
      <c r="I1363" s="7">
        <v>0</v>
      </c>
      <c r="J1363" s="10">
        <v>1790000</v>
      </c>
      <c r="K1363" s="23">
        <v>37</v>
      </c>
    </row>
    <row r="1364" spans="1:11" hidden="1" x14ac:dyDescent="0.5">
      <c r="A1364" s="8"/>
      <c r="B1364" s="14"/>
      <c r="C1364" s="8"/>
      <c r="D1364" s="8">
        <v>2500700679</v>
      </c>
      <c r="E1364" s="9">
        <v>800000028635</v>
      </c>
      <c r="F1364" s="8" t="s">
        <v>1010</v>
      </c>
      <c r="G1364" s="7" t="s">
        <v>1011</v>
      </c>
      <c r="H1364" s="10">
        <v>1740000</v>
      </c>
      <c r="I1364" s="7">
        <v>0</v>
      </c>
      <c r="J1364" s="10">
        <v>1740000</v>
      </c>
      <c r="K1364" s="23">
        <v>38</v>
      </c>
    </row>
    <row r="1365" spans="1:11" hidden="1" x14ac:dyDescent="0.5">
      <c r="A1365" s="8"/>
      <c r="B1365" s="14"/>
      <c r="C1365" s="8"/>
      <c r="D1365" s="8">
        <v>2500700679</v>
      </c>
      <c r="E1365" s="9">
        <v>800000028636</v>
      </c>
      <c r="F1365" s="8" t="s">
        <v>1010</v>
      </c>
      <c r="G1365" s="7" t="s">
        <v>1012</v>
      </c>
      <c r="H1365" s="10">
        <v>1740000</v>
      </c>
      <c r="I1365" s="7">
        <v>0</v>
      </c>
      <c r="J1365" s="10">
        <v>1740000</v>
      </c>
      <c r="K1365" s="23">
        <v>39</v>
      </c>
    </row>
    <row r="1366" spans="1:11" hidden="1" x14ac:dyDescent="0.5">
      <c r="A1366" s="8"/>
      <c r="B1366" s="14"/>
      <c r="C1366" s="8"/>
      <c r="D1366" s="8">
        <v>2500700679</v>
      </c>
      <c r="E1366" s="9">
        <v>800000028637</v>
      </c>
      <c r="F1366" s="8" t="s">
        <v>1010</v>
      </c>
      <c r="G1366" s="7" t="s">
        <v>1013</v>
      </c>
      <c r="H1366" s="10">
        <v>1640000</v>
      </c>
      <c r="I1366" s="7">
        <v>0</v>
      </c>
      <c r="J1366" s="10">
        <v>1640000</v>
      </c>
      <c r="K1366" s="23">
        <v>40</v>
      </c>
    </row>
    <row r="1367" spans="1:11" hidden="1" x14ac:dyDescent="0.5">
      <c r="A1367" s="8"/>
      <c r="B1367" s="14"/>
      <c r="C1367" s="8"/>
      <c r="D1367" s="8">
        <v>2500700679</v>
      </c>
      <c r="E1367" s="9">
        <v>800000028638</v>
      </c>
      <c r="F1367" s="8" t="s">
        <v>155</v>
      </c>
      <c r="G1367" s="7" t="s">
        <v>1014</v>
      </c>
      <c r="H1367" s="10">
        <v>1500000</v>
      </c>
      <c r="I1367" s="7">
        <v>0</v>
      </c>
      <c r="J1367" s="10">
        <v>1500000</v>
      </c>
      <c r="K1367" s="23">
        <v>41</v>
      </c>
    </row>
    <row r="1368" spans="1:11" hidden="1" x14ac:dyDescent="0.5">
      <c r="A1368" s="8"/>
      <c r="B1368" s="14"/>
      <c r="C1368" s="8"/>
      <c r="D1368" s="8">
        <v>2500700679</v>
      </c>
      <c r="E1368" s="9">
        <v>800000028663</v>
      </c>
      <c r="F1368" s="8" t="s">
        <v>7</v>
      </c>
      <c r="G1368" s="7" t="s">
        <v>1015</v>
      </c>
      <c r="H1368" s="10">
        <v>1900000</v>
      </c>
      <c r="I1368" s="7">
        <v>0</v>
      </c>
      <c r="J1368" s="10">
        <v>1900000</v>
      </c>
      <c r="K1368" s="23">
        <v>42</v>
      </c>
    </row>
    <row r="1369" spans="1:11" hidden="1" x14ac:dyDescent="0.5">
      <c r="A1369" s="8"/>
      <c r="B1369" s="14"/>
      <c r="C1369" s="8"/>
      <c r="D1369" s="8">
        <v>2500700679</v>
      </c>
      <c r="E1369" s="9">
        <v>800000028664</v>
      </c>
      <c r="F1369" s="8" t="s">
        <v>759</v>
      </c>
      <c r="G1369" s="7" t="s">
        <v>1016</v>
      </c>
      <c r="H1369" s="10">
        <v>1970000</v>
      </c>
      <c r="I1369" s="7">
        <v>0</v>
      </c>
      <c r="J1369" s="10">
        <v>1970000</v>
      </c>
      <c r="K1369" s="23">
        <v>43</v>
      </c>
    </row>
    <row r="1370" spans="1:11" hidden="1" x14ac:dyDescent="0.5">
      <c r="A1370" s="8"/>
      <c r="B1370" s="14"/>
      <c r="C1370" s="8"/>
      <c r="D1370" s="8">
        <v>2500700679</v>
      </c>
      <c r="E1370" s="9">
        <v>800000028665</v>
      </c>
      <c r="F1370" s="8" t="s">
        <v>759</v>
      </c>
      <c r="G1370" s="7" t="s">
        <v>1017</v>
      </c>
      <c r="H1370" s="10">
        <v>1400000</v>
      </c>
      <c r="I1370" s="7">
        <v>0</v>
      </c>
      <c r="J1370" s="10">
        <v>1400000</v>
      </c>
      <c r="K1370" s="23">
        <v>44</v>
      </c>
    </row>
    <row r="1371" spans="1:11" hidden="1" x14ac:dyDescent="0.5">
      <c r="A1371" s="8"/>
      <c r="B1371" s="14"/>
      <c r="C1371" s="8"/>
      <c r="D1371" s="8">
        <v>2500700679</v>
      </c>
      <c r="E1371" s="9">
        <v>800000028907</v>
      </c>
      <c r="F1371" s="8" t="s">
        <v>170</v>
      </c>
      <c r="G1371" s="7" t="s">
        <v>1018</v>
      </c>
      <c r="H1371" s="10">
        <v>1950000</v>
      </c>
      <c r="I1371" s="7">
        <v>0</v>
      </c>
      <c r="J1371" s="10">
        <v>1950000</v>
      </c>
      <c r="K1371" s="23">
        <v>45</v>
      </c>
    </row>
    <row r="1372" spans="1:11" hidden="1" x14ac:dyDescent="0.5">
      <c r="A1372" s="8"/>
      <c r="B1372" s="14"/>
      <c r="C1372" s="8"/>
      <c r="D1372" s="8">
        <v>2500700679</v>
      </c>
      <c r="E1372" s="9">
        <v>800000028908</v>
      </c>
      <c r="F1372" s="8" t="s">
        <v>960</v>
      </c>
      <c r="G1372" s="7" t="s">
        <v>1019</v>
      </c>
      <c r="H1372" s="10">
        <v>1490000</v>
      </c>
      <c r="I1372" s="7">
        <v>0</v>
      </c>
      <c r="J1372" s="10">
        <v>1490000</v>
      </c>
      <c r="K1372" s="23">
        <v>46</v>
      </c>
    </row>
    <row r="1373" spans="1:11" hidden="1" x14ac:dyDescent="0.5">
      <c r="A1373" s="8"/>
      <c r="B1373" s="14"/>
      <c r="C1373" s="8"/>
      <c r="D1373" s="8">
        <v>2500700679</v>
      </c>
      <c r="E1373" s="9">
        <v>800000028909</v>
      </c>
      <c r="F1373" s="8" t="s">
        <v>170</v>
      </c>
      <c r="G1373" s="7" t="s">
        <v>1020</v>
      </c>
      <c r="H1373" s="10">
        <v>1950000</v>
      </c>
      <c r="I1373" s="7">
        <v>0</v>
      </c>
      <c r="J1373" s="10">
        <v>1950000</v>
      </c>
      <c r="K1373" s="23">
        <v>47</v>
      </c>
    </row>
    <row r="1374" spans="1:11" hidden="1" x14ac:dyDescent="0.5">
      <c r="A1374" s="8"/>
      <c r="B1374" s="14"/>
      <c r="C1374" s="8"/>
      <c r="D1374" s="8">
        <v>2500700679</v>
      </c>
      <c r="E1374" s="9">
        <v>800000028910</v>
      </c>
      <c r="F1374" s="8" t="s">
        <v>216</v>
      </c>
      <c r="G1374" s="7" t="s">
        <v>1021</v>
      </c>
      <c r="H1374" s="10">
        <v>1120000</v>
      </c>
      <c r="I1374" s="7">
        <v>0</v>
      </c>
      <c r="J1374" s="10">
        <v>1120000</v>
      </c>
      <c r="K1374" s="23">
        <v>48</v>
      </c>
    </row>
    <row r="1375" spans="1:11" hidden="1" x14ac:dyDescent="0.5">
      <c r="A1375" s="8"/>
      <c r="B1375" s="14"/>
      <c r="C1375" s="8"/>
      <c r="D1375" s="8">
        <v>2500700679</v>
      </c>
      <c r="E1375" s="9">
        <v>800000028911</v>
      </c>
      <c r="F1375" s="8" t="s">
        <v>916</v>
      </c>
      <c r="G1375" s="7" t="s">
        <v>1022</v>
      </c>
      <c r="H1375" s="10">
        <v>1400000</v>
      </c>
      <c r="I1375" s="7">
        <v>0</v>
      </c>
      <c r="J1375" s="10">
        <v>1400000</v>
      </c>
      <c r="K1375" s="23">
        <v>49</v>
      </c>
    </row>
    <row r="1376" spans="1:11" hidden="1" x14ac:dyDescent="0.5">
      <c r="A1376" s="8"/>
      <c r="B1376" s="14"/>
      <c r="C1376" s="8"/>
      <c r="D1376" s="8">
        <v>2500700679</v>
      </c>
      <c r="E1376" s="9">
        <v>800000028912</v>
      </c>
      <c r="F1376" s="8" t="s">
        <v>170</v>
      </c>
      <c r="G1376" s="7" t="s">
        <v>1023</v>
      </c>
      <c r="H1376" s="10">
        <v>1700000</v>
      </c>
      <c r="I1376" s="7">
        <v>0</v>
      </c>
      <c r="J1376" s="10">
        <v>1700000</v>
      </c>
      <c r="K1376" s="23">
        <v>50</v>
      </c>
    </row>
    <row r="1377" spans="1:11" hidden="1" x14ac:dyDescent="0.5">
      <c r="A1377" s="8"/>
      <c r="B1377" s="14"/>
      <c r="C1377" s="8"/>
      <c r="D1377" s="8">
        <v>2500700679</v>
      </c>
      <c r="E1377" s="9">
        <v>800000028913</v>
      </c>
      <c r="F1377" s="8" t="s">
        <v>1024</v>
      </c>
      <c r="G1377" s="7" t="s">
        <v>1025</v>
      </c>
      <c r="H1377" s="10">
        <v>1970000</v>
      </c>
      <c r="I1377" s="7">
        <v>0</v>
      </c>
      <c r="J1377" s="10">
        <v>1970000</v>
      </c>
      <c r="K1377" s="23">
        <v>51</v>
      </c>
    </row>
    <row r="1378" spans="1:11" hidden="1" x14ac:dyDescent="0.5">
      <c r="A1378" s="8"/>
      <c r="B1378" s="14"/>
      <c r="C1378" s="8"/>
      <c r="D1378" s="8">
        <v>2500700679</v>
      </c>
      <c r="E1378" s="9">
        <v>800000028914</v>
      </c>
      <c r="F1378" s="8" t="s">
        <v>960</v>
      </c>
      <c r="G1378" s="7" t="s">
        <v>1026</v>
      </c>
      <c r="H1378" s="10">
        <v>1640000</v>
      </c>
      <c r="I1378" s="7">
        <v>0</v>
      </c>
      <c r="J1378" s="10">
        <v>1640000</v>
      </c>
      <c r="K1378" s="23">
        <v>52</v>
      </c>
    </row>
    <row r="1379" spans="1:11" hidden="1" x14ac:dyDescent="0.5">
      <c r="A1379" s="8"/>
      <c r="B1379" s="14"/>
      <c r="C1379" s="8"/>
      <c r="D1379" s="8">
        <v>2500700679</v>
      </c>
      <c r="E1379" s="9">
        <v>800000029144</v>
      </c>
      <c r="F1379" s="8" t="s">
        <v>71</v>
      </c>
      <c r="G1379" s="7" t="s">
        <v>1027</v>
      </c>
      <c r="H1379" s="10">
        <v>1970000</v>
      </c>
      <c r="I1379" s="7">
        <v>0</v>
      </c>
      <c r="J1379" s="10">
        <v>1970000</v>
      </c>
      <c r="K1379" s="23">
        <v>53</v>
      </c>
    </row>
    <row r="1380" spans="1:11" hidden="1" x14ac:dyDescent="0.5">
      <c r="A1380" s="8"/>
      <c r="B1380" s="14"/>
      <c r="C1380" s="8"/>
      <c r="D1380" s="8">
        <v>2500700679</v>
      </c>
      <c r="E1380" s="9">
        <v>800000029160</v>
      </c>
      <c r="F1380" s="8" t="s">
        <v>9</v>
      </c>
      <c r="G1380" s="7" t="s">
        <v>1028</v>
      </c>
      <c r="H1380" s="10">
        <v>1240000</v>
      </c>
      <c r="I1380" s="7">
        <v>0</v>
      </c>
      <c r="J1380" s="10">
        <v>1240000</v>
      </c>
      <c r="K1380" s="23">
        <v>54</v>
      </c>
    </row>
    <row r="1381" spans="1:11" hidden="1" x14ac:dyDescent="0.5">
      <c r="A1381" s="8"/>
      <c r="B1381" s="14"/>
      <c r="C1381" s="8"/>
      <c r="D1381" s="8">
        <v>2500700679</v>
      </c>
      <c r="E1381" s="9">
        <v>800000029161</v>
      </c>
      <c r="F1381" s="8" t="s">
        <v>71</v>
      </c>
      <c r="G1381" s="7" t="s">
        <v>1029</v>
      </c>
      <c r="H1381" s="10">
        <v>1490000</v>
      </c>
      <c r="I1381" s="7">
        <v>0</v>
      </c>
      <c r="J1381" s="10">
        <v>1490000</v>
      </c>
      <c r="K1381" s="23">
        <v>55</v>
      </c>
    </row>
    <row r="1382" spans="1:11" hidden="1" x14ac:dyDescent="0.5">
      <c r="A1382" s="8"/>
      <c r="B1382" s="14"/>
      <c r="C1382" s="8"/>
      <c r="D1382" s="8">
        <v>2500700679</v>
      </c>
      <c r="E1382" s="9">
        <v>800000029162</v>
      </c>
      <c r="F1382" s="8" t="s">
        <v>761</v>
      </c>
      <c r="G1382" s="7" t="s">
        <v>1028</v>
      </c>
      <c r="H1382" s="10">
        <v>1240000</v>
      </c>
      <c r="I1382" s="7">
        <v>0</v>
      </c>
      <c r="J1382" s="10">
        <v>1240000</v>
      </c>
      <c r="K1382" s="23">
        <v>56</v>
      </c>
    </row>
    <row r="1383" spans="1:11" hidden="1" x14ac:dyDescent="0.5">
      <c r="A1383" s="8"/>
      <c r="B1383" s="14"/>
      <c r="C1383" s="8"/>
      <c r="D1383" s="8">
        <v>2500700679</v>
      </c>
      <c r="E1383" s="9">
        <v>800000029163</v>
      </c>
      <c r="F1383" s="8" t="s">
        <v>71</v>
      </c>
      <c r="G1383" s="7" t="s">
        <v>1030</v>
      </c>
      <c r="H1383" s="10">
        <v>1500000</v>
      </c>
      <c r="I1383" s="7">
        <v>0</v>
      </c>
      <c r="J1383" s="10">
        <v>1500000</v>
      </c>
      <c r="K1383" s="23">
        <v>57</v>
      </c>
    </row>
    <row r="1384" spans="1:11" hidden="1" x14ac:dyDescent="0.5">
      <c r="A1384" s="8"/>
      <c r="B1384" s="14"/>
      <c r="C1384" s="8"/>
      <c r="D1384" s="8">
        <v>2500700679</v>
      </c>
      <c r="E1384" s="9">
        <v>800000029164</v>
      </c>
      <c r="F1384" s="8" t="s">
        <v>9</v>
      </c>
      <c r="G1384" s="7" t="s">
        <v>1030</v>
      </c>
      <c r="H1384" s="10">
        <v>1500000</v>
      </c>
      <c r="I1384" s="7">
        <v>0</v>
      </c>
      <c r="J1384" s="10">
        <v>1500000</v>
      </c>
      <c r="K1384" s="23">
        <v>58</v>
      </c>
    </row>
    <row r="1385" spans="1:11" hidden="1" x14ac:dyDescent="0.5">
      <c r="A1385" s="8"/>
      <c r="B1385" s="14"/>
      <c r="C1385" s="8"/>
      <c r="D1385" s="8">
        <v>2500700679</v>
      </c>
      <c r="E1385" s="9">
        <v>800000029165</v>
      </c>
      <c r="F1385" s="8" t="s">
        <v>129</v>
      </c>
      <c r="G1385" s="7" t="s">
        <v>1031</v>
      </c>
      <c r="H1385" s="10">
        <v>1850000</v>
      </c>
      <c r="I1385" s="7">
        <v>0</v>
      </c>
      <c r="J1385" s="10">
        <v>1850000</v>
      </c>
      <c r="K1385" s="23">
        <v>59</v>
      </c>
    </row>
    <row r="1386" spans="1:11" hidden="1" x14ac:dyDescent="0.5">
      <c r="A1386" s="8"/>
      <c r="B1386" s="14"/>
      <c r="C1386" s="8"/>
      <c r="D1386" s="8">
        <v>2500700679</v>
      </c>
      <c r="E1386" s="9">
        <v>800000029233</v>
      </c>
      <c r="F1386" s="8" t="s">
        <v>93</v>
      </c>
      <c r="G1386" s="7" t="s">
        <v>1032</v>
      </c>
      <c r="H1386" s="10">
        <v>1970000</v>
      </c>
      <c r="I1386" s="7">
        <v>0</v>
      </c>
      <c r="J1386" s="10">
        <v>1970000</v>
      </c>
      <c r="K1386" s="23">
        <v>60</v>
      </c>
    </row>
    <row r="1387" spans="1:11" hidden="1" x14ac:dyDescent="0.5">
      <c r="A1387" s="8"/>
      <c r="B1387" s="14"/>
      <c r="C1387" s="8"/>
      <c r="D1387" s="8">
        <v>2500700679</v>
      </c>
      <c r="E1387" s="9">
        <v>800000029234</v>
      </c>
      <c r="F1387" s="8" t="s">
        <v>93</v>
      </c>
      <c r="G1387" s="7" t="s">
        <v>1033</v>
      </c>
      <c r="H1387" s="10">
        <v>1900000</v>
      </c>
      <c r="I1387" s="7">
        <v>0</v>
      </c>
      <c r="J1387" s="10">
        <v>1900000</v>
      </c>
      <c r="K1387" s="23">
        <v>61</v>
      </c>
    </row>
    <row r="1388" spans="1:11" hidden="1" x14ac:dyDescent="0.5">
      <c r="A1388" s="8"/>
      <c r="B1388" s="14"/>
      <c r="C1388" s="8"/>
      <c r="D1388" s="8">
        <v>2500700679</v>
      </c>
      <c r="E1388" s="9">
        <v>800000029465</v>
      </c>
      <c r="F1388" s="8" t="s">
        <v>1034</v>
      </c>
      <c r="G1388" s="7" t="s">
        <v>1035</v>
      </c>
      <c r="H1388" s="10">
        <v>1970000</v>
      </c>
      <c r="I1388" s="7">
        <v>0</v>
      </c>
      <c r="J1388" s="10">
        <v>1970000</v>
      </c>
      <c r="K1388" s="23">
        <v>62</v>
      </c>
    </row>
    <row r="1389" spans="1:11" hidden="1" x14ac:dyDescent="0.5">
      <c r="A1389" s="8"/>
      <c r="B1389" s="14"/>
      <c r="C1389" s="8"/>
      <c r="D1389" s="8">
        <v>2500700679</v>
      </c>
      <c r="E1389" s="9">
        <v>800000029467</v>
      </c>
      <c r="F1389" s="8" t="s">
        <v>158</v>
      </c>
      <c r="G1389" s="7" t="s">
        <v>1036</v>
      </c>
      <c r="H1389" s="10">
        <v>1490000</v>
      </c>
      <c r="I1389" s="7">
        <v>0</v>
      </c>
      <c r="J1389" s="10">
        <v>1490000</v>
      </c>
      <c r="K1389" s="23">
        <v>63</v>
      </c>
    </row>
    <row r="1390" spans="1:11" hidden="1" x14ac:dyDescent="0.5">
      <c r="A1390" s="8"/>
      <c r="B1390" s="14"/>
      <c r="C1390" s="8"/>
      <c r="D1390" s="8">
        <v>2500700679</v>
      </c>
      <c r="E1390" s="9">
        <v>800000029469</v>
      </c>
      <c r="F1390" s="8" t="s">
        <v>22</v>
      </c>
      <c r="G1390" s="7" t="s">
        <v>1037</v>
      </c>
      <c r="H1390" s="10">
        <v>1490000</v>
      </c>
      <c r="I1390" s="7">
        <v>0</v>
      </c>
      <c r="J1390" s="10">
        <v>1490000</v>
      </c>
      <c r="K1390" s="23">
        <v>64</v>
      </c>
    </row>
    <row r="1391" spans="1:11" hidden="1" x14ac:dyDescent="0.5">
      <c r="A1391" s="8"/>
      <c r="B1391" s="14"/>
      <c r="C1391" s="8"/>
      <c r="D1391" s="8">
        <v>2500700679</v>
      </c>
      <c r="E1391" s="9">
        <v>800000029471</v>
      </c>
      <c r="F1391" s="8" t="s">
        <v>293</v>
      </c>
      <c r="G1391" s="7" t="s">
        <v>1038</v>
      </c>
      <c r="H1391" s="10">
        <v>1700000</v>
      </c>
      <c r="I1391" s="7">
        <v>0</v>
      </c>
      <c r="J1391" s="10">
        <v>1700000</v>
      </c>
      <c r="K1391" s="23">
        <v>65</v>
      </c>
    </row>
    <row r="1392" spans="1:11" hidden="1" x14ac:dyDescent="0.5">
      <c r="A1392" s="8"/>
      <c r="B1392" s="14"/>
      <c r="C1392" s="8"/>
      <c r="D1392" s="8">
        <v>2500700679</v>
      </c>
      <c r="E1392" s="9">
        <v>800000029472</v>
      </c>
      <c r="F1392" s="8" t="s">
        <v>1034</v>
      </c>
      <c r="G1392" s="7" t="s">
        <v>1039</v>
      </c>
      <c r="H1392" s="10">
        <v>3000000</v>
      </c>
      <c r="I1392" s="7">
        <v>0</v>
      </c>
      <c r="J1392" s="10">
        <v>3000000</v>
      </c>
      <c r="K1392" s="23">
        <v>66</v>
      </c>
    </row>
    <row r="1393" spans="1:13" hidden="1" x14ac:dyDescent="0.5">
      <c r="A1393" s="8"/>
      <c r="B1393" s="14"/>
      <c r="C1393" s="8"/>
      <c r="D1393" s="8">
        <v>2500700679</v>
      </c>
      <c r="E1393" s="9">
        <v>800000029473</v>
      </c>
      <c r="F1393" s="8" t="s">
        <v>778</v>
      </c>
      <c r="G1393" s="7" t="s">
        <v>1040</v>
      </c>
      <c r="H1393" s="10">
        <v>1500000</v>
      </c>
      <c r="I1393" s="7">
        <v>0</v>
      </c>
      <c r="J1393" s="10">
        <v>1500000</v>
      </c>
      <c r="K1393" s="23">
        <v>67</v>
      </c>
    </row>
    <row r="1394" spans="1:13" hidden="1" x14ac:dyDescent="0.5">
      <c r="A1394" s="8"/>
      <c r="B1394" s="14"/>
      <c r="C1394" s="8"/>
      <c r="D1394" s="8">
        <v>2500700679</v>
      </c>
      <c r="E1394" s="9">
        <v>800000029695</v>
      </c>
      <c r="F1394" s="8" t="s">
        <v>1041</v>
      </c>
      <c r="G1394" s="7" t="s">
        <v>1042</v>
      </c>
      <c r="H1394" s="10">
        <v>1710000</v>
      </c>
      <c r="I1394" s="7">
        <v>0</v>
      </c>
      <c r="J1394" s="10">
        <v>1710000</v>
      </c>
      <c r="K1394" s="23">
        <v>68</v>
      </c>
    </row>
    <row r="1395" spans="1:13" hidden="1" x14ac:dyDescent="0.5">
      <c r="A1395" s="8"/>
      <c r="B1395" s="14"/>
      <c r="C1395" s="8"/>
      <c r="D1395" s="8">
        <v>2500700679</v>
      </c>
      <c r="E1395" s="9">
        <v>800000029699</v>
      </c>
      <c r="F1395" s="8" t="s">
        <v>299</v>
      </c>
      <c r="G1395" s="7" t="s">
        <v>1043</v>
      </c>
      <c r="H1395" s="10">
        <v>4270000</v>
      </c>
      <c r="I1395" s="7">
        <v>0</v>
      </c>
      <c r="J1395" s="10">
        <v>4270000</v>
      </c>
      <c r="K1395" s="23">
        <v>69</v>
      </c>
    </row>
    <row r="1396" spans="1:13" hidden="1" x14ac:dyDescent="0.5">
      <c r="A1396" s="8"/>
      <c r="B1396" s="14"/>
      <c r="C1396" s="8"/>
      <c r="D1396" s="8">
        <v>2500700679</v>
      </c>
      <c r="E1396" s="9">
        <v>800000029701</v>
      </c>
      <c r="F1396" s="8" t="s">
        <v>27</v>
      </c>
      <c r="G1396" s="7" t="s">
        <v>1044</v>
      </c>
      <c r="H1396" s="10">
        <v>1950000</v>
      </c>
      <c r="I1396" s="7">
        <v>0</v>
      </c>
      <c r="J1396" s="10">
        <v>1950000</v>
      </c>
      <c r="K1396" s="23">
        <v>70</v>
      </c>
    </row>
    <row r="1397" spans="1:13" hidden="1" x14ac:dyDescent="0.5">
      <c r="A1397" s="8"/>
      <c r="B1397" s="14"/>
      <c r="C1397" s="8"/>
      <c r="D1397" s="8">
        <v>2500700679</v>
      </c>
      <c r="E1397" s="9">
        <v>800000029710</v>
      </c>
      <c r="F1397" s="8" t="s">
        <v>95</v>
      </c>
      <c r="G1397" s="7" t="s">
        <v>1044</v>
      </c>
      <c r="H1397" s="10">
        <v>3000000</v>
      </c>
      <c r="I1397" s="7">
        <v>0</v>
      </c>
      <c r="J1397" s="10">
        <v>3000000</v>
      </c>
      <c r="K1397" s="23">
        <v>71</v>
      </c>
    </row>
    <row r="1398" spans="1:13" hidden="1" x14ac:dyDescent="0.5">
      <c r="A1398" s="8"/>
      <c r="B1398" s="14"/>
      <c r="C1398" s="8"/>
      <c r="D1398" s="8">
        <v>2500700679</v>
      </c>
      <c r="E1398" s="9">
        <v>800000029711</v>
      </c>
      <c r="F1398" s="8" t="s">
        <v>1045</v>
      </c>
      <c r="G1398" s="7" t="s">
        <v>1046</v>
      </c>
      <c r="H1398" s="10">
        <v>1950000</v>
      </c>
      <c r="I1398" s="7">
        <v>0</v>
      </c>
      <c r="J1398" s="10">
        <v>1950000</v>
      </c>
      <c r="K1398" s="23">
        <v>72</v>
      </c>
    </row>
    <row r="1399" spans="1:13" hidden="1" x14ac:dyDescent="0.5">
      <c r="A1399" s="8"/>
      <c r="B1399" s="14"/>
      <c r="C1399" s="8"/>
      <c r="D1399" s="8">
        <v>2500700679</v>
      </c>
      <c r="E1399" s="9">
        <v>800000029714</v>
      </c>
      <c r="F1399" s="8" t="s">
        <v>299</v>
      </c>
      <c r="G1399" s="7" t="s">
        <v>1044</v>
      </c>
      <c r="H1399" s="10">
        <v>904500</v>
      </c>
      <c r="I1399" s="7">
        <v>0</v>
      </c>
      <c r="J1399" s="10">
        <v>904500</v>
      </c>
      <c r="K1399" s="23">
        <v>73</v>
      </c>
    </row>
    <row r="1400" spans="1:13" hidden="1" x14ac:dyDescent="0.5">
      <c r="A1400" s="8"/>
      <c r="B1400" s="14"/>
      <c r="C1400" s="8"/>
      <c r="D1400" s="8">
        <v>2500700679</v>
      </c>
      <c r="E1400" s="9">
        <v>800000029716</v>
      </c>
      <c r="F1400" s="8" t="s">
        <v>299</v>
      </c>
      <c r="G1400" s="7" t="s">
        <v>1047</v>
      </c>
      <c r="H1400" s="10">
        <v>3000000</v>
      </c>
      <c r="I1400" s="7">
        <v>0</v>
      </c>
      <c r="J1400" s="10">
        <v>3000000</v>
      </c>
      <c r="K1400" s="23">
        <v>74</v>
      </c>
    </row>
    <row r="1401" spans="1:13" hidden="1" x14ac:dyDescent="0.5">
      <c r="A1401" s="8"/>
      <c r="B1401" s="14"/>
      <c r="C1401" s="8"/>
      <c r="D1401" s="8">
        <v>2500700679</v>
      </c>
      <c r="E1401" s="9">
        <v>800000029718</v>
      </c>
      <c r="F1401" s="8" t="s">
        <v>95</v>
      </c>
      <c r="G1401" s="7" t="s">
        <v>1048</v>
      </c>
      <c r="H1401" s="10">
        <v>2700000</v>
      </c>
      <c r="I1401" s="7">
        <v>0</v>
      </c>
      <c r="J1401" s="10">
        <v>2700000</v>
      </c>
      <c r="K1401" s="23">
        <v>75</v>
      </c>
    </row>
    <row r="1402" spans="1:13" hidden="1" x14ac:dyDescent="0.5">
      <c r="A1402" s="8"/>
      <c r="B1402" s="14"/>
      <c r="C1402" s="8"/>
      <c r="D1402" s="8">
        <v>2500700679</v>
      </c>
      <c r="E1402" s="9">
        <v>800000029719</v>
      </c>
      <c r="F1402" s="8" t="s">
        <v>27</v>
      </c>
      <c r="G1402" s="7" t="s">
        <v>1049</v>
      </c>
      <c r="H1402" s="10">
        <v>1900000</v>
      </c>
      <c r="I1402" s="7">
        <v>0</v>
      </c>
      <c r="J1402" s="10">
        <v>1900000</v>
      </c>
      <c r="K1402" s="23">
        <v>76</v>
      </c>
    </row>
    <row r="1403" spans="1:13" hidden="1" x14ac:dyDescent="0.5">
      <c r="A1403" s="8"/>
      <c r="B1403" s="14"/>
      <c r="C1403" s="8"/>
      <c r="D1403" s="8">
        <v>2500700679</v>
      </c>
      <c r="E1403" s="9">
        <v>800000029720</v>
      </c>
      <c r="F1403" s="8" t="s">
        <v>299</v>
      </c>
      <c r="G1403" s="7" t="s">
        <v>1050</v>
      </c>
      <c r="H1403" s="10">
        <v>2400000</v>
      </c>
      <c r="I1403" s="7">
        <v>0</v>
      </c>
      <c r="J1403" s="10">
        <v>2400000</v>
      </c>
      <c r="K1403" s="23">
        <v>77</v>
      </c>
      <c r="L1403" s="23">
        <v>77</v>
      </c>
    </row>
    <row r="1404" spans="1:13" hidden="1" x14ac:dyDescent="0.5">
      <c r="A1404" s="8"/>
      <c r="B1404" s="1" t="s">
        <v>2288</v>
      </c>
      <c r="C1404" s="8">
        <v>2500700705</v>
      </c>
      <c r="D1404" s="8">
        <v>2500700705</v>
      </c>
      <c r="E1404" s="9">
        <v>800000029260</v>
      </c>
      <c r="F1404" s="8" t="s">
        <v>1053</v>
      </c>
      <c r="G1404" s="7" t="s">
        <v>1054</v>
      </c>
      <c r="H1404" s="10">
        <v>6022560</v>
      </c>
      <c r="I1404" s="7">
        <v>0</v>
      </c>
      <c r="J1404" s="10">
        <v>6022560</v>
      </c>
      <c r="K1404" s="23">
        <v>1</v>
      </c>
      <c r="L1404" s="23">
        <v>1</v>
      </c>
    </row>
    <row r="1405" spans="1:13" hidden="1" x14ac:dyDescent="0.5">
      <c r="A1405" s="8"/>
      <c r="B1405" s="2" t="s">
        <v>2245</v>
      </c>
      <c r="C1405" s="8">
        <v>2500700722</v>
      </c>
      <c r="D1405" s="8">
        <v>2500700722</v>
      </c>
      <c r="E1405" s="9">
        <v>800000027961</v>
      </c>
      <c r="F1405" s="8" t="s">
        <v>1055</v>
      </c>
      <c r="G1405" s="7" t="s">
        <v>1056</v>
      </c>
      <c r="H1405" s="10">
        <v>2580720</v>
      </c>
      <c r="I1405" s="7">
        <v>0</v>
      </c>
      <c r="J1405" s="10">
        <v>2580720</v>
      </c>
      <c r="K1405" s="23">
        <v>1</v>
      </c>
      <c r="M1405" s="23">
        <v>1383</v>
      </c>
    </row>
    <row r="1406" spans="1:13" hidden="1" x14ac:dyDescent="0.5">
      <c r="A1406" s="8"/>
      <c r="B1406" s="14"/>
      <c r="C1406" s="8"/>
      <c r="D1406" s="8">
        <v>2500700722</v>
      </c>
      <c r="E1406" s="9">
        <v>800000028306</v>
      </c>
      <c r="F1406" s="8" t="s">
        <v>20</v>
      </c>
      <c r="G1406" s="7" t="s">
        <v>1057</v>
      </c>
      <c r="H1406" s="10">
        <v>2258130</v>
      </c>
      <c r="I1406" s="7">
        <v>0</v>
      </c>
      <c r="J1406" s="10">
        <v>2258130</v>
      </c>
      <c r="K1406" s="23">
        <v>2</v>
      </c>
    </row>
    <row r="1407" spans="1:13" hidden="1" x14ac:dyDescent="0.5">
      <c r="A1407" s="8"/>
      <c r="B1407" s="14"/>
      <c r="C1407" s="8"/>
      <c r="D1407" s="8">
        <v>2500700722</v>
      </c>
      <c r="E1407" s="9">
        <v>800000028307</v>
      </c>
      <c r="F1407" s="8" t="s">
        <v>20</v>
      </c>
      <c r="G1407" s="7" t="s">
        <v>1058</v>
      </c>
      <c r="H1407" s="10">
        <v>1397600</v>
      </c>
      <c r="I1407" s="7">
        <v>0</v>
      </c>
      <c r="J1407" s="10">
        <v>1397600</v>
      </c>
      <c r="K1407" s="23">
        <v>3</v>
      </c>
    </row>
    <row r="1408" spans="1:13" hidden="1" x14ac:dyDescent="0.5">
      <c r="A1408" s="8"/>
      <c r="B1408" s="14"/>
      <c r="C1408" s="8"/>
      <c r="D1408" s="8">
        <v>2500700722</v>
      </c>
      <c r="E1408" s="9">
        <v>800000028500</v>
      </c>
      <c r="F1408" s="8" t="s">
        <v>425</v>
      </c>
      <c r="G1408" s="7" t="s">
        <v>1059</v>
      </c>
      <c r="H1408" s="10">
        <v>1397600</v>
      </c>
      <c r="I1408" s="7">
        <v>0</v>
      </c>
      <c r="J1408" s="10">
        <v>1397600</v>
      </c>
      <c r="K1408" s="23">
        <v>4</v>
      </c>
    </row>
    <row r="1409" spans="1:13" hidden="1" x14ac:dyDescent="0.5">
      <c r="A1409" s="8"/>
      <c r="B1409" s="14"/>
      <c r="C1409" s="8"/>
      <c r="D1409" s="8">
        <v>2500700722</v>
      </c>
      <c r="E1409" s="9">
        <v>800000028546</v>
      </c>
      <c r="F1409" s="8" t="s">
        <v>1060</v>
      </c>
      <c r="G1409" s="7" t="s">
        <v>1061</v>
      </c>
      <c r="H1409" s="10">
        <v>2258130</v>
      </c>
      <c r="I1409" s="7">
        <v>0</v>
      </c>
      <c r="J1409" s="10">
        <v>2258130</v>
      </c>
      <c r="K1409" s="23">
        <v>5</v>
      </c>
    </row>
    <row r="1410" spans="1:13" hidden="1" x14ac:dyDescent="0.5">
      <c r="A1410" s="8"/>
      <c r="B1410" s="14"/>
      <c r="C1410" s="8"/>
      <c r="D1410" s="8">
        <v>2500700722</v>
      </c>
      <c r="E1410" s="9">
        <v>800000028931</v>
      </c>
      <c r="F1410" s="8" t="s">
        <v>1062</v>
      </c>
      <c r="G1410" s="7" t="s">
        <v>1063</v>
      </c>
      <c r="H1410" s="10">
        <v>1222900</v>
      </c>
      <c r="I1410" s="7">
        <v>0</v>
      </c>
      <c r="J1410" s="10">
        <v>1222900</v>
      </c>
      <c r="K1410" s="23">
        <v>6</v>
      </c>
    </row>
    <row r="1411" spans="1:13" hidden="1" x14ac:dyDescent="0.5">
      <c r="A1411" s="8"/>
      <c r="B1411" s="14"/>
      <c r="C1411" s="8"/>
      <c r="D1411" s="8">
        <v>2500700722</v>
      </c>
      <c r="E1411" s="9">
        <v>800000029128</v>
      </c>
      <c r="F1411" s="8" t="s">
        <v>1064</v>
      </c>
      <c r="G1411" s="7" t="s">
        <v>1065</v>
      </c>
      <c r="H1411" s="10">
        <v>2258130</v>
      </c>
      <c r="I1411" s="7">
        <v>0</v>
      </c>
      <c r="J1411" s="10">
        <v>2258130</v>
      </c>
      <c r="K1411" s="23">
        <v>7</v>
      </c>
    </row>
    <row r="1412" spans="1:13" hidden="1" x14ac:dyDescent="0.5">
      <c r="A1412" s="8"/>
      <c r="B1412" s="14"/>
      <c r="C1412" s="8"/>
      <c r="D1412" s="8">
        <v>2500700722</v>
      </c>
      <c r="E1412" s="9">
        <v>800000029267</v>
      </c>
      <c r="F1412" s="8" t="s">
        <v>1066</v>
      </c>
      <c r="G1412" s="7" t="s">
        <v>1067</v>
      </c>
      <c r="H1412" s="10">
        <v>1222900</v>
      </c>
      <c r="I1412" s="7">
        <v>0</v>
      </c>
      <c r="J1412" s="10">
        <v>1222900</v>
      </c>
      <c r="K1412" s="23">
        <v>8</v>
      </c>
    </row>
    <row r="1413" spans="1:13" hidden="1" x14ac:dyDescent="0.5">
      <c r="A1413" s="8"/>
      <c r="B1413" s="14"/>
      <c r="C1413" s="8"/>
      <c r="D1413" s="8">
        <v>2500700722</v>
      </c>
      <c r="E1413" s="9">
        <v>800000029339</v>
      </c>
      <c r="F1413" s="8" t="s">
        <v>778</v>
      </c>
      <c r="G1413" s="7" t="s">
        <v>1068</v>
      </c>
      <c r="H1413" s="10">
        <v>2258130</v>
      </c>
      <c r="I1413" s="7">
        <v>0</v>
      </c>
      <c r="J1413" s="10">
        <v>2258130</v>
      </c>
      <c r="K1413" s="23">
        <v>9</v>
      </c>
    </row>
    <row r="1414" spans="1:13" hidden="1" x14ac:dyDescent="0.5">
      <c r="A1414" s="8"/>
      <c r="B1414" s="14"/>
      <c r="C1414" s="8"/>
      <c r="D1414" s="8">
        <v>2500700722</v>
      </c>
      <c r="E1414" s="9">
        <v>800000029659</v>
      </c>
      <c r="F1414" s="8" t="s">
        <v>27</v>
      </c>
      <c r="G1414" s="7" t="s">
        <v>1069</v>
      </c>
      <c r="H1414" s="10">
        <v>1747000</v>
      </c>
      <c r="I1414" s="7">
        <v>0</v>
      </c>
      <c r="J1414" s="10">
        <v>1747000</v>
      </c>
      <c r="K1414" s="23">
        <v>10</v>
      </c>
    </row>
    <row r="1415" spans="1:13" hidden="1" x14ac:dyDescent="0.5">
      <c r="A1415" s="8"/>
      <c r="B1415" s="14"/>
      <c r="C1415" s="8"/>
      <c r="D1415" s="8">
        <v>2500700722</v>
      </c>
      <c r="E1415" s="9">
        <v>800000030028</v>
      </c>
      <c r="F1415" s="8" t="s">
        <v>900</v>
      </c>
      <c r="G1415" s="7" t="s">
        <v>1070</v>
      </c>
      <c r="H1415" s="10">
        <v>1747000</v>
      </c>
      <c r="I1415" s="7">
        <v>0</v>
      </c>
      <c r="J1415" s="10">
        <v>1747000</v>
      </c>
      <c r="K1415" s="23">
        <v>11</v>
      </c>
    </row>
    <row r="1416" spans="1:13" hidden="1" x14ac:dyDescent="0.5">
      <c r="A1416" s="8"/>
      <c r="B1416" s="14"/>
      <c r="C1416" s="8"/>
      <c r="D1416" s="8">
        <v>2500700722</v>
      </c>
      <c r="E1416" s="9">
        <v>800000030145</v>
      </c>
      <c r="F1416" s="8" t="s">
        <v>147</v>
      </c>
      <c r="G1416" s="7" t="s">
        <v>1071</v>
      </c>
      <c r="H1416" s="10">
        <v>2258130</v>
      </c>
      <c r="I1416" s="7">
        <v>0</v>
      </c>
      <c r="J1416" s="10">
        <v>2258130</v>
      </c>
      <c r="K1416" s="23">
        <v>12</v>
      </c>
    </row>
    <row r="1417" spans="1:13" hidden="1" x14ac:dyDescent="0.5">
      <c r="A1417" s="8"/>
      <c r="B1417" s="14"/>
      <c r="C1417" s="8"/>
      <c r="D1417" s="8">
        <v>2500700722</v>
      </c>
      <c r="E1417" s="9">
        <v>800000030146</v>
      </c>
      <c r="F1417" s="8" t="s">
        <v>147</v>
      </c>
      <c r="G1417" s="7" t="s">
        <v>1072</v>
      </c>
      <c r="H1417" s="10">
        <v>1747000</v>
      </c>
      <c r="I1417" s="7">
        <v>0</v>
      </c>
      <c r="J1417" s="10">
        <v>1747000</v>
      </c>
      <c r="K1417" s="23">
        <v>13</v>
      </c>
    </row>
    <row r="1418" spans="1:13" hidden="1" x14ac:dyDescent="0.5">
      <c r="A1418" s="8"/>
      <c r="B1418" s="14"/>
      <c r="C1418" s="8"/>
      <c r="D1418" s="8">
        <v>2500700722</v>
      </c>
      <c r="E1418" s="9">
        <v>800000030326</v>
      </c>
      <c r="F1418" s="8" t="s">
        <v>82</v>
      </c>
      <c r="G1418" s="7" t="s">
        <v>1073</v>
      </c>
      <c r="H1418" s="10">
        <v>2580720</v>
      </c>
      <c r="I1418" s="7">
        <v>0</v>
      </c>
      <c r="J1418" s="10">
        <v>2580720</v>
      </c>
      <c r="K1418" s="23">
        <v>14</v>
      </c>
      <c r="L1418" s="23">
        <v>14</v>
      </c>
    </row>
    <row r="1419" spans="1:13" hidden="1" x14ac:dyDescent="0.5">
      <c r="A1419" s="8">
        <v>10</v>
      </c>
      <c r="B1419" s="18" t="s">
        <v>2246</v>
      </c>
      <c r="C1419" s="8">
        <v>2500700759</v>
      </c>
      <c r="D1419" s="8">
        <v>2500700759</v>
      </c>
      <c r="E1419" s="9">
        <v>800000030182</v>
      </c>
      <c r="F1419" s="8" t="s">
        <v>767</v>
      </c>
      <c r="G1419" s="7" t="s">
        <v>1076</v>
      </c>
      <c r="H1419" s="10">
        <v>345000</v>
      </c>
      <c r="I1419" s="7">
        <v>0</v>
      </c>
      <c r="J1419" s="10">
        <v>345000</v>
      </c>
      <c r="K1419" s="23">
        <v>1</v>
      </c>
      <c r="L1419" s="23">
        <v>1</v>
      </c>
    </row>
    <row r="1420" spans="1:13" hidden="1" x14ac:dyDescent="0.5">
      <c r="A1420" s="8">
        <v>11</v>
      </c>
      <c r="B1420" s="18" t="s">
        <v>2247</v>
      </c>
      <c r="C1420" s="8">
        <v>2500700767</v>
      </c>
      <c r="D1420" s="8">
        <v>2500700767</v>
      </c>
      <c r="E1420" s="9">
        <v>800000028223</v>
      </c>
      <c r="F1420" s="8" t="s">
        <v>1077</v>
      </c>
      <c r="G1420" s="7" t="s">
        <v>1078</v>
      </c>
      <c r="H1420" s="10">
        <v>3450000</v>
      </c>
      <c r="I1420" s="7">
        <v>0</v>
      </c>
      <c r="J1420" s="10">
        <v>3450000</v>
      </c>
      <c r="K1420" s="23">
        <v>1</v>
      </c>
      <c r="M1420" s="23">
        <v>1398</v>
      </c>
    </row>
    <row r="1421" spans="1:13" hidden="1" x14ac:dyDescent="0.5">
      <c r="A1421" s="8"/>
      <c r="B1421" s="14"/>
      <c r="C1421" s="8"/>
      <c r="D1421" s="8">
        <v>2500700767</v>
      </c>
      <c r="E1421" s="9">
        <v>800000029373</v>
      </c>
      <c r="F1421" s="8" t="s">
        <v>129</v>
      </c>
      <c r="G1421" s="7" t="s">
        <v>1079</v>
      </c>
      <c r="H1421" s="10">
        <v>1453499.85</v>
      </c>
      <c r="I1421" s="7">
        <v>0</v>
      </c>
      <c r="J1421" s="10">
        <v>1453499.85</v>
      </c>
      <c r="K1421" s="23">
        <v>2</v>
      </c>
    </row>
    <row r="1422" spans="1:13" hidden="1" x14ac:dyDescent="0.5">
      <c r="A1422" s="8"/>
      <c r="B1422" s="14"/>
      <c r="C1422" s="8"/>
      <c r="D1422" s="8">
        <v>2500700767</v>
      </c>
      <c r="E1422" s="9">
        <v>800000029374</v>
      </c>
      <c r="F1422" s="8" t="s">
        <v>129</v>
      </c>
      <c r="G1422" s="7" t="s">
        <v>1079</v>
      </c>
      <c r="H1422" s="10">
        <v>1453499.85</v>
      </c>
      <c r="I1422" s="7">
        <v>0</v>
      </c>
      <c r="J1422" s="10">
        <v>1453499.85</v>
      </c>
      <c r="K1422" s="23">
        <v>3</v>
      </c>
    </row>
    <row r="1423" spans="1:13" hidden="1" x14ac:dyDescent="0.5">
      <c r="A1423" s="8"/>
      <c r="B1423" s="14"/>
      <c r="C1423" s="8"/>
      <c r="D1423" s="8">
        <v>2500700767</v>
      </c>
      <c r="E1423" s="9">
        <v>800000029055</v>
      </c>
      <c r="F1423" s="8" t="s">
        <v>960</v>
      </c>
      <c r="G1423" s="7" t="s">
        <v>1080</v>
      </c>
      <c r="H1423" s="10">
        <v>2760000</v>
      </c>
      <c r="I1423" s="7">
        <v>0</v>
      </c>
      <c r="J1423" s="10">
        <v>2760000</v>
      </c>
      <c r="K1423" s="23">
        <v>4</v>
      </c>
    </row>
    <row r="1424" spans="1:13" hidden="1" x14ac:dyDescent="0.5">
      <c r="A1424" s="8"/>
      <c r="B1424" s="14"/>
      <c r="C1424" s="8"/>
      <c r="D1424" s="8">
        <v>2500700767</v>
      </c>
      <c r="E1424" s="9">
        <v>800000029056</v>
      </c>
      <c r="F1424" s="8" t="s">
        <v>960</v>
      </c>
      <c r="G1424" s="7" t="s">
        <v>1080</v>
      </c>
      <c r="H1424" s="10">
        <v>2070000</v>
      </c>
      <c r="I1424" s="7">
        <v>0</v>
      </c>
      <c r="J1424" s="10">
        <v>2070000</v>
      </c>
      <c r="K1424" s="23">
        <v>5</v>
      </c>
    </row>
    <row r="1425" spans="1:13" hidden="1" x14ac:dyDescent="0.5">
      <c r="A1425" s="8"/>
      <c r="B1425" s="14"/>
      <c r="C1425" s="8"/>
      <c r="D1425" s="8">
        <v>2500700767</v>
      </c>
      <c r="E1425" s="9">
        <v>800000029057</v>
      </c>
      <c r="F1425" s="8" t="s">
        <v>960</v>
      </c>
      <c r="G1425" s="7" t="s">
        <v>1080</v>
      </c>
      <c r="H1425" s="10">
        <v>2070000</v>
      </c>
      <c r="I1425" s="7">
        <v>0</v>
      </c>
      <c r="J1425" s="10">
        <v>2070000</v>
      </c>
      <c r="K1425" s="23">
        <v>6</v>
      </c>
    </row>
    <row r="1426" spans="1:13" hidden="1" x14ac:dyDescent="0.5">
      <c r="A1426" s="8"/>
      <c r="B1426" s="14"/>
      <c r="C1426" s="8"/>
      <c r="D1426" s="8">
        <v>2500700767</v>
      </c>
      <c r="E1426" s="9">
        <v>800000028222</v>
      </c>
      <c r="F1426" s="8" t="s">
        <v>1081</v>
      </c>
      <c r="G1426" s="7" t="s">
        <v>1078</v>
      </c>
      <c r="H1426" s="10">
        <v>3450000</v>
      </c>
      <c r="I1426" s="7">
        <v>0</v>
      </c>
      <c r="J1426" s="10">
        <v>3450000</v>
      </c>
      <c r="K1426" s="23">
        <v>7</v>
      </c>
    </row>
    <row r="1427" spans="1:13" hidden="1" x14ac:dyDescent="0.5">
      <c r="A1427" s="8"/>
      <c r="B1427" s="14"/>
      <c r="C1427" s="8"/>
      <c r="D1427" s="8">
        <v>2500700767</v>
      </c>
      <c r="E1427" s="9">
        <v>800000030045</v>
      </c>
      <c r="F1427" s="8" t="s">
        <v>1082</v>
      </c>
      <c r="G1427" s="7" t="s">
        <v>1083</v>
      </c>
      <c r="H1427" s="10">
        <v>779850</v>
      </c>
      <c r="I1427" s="7">
        <v>0</v>
      </c>
      <c r="J1427" s="10">
        <v>779850</v>
      </c>
      <c r="K1427" s="23">
        <v>8</v>
      </c>
    </row>
    <row r="1428" spans="1:13" hidden="1" x14ac:dyDescent="0.5">
      <c r="A1428" s="8"/>
      <c r="B1428" s="14"/>
      <c r="C1428" s="8"/>
      <c r="D1428" s="8">
        <v>2500700767</v>
      </c>
      <c r="E1428" s="9">
        <v>800000030046</v>
      </c>
      <c r="F1428" s="8" t="s">
        <v>1082</v>
      </c>
      <c r="G1428" s="7" t="s">
        <v>1083</v>
      </c>
      <c r="H1428" s="10">
        <v>779850</v>
      </c>
      <c r="I1428" s="7">
        <v>0</v>
      </c>
      <c r="J1428" s="10">
        <v>779850</v>
      </c>
      <c r="K1428" s="23">
        <v>9</v>
      </c>
    </row>
    <row r="1429" spans="1:13" hidden="1" x14ac:dyDescent="0.5">
      <c r="A1429" s="8"/>
      <c r="B1429" s="14"/>
      <c r="C1429" s="8"/>
      <c r="D1429" s="8">
        <v>2500700767</v>
      </c>
      <c r="E1429" s="9">
        <v>800000030047</v>
      </c>
      <c r="F1429" s="8" t="s">
        <v>1082</v>
      </c>
      <c r="G1429" s="7" t="s">
        <v>1083</v>
      </c>
      <c r="H1429" s="10">
        <v>1039800</v>
      </c>
      <c r="I1429" s="7">
        <v>0</v>
      </c>
      <c r="J1429" s="10">
        <v>1039800</v>
      </c>
      <c r="K1429" s="23">
        <v>10</v>
      </c>
    </row>
    <row r="1430" spans="1:13" hidden="1" x14ac:dyDescent="0.5">
      <c r="A1430" s="8"/>
      <c r="B1430" s="14"/>
      <c r="C1430" s="8"/>
      <c r="D1430" s="8">
        <v>2500700767</v>
      </c>
      <c r="E1430" s="9">
        <v>800000030048</v>
      </c>
      <c r="F1430" s="8" t="s">
        <v>1082</v>
      </c>
      <c r="G1430" s="7" t="s">
        <v>1083</v>
      </c>
      <c r="H1430" s="10">
        <v>1039800</v>
      </c>
      <c r="I1430" s="7">
        <v>0</v>
      </c>
      <c r="J1430" s="10">
        <v>1039800</v>
      </c>
      <c r="K1430" s="23">
        <v>11</v>
      </c>
    </row>
    <row r="1431" spans="1:13" hidden="1" x14ac:dyDescent="0.5">
      <c r="A1431" s="8"/>
      <c r="B1431" s="14"/>
      <c r="C1431" s="8"/>
      <c r="D1431" s="8">
        <v>2500700767</v>
      </c>
      <c r="E1431" s="9">
        <v>800000030049</v>
      </c>
      <c r="F1431" s="8" t="s">
        <v>1082</v>
      </c>
      <c r="G1431" s="7" t="s">
        <v>1083</v>
      </c>
      <c r="H1431" s="10">
        <v>1819650</v>
      </c>
      <c r="I1431" s="7">
        <v>0</v>
      </c>
      <c r="J1431" s="10">
        <v>1819650</v>
      </c>
      <c r="K1431" s="23">
        <v>12</v>
      </c>
    </row>
    <row r="1432" spans="1:13" hidden="1" x14ac:dyDescent="0.5">
      <c r="A1432" s="8"/>
      <c r="B1432" s="14"/>
      <c r="C1432" s="8"/>
      <c r="D1432" s="8">
        <v>2500700767</v>
      </c>
      <c r="E1432" s="9">
        <v>800000030050</v>
      </c>
      <c r="F1432" s="8" t="s">
        <v>1082</v>
      </c>
      <c r="G1432" s="7" t="s">
        <v>1083</v>
      </c>
      <c r="H1432" s="10">
        <v>1819650</v>
      </c>
      <c r="I1432" s="7">
        <v>0</v>
      </c>
      <c r="J1432" s="10">
        <v>1819650</v>
      </c>
      <c r="K1432" s="23">
        <v>13</v>
      </c>
    </row>
    <row r="1433" spans="1:13" hidden="1" x14ac:dyDescent="0.5">
      <c r="A1433" s="8"/>
      <c r="B1433" s="14"/>
      <c r="C1433" s="8"/>
      <c r="D1433" s="8">
        <v>2500700767</v>
      </c>
      <c r="E1433" s="9">
        <v>800000030051</v>
      </c>
      <c r="F1433" s="8" t="s">
        <v>1084</v>
      </c>
      <c r="G1433" s="7" t="s">
        <v>1079</v>
      </c>
      <c r="H1433" s="10">
        <v>1453499.85</v>
      </c>
      <c r="I1433" s="7">
        <v>0</v>
      </c>
      <c r="J1433" s="10">
        <v>1453499.85</v>
      </c>
      <c r="K1433" s="23">
        <v>14</v>
      </c>
    </row>
    <row r="1434" spans="1:13" hidden="1" x14ac:dyDescent="0.5">
      <c r="A1434" s="8"/>
      <c r="B1434" s="14"/>
      <c r="C1434" s="8"/>
      <c r="D1434" s="8">
        <v>2500700767</v>
      </c>
      <c r="E1434" s="9">
        <v>800000029051</v>
      </c>
      <c r="F1434" s="8" t="s">
        <v>37</v>
      </c>
      <c r="G1434" s="7" t="s">
        <v>1083</v>
      </c>
      <c r="H1434" s="10">
        <v>779850</v>
      </c>
      <c r="I1434" s="7">
        <v>0</v>
      </c>
      <c r="J1434" s="10">
        <v>779850</v>
      </c>
      <c r="K1434" s="23">
        <v>15</v>
      </c>
    </row>
    <row r="1435" spans="1:13" hidden="1" x14ac:dyDescent="0.5">
      <c r="A1435" s="8"/>
      <c r="B1435" s="14"/>
      <c r="C1435" s="8"/>
      <c r="D1435" s="8">
        <v>2500700767</v>
      </c>
      <c r="E1435" s="9">
        <v>800000029052</v>
      </c>
      <c r="F1435" s="8" t="s">
        <v>37</v>
      </c>
      <c r="G1435" s="7" t="s">
        <v>1083</v>
      </c>
      <c r="H1435" s="10">
        <v>779850</v>
      </c>
      <c r="I1435" s="7">
        <v>0</v>
      </c>
      <c r="J1435" s="10">
        <v>779850</v>
      </c>
      <c r="K1435" s="23">
        <v>16</v>
      </c>
    </row>
    <row r="1436" spans="1:13" hidden="1" x14ac:dyDescent="0.5">
      <c r="A1436" s="8"/>
      <c r="B1436" s="14"/>
      <c r="C1436" s="8"/>
      <c r="D1436" s="8">
        <v>2500700767</v>
      </c>
      <c r="E1436" s="9">
        <v>800000029053</v>
      </c>
      <c r="F1436" s="8" t="s">
        <v>37</v>
      </c>
      <c r="G1436" s="7" t="s">
        <v>1083</v>
      </c>
      <c r="H1436" s="10">
        <v>779850</v>
      </c>
      <c r="I1436" s="7">
        <v>0</v>
      </c>
      <c r="J1436" s="10">
        <v>779850</v>
      </c>
      <c r="K1436" s="23">
        <v>17</v>
      </c>
    </row>
    <row r="1437" spans="1:13" hidden="1" x14ac:dyDescent="0.5">
      <c r="A1437" s="8"/>
      <c r="B1437" s="14"/>
      <c r="C1437" s="8"/>
      <c r="D1437" s="8">
        <v>2500700767</v>
      </c>
      <c r="E1437" s="9">
        <v>800000029054</v>
      </c>
      <c r="F1437" s="8" t="s">
        <v>37</v>
      </c>
      <c r="G1437" s="7" t="s">
        <v>1083</v>
      </c>
      <c r="H1437" s="10">
        <v>779850</v>
      </c>
      <c r="I1437" s="7">
        <v>0</v>
      </c>
      <c r="J1437" s="10">
        <v>779850</v>
      </c>
      <c r="K1437" s="23">
        <v>18</v>
      </c>
      <c r="L1437" s="23">
        <v>18</v>
      </c>
    </row>
    <row r="1438" spans="1:13" hidden="1" x14ac:dyDescent="0.5">
      <c r="A1438" s="8"/>
      <c r="B1438" s="16" t="s">
        <v>2307</v>
      </c>
      <c r="C1438" s="8">
        <v>2500700773</v>
      </c>
      <c r="D1438" s="8">
        <v>2500700773</v>
      </c>
      <c r="E1438" s="9">
        <v>800000014817</v>
      </c>
      <c r="F1438" s="8" t="s">
        <v>1086</v>
      </c>
      <c r="G1438" s="7" t="s">
        <v>1087</v>
      </c>
      <c r="H1438" s="10">
        <v>490000</v>
      </c>
      <c r="I1438" s="7">
        <v>0</v>
      </c>
      <c r="J1438" s="10">
        <v>490000</v>
      </c>
      <c r="K1438" s="23">
        <v>1</v>
      </c>
      <c r="M1438" s="23">
        <v>10</v>
      </c>
    </row>
    <row r="1439" spans="1:13" hidden="1" x14ac:dyDescent="0.5">
      <c r="A1439" s="8"/>
      <c r="B1439" s="14"/>
      <c r="C1439" s="8"/>
      <c r="D1439" s="8">
        <v>2500700773</v>
      </c>
      <c r="E1439" s="9">
        <v>800000015007</v>
      </c>
      <c r="F1439" s="8" t="s">
        <v>1088</v>
      </c>
      <c r="G1439" s="7" t="s">
        <v>1089</v>
      </c>
      <c r="H1439" s="10">
        <v>490000</v>
      </c>
      <c r="I1439" s="7">
        <v>0</v>
      </c>
      <c r="J1439" s="10">
        <v>490000</v>
      </c>
      <c r="K1439" s="23">
        <v>2</v>
      </c>
    </row>
    <row r="1440" spans="1:13" hidden="1" x14ac:dyDescent="0.5">
      <c r="A1440" s="8"/>
      <c r="B1440" s="14"/>
      <c r="C1440" s="8"/>
      <c r="D1440" s="8">
        <v>2500700773</v>
      </c>
      <c r="E1440" s="9">
        <v>800000015351</v>
      </c>
      <c r="F1440" s="8" t="s">
        <v>1051</v>
      </c>
      <c r="G1440" s="7" t="s">
        <v>1090</v>
      </c>
      <c r="H1440" s="10">
        <v>490000</v>
      </c>
      <c r="I1440" s="7">
        <v>0</v>
      </c>
      <c r="J1440" s="10">
        <v>490000</v>
      </c>
      <c r="K1440" s="23">
        <v>3</v>
      </c>
    </row>
    <row r="1441" spans="1:12" hidden="1" x14ac:dyDescent="0.5">
      <c r="A1441" s="8"/>
      <c r="B1441" s="14"/>
      <c r="C1441" s="8"/>
      <c r="D1441" s="8">
        <v>2500700773</v>
      </c>
      <c r="E1441" s="9">
        <v>800000015853</v>
      </c>
      <c r="F1441" s="8" t="s">
        <v>186</v>
      </c>
      <c r="G1441" s="7" t="s">
        <v>1091</v>
      </c>
      <c r="H1441" s="10">
        <v>490000</v>
      </c>
      <c r="I1441" s="7">
        <v>0</v>
      </c>
      <c r="J1441" s="10">
        <v>490000</v>
      </c>
      <c r="K1441" s="23">
        <v>4</v>
      </c>
    </row>
    <row r="1442" spans="1:12" hidden="1" x14ac:dyDescent="0.5">
      <c r="A1442" s="8"/>
      <c r="B1442" s="14"/>
      <c r="C1442" s="8"/>
      <c r="D1442" s="8">
        <v>2500700773</v>
      </c>
      <c r="E1442" s="9">
        <v>800000017389</v>
      </c>
      <c r="F1442" s="8" t="s">
        <v>1092</v>
      </c>
      <c r="G1442" s="7" t="s">
        <v>1093</v>
      </c>
      <c r="H1442" s="10">
        <v>490000</v>
      </c>
      <c r="I1442" s="7">
        <v>0</v>
      </c>
      <c r="J1442" s="10">
        <v>490000</v>
      </c>
      <c r="K1442" s="23">
        <v>5</v>
      </c>
    </row>
    <row r="1443" spans="1:12" hidden="1" x14ac:dyDescent="0.5">
      <c r="A1443" s="8"/>
      <c r="B1443" s="14"/>
      <c r="C1443" s="8"/>
      <c r="D1443" s="8">
        <v>2500700773</v>
      </c>
      <c r="E1443" s="9">
        <v>800000017390</v>
      </c>
      <c r="F1443" s="8" t="s">
        <v>1092</v>
      </c>
      <c r="G1443" s="7" t="s">
        <v>1093</v>
      </c>
      <c r="H1443" s="10">
        <v>490000</v>
      </c>
      <c r="I1443" s="7">
        <v>0</v>
      </c>
      <c r="J1443" s="10">
        <v>490000</v>
      </c>
      <c r="K1443" s="23">
        <v>6</v>
      </c>
    </row>
    <row r="1444" spans="1:12" hidden="1" x14ac:dyDescent="0.5">
      <c r="A1444" s="8"/>
      <c r="B1444" s="14"/>
      <c r="C1444" s="8"/>
      <c r="D1444" s="8">
        <v>2500700773</v>
      </c>
      <c r="E1444" s="9">
        <v>800000029159</v>
      </c>
      <c r="F1444" s="8" t="s">
        <v>1066</v>
      </c>
      <c r="G1444" s="7" t="s">
        <v>1094</v>
      </c>
      <c r="H1444" s="10">
        <v>2312500</v>
      </c>
      <c r="I1444" s="7">
        <v>0</v>
      </c>
      <c r="J1444" s="10">
        <v>2312500</v>
      </c>
      <c r="K1444" s="23">
        <v>7</v>
      </c>
    </row>
    <row r="1445" spans="1:12" hidden="1" x14ac:dyDescent="0.5">
      <c r="A1445" s="8"/>
      <c r="B1445" s="14"/>
      <c r="C1445" s="8"/>
      <c r="D1445" s="8">
        <v>2500700773</v>
      </c>
      <c r="E1445" s="9">
        <v>800000029591</v>
      </c>
      <c r="F1445" s="8" t="s">
        <v>79</v>
      </c>
      <c r="G1445" s="7" t="s">
        <v>1095</v>
      </c>
      <c r="H1445" s="10">
        <v>2312500</v>
      </c>
      <c r="I1445" s="7">
        <v>0</v>
      </c>
      <c r="J1445" s="10">
        <v>2312500</v>
      </c>
      <c r="K1445" s="23">
        <v>8</v>
      </c>
    </row>
    <row r="1446" spans="1:12" hidden="1" x14ac:dyDescent="0.5">
      <c r="A1446" s="8"/>
      <c r="B1446" s="14"/>
      <c r="C1446" s="8"/>
      <c r="D1446" s="8">
        <v>2500700773</v>
      </c>
      <c r="E1446" s="9">
        <v>800000029592</v>
      </c>
      <c r="F1446" s="8" t="s">
        <v>79</v>
      </c>
      <c r="G1446" s="7" t="s">
        <v>1096</v>
      </c>
      <c r="H1446" s="10">
        <v>2312500</v>
      </c>
      <c r="I1446" s="7">
        <v>0</v>
      </c>
      <c r="J1446" s="10">
        <v>2312500</v>
      </c>
      <c r="K1446" s="23">
        <v>9</v>
      </c>
    </row>
    <row r="1447" spans="1:12" hidden="1" x14ac:dyDescent="0.5">
      <c r="A1447" s="8"/>
      <c r="B1447" s="14"/>
      <c r="C1447" s="8"/>
      <c r="D1447" s="8">
        <v>2500700773</v>
      </c>
      <c r="E1447" s="9">
        <v>800000029593</v>
      </c>
      <c r="F1447" s="8" t="s">
        <v>79</v>
      </c>
      <c r="G1447" s="7" t="s">
        <v>1097</v>
      </c>
      <c r="H1447" s="10">
        <v>2296719</v>
      </c>
      <c r="I1447" s="7">
        <v>0</v>
      </c>
      <c r="J1447" s="10">
        <v>2296719</v>
      </c>
      <c r="K1447" s="23">
        <v>10</v>
      </c>
      <c r="L1447" s="23">
        <v>10</v>
      </c>
    </row>
    <row r="1448" spans="1:12" hidden="1" x14ac:dyDescent="0.5">
      <c r="A1448" s="8">
        <v>12</v>
      </c>
      <c r="B1448" s="1" t="s">
        <v>2248</v>
      </c>
      <c r="C1448" s="8">
        <v>2500700782</v>
      </c>
      <c r="D1448" s="8">
        <v>2500700782</v>
      </c>
      <c r="E1448" s="9">
        <v>800000028902</v>
      </c>
      <c r="F1448" s="8" t="s">
        <v>960</v>
      </c>
      <c r="G1448" s="7" t="s">
        <v>1101</v>
      </c>
      <c r="H1448" s="10">
        <v>1148000</v>
      </c>
      <c r="I1448" s="7">
        <v>0</v>
      </c>
      <c r="J1448" s="10">
        <v>1148000</v>
      </c>
      <c r="K1448" s="23">
        <v>1</v>
      </c>
    </row>
    <row r="1449" spans="1:12" hidden="1" x14ac:dyDescent="0.5">
      <c r="A1449" s="8"/>
      <c r="B1449" s="14"/>
      <c r="C1449" s="8"/>
      <c r="D1449" s="8">
        <v>2500700782</v>
      </c>
      <c r="E1449" s="9">
        <v>800000029084</v>
      </c>
      <c r="F1449" s="8" t="s">
        <v>761</v>
      </c>
      <c r="G1449" s="7" t="s">
        <v>1102</v>
      </c>
      <c r="H1449" s="10">
        <v>1404000</v>
      </c>
      <c r="I1449" s="7">
        <v>0</v>
      </c>
      <c r="J1449" s="10">
        <v>1404000</v>
      </c>
      <c r="K1449" s="23">
        <v>2</v>
      </c>
    </row>
    <row r="1450" spans="1:12" hidden="1" x14ac:dyDescent="0.5">
      <c r="A1450" s="8"/>
      <c r="B1450" s="14"/>
      <c r="C1450" s="8"/>
      <c r="D1450" s="8">
        <v>2500700782</v>
      </c>
      <c r="E1450" s="9">
        <v>800000029306</v>
      </c>
      <c r="F1450" s="8" t="s">
        <v>93</v>
      </c>
      <c r="G1450" s="7" t="s">
        <v>1103</v>
      </c>
      <c r="H1450" s="10">
        <v>1066500</v>
      </c>
      <c r="I1450" s="7">
        <v>0</v>
      </c>
      <c r="J1450" s="10">
        <v>1066500</v>
      </c>
      <c r="K1450" s="23">
        <v>3</v>
      </c>
    </row>
    <row r="1451" spans="1:12" hidden="1" x14ac:dyDescent="0.5">
      <c r="A1451" s="8"/>
      <c r="B1451" s="14"/>
      <c r="C1451" s="8"/>
      <c r="D1451" s="8">
        <v>2500700782</v>
      </c>
      <c r="E1451" s="9">
        <v>800000029307</v>
      </c>
      <c r="F1451" s="8" t="s">
        <v>778</v>
      </c>
      <c r="G1451" s="7" t="s">
        <v>1104</v>
      </c>
      <c r="H1451" s="10">
        <v>1312000</v>
      </c>
      <c r="I1451" s="7">
        <v>0</v>
      </c>
      <c r="J1451" s="10">
        <v>1312000</v>
      </c>
      <c r="K1451" s="23">
        <v>4</v>
      </c>
    </row>
    <row r="1452" spans="1:12" hidden="1" x14ac:dyDescent="0.5">
      <c r="A1452" s="8"/>
      <c r="B1452" s="14"/>
      <c r="C1452" s="8"/>
      <c r="D1452" s="8">
        <v>2500700782</v>
      </c>
      <c r="E1452" s="9">
        <v>800000029604</v>
      </c>
      <c r="F1452" s="8" t="s">
        <v>48</v>
      </c>
      <c r="G1452" s="7" t="s">
        <v>1105</v>
      </c>
      <c r="H1452" s="10">
        <v>1476000</v>
      </c>
      <c r="I1452" s="7">
        <v>0</v>
      </c>
      <c r="J1452" s="10">
        <v>1476000</v>
      </c>
      <c r="K1452" s="23">
        <v>5</v>
      </c>
    </row>
    <row r="1453" spans="1:12" hidden="1" x14ac:dyDescent="0.5">
      <c r="A1453" s="8"/>
      <c r="B1453" s="14"/>
      <c r="C1453" s="8"/>
      <c r="D1453" s="8">
        <v>2500700782</v>
      </c>
      <c r="E1453" s="9">
        <v>800000030029</v>
      </c>
      <c r="F1453" s="8" t="s">
        <v>1106</v>
      </c>
      <c r="G1453" s="7" t="s">
        <v>1107</v>
      </c>
      <c r="H1453" s="10">
        <v>1228500</v>
      </c>
      <c r="I1453" s="7">
        <v>0</v>
      </c>
      <c r="J1453" s="10">
        <v>1228500</v>
      </c>
      <c r="K1453" s="23">
        <v>6</v>
      </c>
    </row>
    <row r="1454" spans="1:12" hidden="1" x14ac:dyDescent="0.5">
      <c r="A1454" s="8"/>
      <c r="B1454" s="14"/>
      <c r="C1454" s="8"/>
      <c r="D1454" s="8">
        <v>2500700782</v>
      </c>
      <c r="E1454" s="9">
        <v>800000030219</v>
      </c>
      <c r="F1454" s="8" t="s">
        <v>921</v>
      </c>
      <c r="G1454" s="7" t="s">
        <v>1108</v>
      </c>
      <c r="H1454" s="10">
        <v>1476000</v>
      </c>
      <c r="I1454" s="7">
        <v>0</v>
      </c>
      <c r="J1454" s="10">
        <v>1476000</v>
      </c>
      <c r="K1454" s="23">
        <v>7</v>
      </c>
    </row>
    <row r="1455" spans="1:12" hidden="1" x14ac:dyDescent="0.5">
      <c r="A1455" s="8"/>
      <c r="B1455" s="14"/>
      <c r="C1455" s="8"/>
      <c r="D1455" s="8">
        <v>2500700782</v>
      </c>
      <c r="E1455" s="9">
        <v>800000030220</v>
      </c>
      <c r="F1455" s="8" t="s">
        <v>921</v>
      </c>
      <c r="G1455" s="7" t="s">
        <v>1109</v>
      </c>
      <c r="H1455" s="10">
        <v>1476000</v>
      </c>
      <c r="I1455" s="7">
        <v>0</v>
      </c>
      <c r="J1455" s="10">
        <v>1476000</v>
      </c>
      <c r="K1455" s="23">
        <v>8</v>
      </c>
    </row>
    <row r="1456" spans="1:12" hidden="1" x14ac:dyDescent="0.5">
      <c r="A1456" s="8"/>
      <c r="B1456" s="14"/>
      <c r="C1456" s="8"/>
      <c r="D1456" s="8">
        <v>2500700782</v>
      </c>
      <c r="E1456" s="9">
        <v>800000030221</v>
      </c>
      <c r="F1456" s="8" t="s">
        <v>921</v>
      </c>
      <c r="G1456" s="7" t="s">
        <v>1110</v>
      </c>
      <c r="H1456" s="10">
        <v>1228500</v>
      </c>
      <c r="I1456" s="7">
        <v>0</v>
      </c>
      <c r="J1456" s="10">
        <v>1228500</v>
      </c>
      <c r="K1456" s="23">
        <v>9</v>
      </c>
    </row>
    <row r="1457" spans="1:13" hidden="1" x14ac:dyDescent="0.5">
      <c r="A1457" s="8"/>
      <c r="B1457" s="14"/>
      <c r="C1457" s="8"/>
      <c r="D1457" s="8">
        <v>2500700782</v>
      </c>
      <c r="E1457" s="9">
        <v>800000030331</v>
      </c>
      <c r="F1457" s="8" t="s">
        <v>1111</v>
      </c>
      <c r="G1457" s="7" t="s">
        <v>1112</v>
      </c>
      <c r="H1457" s="10">
        <v>1804000</v>
      </c>
      <c r="I1457" s="7">
        <v>0</v>
      </c>
      <c r="J1457" s="10">
        <v>1804000</v>
      </c>
      <c r="K1457" s="23">
        <v>10</v>
      </c>
      <c r="L1457" s="23">
        <v>10</v>
      </c>
    </row>
    <row r="1458" spans="1:13" hidden="1" x14ac:dyDescent="0.5">
      <c r="A1458" s="8">
        <v>13</v>
      </c>
      <c r="B1458" s="1" t="s">
        <v>2249</v>
      </c>
      <c r="C1458" s="8">
        <v>2500700788</v>
      </c>
      <c r="D1458" s="8">
        <v>2500700788</v>
      </c>
      <c r="E1458" s="9">
        <v>800000029512</v>
      </c>
      <c r="F1458" s="8" t="s">
        <v>15</v>
      </c>
      <c r="G1458" s="7" t="s">
        <v>1113</v>
      </c>
      <c r="H1458" s="10">
        <v>1052100</v>
      </c>
      <c r="I1458" s="7">
        <v>0</v>
      </c>
      <c r="J1458" s="10">
        <v>1052100</v>
      </c>
      <c r="K1458" s="23">
        <v>1</v>
      </c>
    </row>
    <row r="1459" spans="1:13" hidden="1" x14ac:dyDescent="0.5">
      <c r="A1459" s="8"/>
      <c r="B1459" s="14"/>
      <c r="C1459" s="8"/>
      <c r="D1459" s="8">
        <v>2500700788</v>
      </c>
      <c r="E1459" s="9">
        <v>800000029603</v>
      </c>
      <c r="F1459" s="8" t="s">
        <v>95</v>
      </c>
      <c r="G1459" s="7" t="s">
        <v>1114</v>
      </c>
      <c r="H1459" s="10">
        <v>935200</v>
      </c>
      <c r="I1459" s="7">
        <v>0</v>
      </c>
      <c r="J1459" s="10">
        <v>935200</v>
      </c>
      <c r="K1459" s="23">
        <v>2</v>
      </c>
    </row>
    <row r="1460" spans="1:13" hidden="1" x14ac:dyDescent="0.5">
      <c r="A1460" s="8"/>
      <c r="B1460" s="14"/>
      <c r="C1460" s="8"/>
      <c r="D1460" s="8">
        <v>2500700788</v>
      </c>
      <c r="E1460" s="9">
        <v>800000030052</v>
      </c>
      <c r="F1460" s="8" t="s">
        <v>374</v>
      </c>
      <c r="G1460" s="7" t="s">
        <v>1115</v>
      </c>
      <c r="H1460" s="10">
        <v>818300</v>
      </c>
      <c r="I1460" s="7">
        <v>0</v>
      </c>
      <c r="J1460" s="10">
        <v>818300</v>
      </c>
      <c r="K1460" s="23">
        <v>3</v>
      </c>
    </row>
    <row r="1461" spans="1:13" hidden="1" x14ac:dyDescent="0.5">
      <c r="A1461" s="8"/>
      <c r="B1461" s="14"/>
      <c r="C1461" s="8"/>
      <c r="D1461" s="8">
        <v>2500700788</v>
      </c>
      <c r="E1461" s="9">
        <v>800000030240</v>
      </c>
      <c r="F1461" s="8" t="s">
        <v>1116</v>
      </c>
      <c r="G1461" s="7" t="s">
        <v>1117</v>
      </c>
      <c r="H1461" s="10">
        <v>1753500</v>
      </c>
      <c r="I1461" s="7">
        <v>0</v>
      </c>
      <c r="J1461" s="10">
        <v>1753500</v>
      </c>
      <c r="K1461" s="23">
        <v>4</v>
      </c>
    </row>
    <row r="1462" spans="1:13" hidden="1" x14ac:dyDescent="0.5">
      <c r="A1462" s="8"/>
      <c r="B1462" s="14"/>
      <c r="C1462" s="8"/>
      <c r="D1462" s="8">
        <v>2500700788</v>
      </c>
      <c r="E1462" s="9">
        <v>800000030300</v>
      </c>
      <c r="F1462" s="8" t="s">
        <v>1118</v>
      </c>
      <c r="G1462" s="7" t="s">
        <v>1119</v>
      </c>
      <c r="H1462" s="10">
        <v>818300</v>
      </c>
      <c r="I1462" s="7">
        <v>0</v>
      </c>
      <c r="J1462" s="10">
        <v>818300</v>
      </c>
      <c r="K1462" s="23">
        <v>5</v>
      </c>
    </row>
    <row r="1463" spans="1:13" hidden="1" x14ac:dyDescent="0.5">
      <c r="A1463" s="8"/>
      <c r="B1463" s="14"/>
      <c r="C1463" s="8"/>
      <c r="D1463" s="8">
        <v>2500700788</v>
      </c>
      <c r="E1463" s="9">
        <v>800000030375</v>
      </c>
      <c r="F1463" s="8" t="s">
        <v>289</v>
      </c>
      <c r="G1463" s="7" t="s">
        <v>1120</v>
      </c>
      <c r="H1463" s="10">
        <v>2104200</v>
      </c>
      <c r="I1463" s="7">
        <v>0</v>
      </c>
      <c r="J1463" s="10">
        <v>2104200</v>
      </c>
      <c r="K1463" s="23">
        <v>6</v>
      </c>
    </row>
    <row r="1464" spans="1:13" hidden="1" x14ac:dyDescent="0.5">
      <c r="A1464" s="8"/>
      <c r="B1464" s="14"/>
      <c r="C1464" s="8"/>
      <c r="D1464" s="8">
        <v>2500700788</v>
      </c>
      <c r="E1464" s="9">
        <v>800000030401</v>
      </c>
      <c r="F1464" s="8" t="s">
        <v>1121</v>
      </c>
      <c r="G1464" s="7" t="s">
        <v>1122</v>
      </c>
      <c r="H1464" s="10">
        <v>1987300</v>
      </c>
      <c r="I1464" s="7">
        <v>0</v>
      </c>
      <c r="J1464" s="10">
        <v>1987300</v>
      </c>
      <c r="K1464" s="23">
        <v>7</v>
      </c>
    </row>
    <row r="1465" spans="1:13" hidden="1" x14ac:dyDescent="0.5">
      <c r="A1465" s="8"/>
      <c r="B1465" s="14"/>
      <c r="C1465" s="8"/>
      <c r="D1465" s="8">
        <v>2500700788</v>
      </c>
      <c r="E1465" s="9">
        <v>800000029147</v>
      </c>
      <c r="F1465" s="8" t="s">
        <v>318</v>
      </c>
      <c r="G1465" s="7" t="s">
        <v>1123</v>
      </c>
      <c r="H1465" s="10">
        <v>584500</v>
      </c>
      <c r="I1465" s="7">
        <v>0</v>
      </c>
      <c r="J1465" s="10">
        <v>584500</v>
      </c>
      <c r="K1465" s="23">
        <v>8</v>
      </c>
      <c r="L1465" s="23">
        <v>8</v>
      </c>
    </row>
    <row r="1466" spans="1:13" hidden="1" x14ac:dyDescent="0.5">
      <c r="A1466" s="8">
        <v>10</v>
      </c>
      <c r="B1466" s="16" t="s">
        <v>2250</v>
      </c>
      <c r="C1466" s="8">
        <v>2500700791</v>
      </c>
      <c r="D1466" s="8">
        <v>2500700791</v>
      </c>
      <c r="E1466" s="9">
        <v>800000024955</v>
      </c>
      <c r="F1466" s="8" t="s">
        <v>1125</v>
      </c>
      <c r="G1466" s="14" t="s">
        <v>1126</v>
      </c>
      <c r="H1466" s="21">
        <v>894444.4</v>
      </c>
      <c r="I1466" s="14">
        <v>0</v>
      </c>
      <c r="J1466" s="21">
        <v>894444.4</v>
      </c>
      <c r="K1466" s="23">
        <v>1</v>
      </c>
      <c r="M1466" s="23">
        <v>30</v>
      </c>
    </row>
    <row r="1467" spans="1:13" hidden="1" x14ac:dyDescent="0.5">
      <c r="A1467" s="8"/>
      <c r="B1467" s="14"/>
      <c r="C1467" s="8"/>
      <c r="D1467" s="8">
        <v>2500700791</v>
      </c>
      <c r="E1467" s="9">
        <v>800000025491</v>
      </c>
      <c r="F1467" s="8" t="s">
        <v>1127</v>
      </c>
      <c r="G1467" s="7" t="s">
        <v>1128</v>
      </c>
      <c r="H1467" s="10">
        <v>894444.4</v>
      </c>
      <c r="I1467" s="7">
        <v>0</v>
      </c>
      <c r="J1467" s="10">
        <v>894444.4</v>
      </c>
      <c r="K1467" s="23">
        <v>2</v>
      </c>
    </row>
    <row r="1468" spans="1:13" hidden="1" x14ac:dyDescent="0.5">
      <c r="A1468" s="8"/>
      <c r="B1468" s="14"/>
      <c r="C1468" s="8"/>
      <c r="D1468" s="8">
        <v>2500700791</v>
      </c>
      <c r="E1468" s="9">
        <v>800000026731</v>
      </c>
      <c r="F1468" s="8" t="s">
        <v>1129</v>
      </c>
      <c r="G1468" s="7" t="s">
        <v>1130</v>
      </c>
      <c r="H1468" s="10">
        <v>894444.4</v>
      </c>
      <c r="I1468" s="7">
        <v>0</v>
      </c>
      <c r="J1468" s="10">
        <v>894444.4</v>
      </c>
      <c r="K1468" s="23">
        <v>3</v>
      </c>
    </row>
    <row r="1469" spans="1:13" hidden="1" x14ac:dyDescent="0.5">
      <c r="A1469" s="8"/>
      <c r="B1469" s="14"/>
      <c r="C1469" s="8"/>
      <c r="D1469" s="8">
        <v>2500700791</v>
      </c>
      <c r="E1469" s="9">
        <v>800000026852</v>
      </c>
      <c r="F1469" s="8" t="s">
        <v>57</v>
      </c>
      <c r="G1469" s="7" t="s">
        <v>1131</v>
      </c>
      <c r="H1469" s="10">
        <v>894444.4</v>
      </c>
      <c r="I1469" s="7">
        <v>0</v>
      </c>
      <c r="J1469" s="10">
        <v>894444.4</v>
      </c>
      <c r="K1469" s="23">
        <v>4</v>
      </c>
    </row>
    <row r="1470" spans="1:13" hidden="1" x14ac:dyDescent="0.5">
      <c r="A1470" s="8"/>
      <c r="B1470" s="14"/>
      <c r="C1470" s="8"/>
      <c r="D1470" s="8">
        <v>2500700791</v>
      </c>
      <c r="E1470" s="9">
        <v>800000027118</v>
      </c>
      <c r="F1470" s="8" t="s">
        <v>902</v>
      </c>
      <c r="G1470" s="7" t="s">
        <v>1132</v>
      </c>
      <c r="H1470" s="10">
        <v>894444.4</v>
      </c>
      <c r="I1470" s="7">
        <v>0</v>
      </c>
      <c r="J1470" s="10">
        <v>894444.4</v>
      </c>
      <c r="K1470" s="23">
        <v>5</v>
      </c>
    </row>
    <row r="1471" spans="1:13" hidden="1" x14ac:dyDescent="0.5">
      <c r="A1471" s="8"/>
      <c r="B1471" s="14"/>
      <c r="C1471" s="8"/>
      <c r="D1471" s="8">
        <v>2500700791</v>
      </c>
      <c r="E1471" s="9">
        <v>800000027454</v>
      </c>
      <c r="F1471" s="8" t="s">
        <v>1133</v>
      </c>
      <c r="G1471" s="7" t="s">
        <v>1131</v>
      </c>
      <c r="H1471" s="10">
        <v>1788888.8</v>
      </c>
      <c r="I1471" s="7">
        <v>0</v>
      </c>
      <c r="J1471" s="10">
        <v>1788888.8</v>
      </c>
      <c r="K1471" s="23">
        <v>6</v>
      </c>
    </row>
    <row r="1472" spans="1:13" hidden="1" x14ac:dyDescent="0.5">
      <c r="A1472" s="8"/>
      <c r="B1472" s="14"/>
      <c r="C1472" s="8"/>
      <c r="D1472" s="8">
        <v>2500700791</v>
      </c>
      <c r="E1472" s="9">
        <v>800000027725</v>
      </c>
      <c r="F1472" s="8" t="s">
        <v>122</v>
      </c>
      <c r="G1472" s="7" t="s">
        <v>1131</v>
      </c>
      <c r="H1472" s="10">
        <v>1788888.8</v>
      </c>
      <c r="I1472" s="7">
        <v>0</v>
      </c>
      <c r="J1472" s="10">
        <v>1788888.8</v>
      </c>
      <c r="K1472" s="23">
        <v>7</v>
      </c>
    </row>
    <row r="1473" spans="1:11" hidden="1" x14ac:dyDescent="0.5">
      <c r="A1473" s="8"/>
      <c r="B1473" s="14"/>
      <c r="C1473" s="8"/>
      <c r="D1473" s="8">
        <v>2500700791</v>
      </c>
      <c r="E1473" s="9">
        <v>800000027728</v>
      </c>
      <c r="F1473" s="8" t="s">
        <v>122</v>
      </c>
      <c r="G1473" s="7" t="s">
        <v>1131</v>
      </c>
      <c r="H1473" s="10">
        <v>3577777.6</v>
      </c>
      <c r="I1473" s="7">
        <v>0</v>
      </c>
      <c r="J1473" s="10">
        <v>3577777.6</v>
      </c>
      <c r="K1473" s="23">
        <v>8</v>
      </c>
    </row>
    <row r="1474" spans="1:11" hidden="1" x14ac:dyDescent="0.5">
      <c r="A1474" s="8"/>
      <c r="B1474" s="14"/>
      <c r="C1474" s="8"/>
      <c r="D1474" s="8">
        <v>2500700791</v>
      </c>
      <c r="E1474" s="9">
        <v>800000027792</v>
      </c>
      <c r="F1474" s="8" t="s">
        <v>1134</v>
      </c>
      <c r="G1474" s="7" t="s">
        <v>1131</v>
      </c>
      <c r="H1474" s="10">
        <v>5366666.4000000004</v>
      </c>
      <c r="I1474" s="7">
        <v>0</v>
      </c>
      <c r="J1474" s="10">
        <v>5366666.4000000004</v>
      </c>
      <c r="K1474" s="23">
        <v>9</v>
      </c>
    </row>
    <row r="1475" spans="1:11" hidden="1" x14ac:dyDescent="0.5">
      <c r="A1475" s="8"/>
      <c r="B1475" s="14"/>
      <c r="C1475" s="8"/>
      <c r="D1475" s="8">
        <v>2500700791</v>
      </c>
      <c r="E1475" s="9">
        <v>800000027941</v>
      </c>
      <c r="F1475" s="8" t="s">
        <v>137</v>
      </c>
      <c r="G1475" s="7" t="s">
        <v>1135</v>
      </c>
      <c r="H1475" s="10">
        <v>237000</v>
      </c>
      <c r="I1475" s="7">
        <v>0</v>
      </c>
      <c r="J1475" s="10">
        <v>237000</v>
      </c>
      <c r="K1475" s="23">
        <v>10</v>
      </c>
    </row>
    <row r="1476" spans="1:11" hidden="1" x14ac:dyDescent="0.5">
      <c r="A1476" s="8"/>
      <c r="B1476" s="14"/>
      <c r="C1476" s="8"/>
      <c r="D1476" s="8">
        <v>2500700791</v>
      </c>
      <c r="E1476" s="9">
        <v>800000027942</v>
      </c>
      <c r="F1476" s="8" t="s">
        <v>137</v>
      </c>
      <c r="G1476" s="7" t="s">
        <v>1135</v>
      </c>
      <c r="H1476" s="10">
        <v>237000</v>
      </c>
      <c r="I1476" s="7">
        <v>0</v>
      </c>
      <c r="J1476" s="10">
        <v>237000</v>
      </c>
      <c r="K1476" s="23">
        <v>11</v>
      </c>
    </row>
    <row r="1477" spans="1:11" hidden="1" x14ac:dyDescent="0.5">
      <c r="A1477" s="8"/>
      <c r="B1477" s="14"/>
      <c r="C1477" s="8"/>
      <c r="D1477" s="8">
        <v>2500700791</v>
      </c>
      <c r="E1477" s="9">
        <v>800000027943</v>
      </c>
      <c r="F1477" s="8" t="s">
        <v>137</v>
      </c>
      <c r="G1477" s="7" t="s">
        <v>1135</v>
      </c>
      <c r="H1477" s="10">
        <v>237000</v>
      </c>
      <c r="I1477" s="7">
        <v>0</v>
      </c>
      <c r="J1477" s="10">
        <v>237000</v>
      </c>
      <c r="K1477" s="23">
        <v>12</v>
      </c>
    </row>
    <row r="1478" spans="1:11" hidden="1" x14ac:dyDescent="0.5">
      <c r="A1478" s="8"/>
      <c r="B1478" s="14"/>
      <c r="C1478" s="8"/>
      <c r="D1478" s="8">
        <v>2500700791</v>
      </c>
      <c r="E1478" s="9">
        <v>800000028290</v>
      </c>
      <c r="F1478" s="8" t="s">
        <v>1136</v>
      </c>
      <c r="G1478" s="7" t="s">
        <v>1124</v>
      </c>
      <c r="H1478" s="10">
        <v>130027.03</v>
      </c>
      <c r="I1478" s="7">
        <v>0</v>
      </c>
      <c r="J1478" s="10">
        <v>130027.03</v>
      </c>
      <c r="K1478" s="23">
        <v>13</v>
      </c>
    </row>
    <row r="1479" spans="1:11" hidden="1" x14ac:dyDescent="0.5">
      <c r="A1479" s="8"/>
      <c r="B1479" s="14"/>
      <c r="C1479" s="8"/>
      <c r="D1479" s="8">
        <v>2500700791</v>
      </c>
      <c r="E1479" s="9">
        <v>800000028641</v>
      </c>
      <c r="F1479" s="8" t="s">
        <v>1137</v>
      </c>
      <c r="G1479" s="7" t="s">
        <v>1124</v>
      </c>
      <c r="H1479" s="10">
        <v>1319111.04</v>
      </c>
      <c r="I1479" s="7">
        <v>0</v>
      </c>
      <c r="J1479" s="10">
        <v>1319111.04</v>
      </c>
      <c r="K1479" s="23">
        <v>14</v>
      </c>
    </row>
    <row r="1480" spans="1:11" hidden="1" x14ac:dyDescent="0.5">
      <c r="A1480" s="8"/>
      <c r="B1480" s="14"/>
      <c r="C1480" s="8"/>
      <c r="D1480" s="8">
        <v>2500700791</v>
      </c>
      <c r="E1480" s="9">
        <v>800000028879</v>
      </c>
      <c r="F1480" s="8" t="s">
        <v>1138</v>
      </c>
      <c r="G1480" s="7" t="s">
        <v>1124</v>
      </c>
      <c r="H1480" s="10">
        <v>1319111.04</v>
      </c>
      <c r="I1480" s="7">
        <v>0</v>
      </c>
      <c r="J1480" s="10">
        <v>1319111.04</v>
      </c>
      <c r="K1480" s="23">
        <v>15</v>
      </c>
    </row>
    <row r="1481" spans="1:11" hidden="1" x14ac:dyDescent="0.5">
      <c r="A1481" s="8"/>
      <c r="B1481" s="14"/>
      <c r="C1481" s="8"/>
      <c r="D1481" s="8">
        <v>2500700791</v>
      </c>
      <c r="E1481" s="9">
        <v>800000029078</v>
      </c>
      <c r="F1481" s="8" t="s">
        <v>318</v>
      </c>
      <c r="G1481" s="7" t="s">
        <v>1139</v>
      </c>
      <c r="H1481" s="10">
        <v>316000</v>
      </c>
      <c r="I1481" s="7">
        <v>0</v>
      </c>
      <c r="J1481" s="10">
        <v>316000</v>
      </c>
      <c r="K1481" s="23">
        <v>16</v>
      </c>
    </row>
    <row r="1482" spans="1:11" hidden="1" x14ac:dyDescent="0.5">
      <c r="A1482" s="8"/>
      <c r="B1482" s="14"/>
      <c r="C1482" s="8"/>
      <c r="D1482" s="8">
        <v>2500700791</v>
      </c>
      <c r="E1482" s="9">
        <v>800000029081</v>
      </c>
      <c r="F1482" s="8" t="s">
        <v>318</v>
      </c>
      <c r="G1482" s="7" t="s">
        <v>1139</v>
      </c>
      <c r="H1482" s="10">
        <v>553000</v>
      </c>
      <c r="I1482" s="7">
        <v>0</v>
      </c>
      <c r="J1482" s="10">
        <v>553000</v>
      </c>
      <c r="K1482" s="23">
        <v>17</v>
      </c>
    </row>
    <row r="1483" spans="1:11" hidden="1" x14ac:dyDescent="0.5">
      <c r="A1483" s="8"/>
      <c r="B1483" s="14"/>
      <c r="C1483" s="8"/>
      <c r="D1483" s="8">
        <v>2500700791</v>
      </c>
      <c r="E1483" s="9">
        <v>800000029181</v>
      </c>
      <c r="F1483" s="8" t="s">
        <v>1075</v>
      </c>
      <c r="G1483" s="7" t="s">
        <v>1124</v>
      </c>
      <c r="H1483" s="10">
        <v>1483999.92</v>
      </c>
      <c r="I1483" s="7">
        <v>0</v>
      </c>
      <c r="J1483" s="10">
        <v>1483999.92</v>
      </c>
      <c r="K1483" s="23">
        <v>18</v>
      </c>
    </row>
    <row r="1484" spans="1:11" hidden="1" x14ac:dyDescent="0.5">
      <c r="A1484" s="8"/>
      <c r="B1484" s="14"/>
      <c r="C1484" s="8"/>
      <c r="D1484" s="8">
        <v>2500700791</v>
      </c>
      <c r="E1484" s="9">
        <v>800000029372</v>
      </c>
      <c r="F1484" s="8" t="s">
        <v>25</v>
      </c>
      <c r="G1484" s="7" t="s">
        <v>1124</v>
      </c>
      <c r="H1484" s="10">
        <v>1154222.1599999999</v>
      </c>
      <c r="I1484" s="7">
        <v>0</v>
      </c>
      <c r="J1484" s="10">
        <v>1154222.1599999999</v>
      </c>
      <c r="K1484" s="23">
        <v>19</v>
      </c>
    </row>
    <row r="1485" spans="1:11" hidden="1" x14ac:dyDescent="0.5">
      <c r="A1485" s="8"/>
      <c r="B1485" s="14"/>
      <c r="C1485" s="8"/>
      <c r="D1485" s="8">
        <v>2500700791</v>
      </c>
      <c r="E1485" s="9">
        <v>800000029464</v>
      </c>
      <c r="F1485" s="8" t="s">
        <v>293</v>
      </c>
      <c r="G1485" s="7" t="s">
        <v>1124</v>
      </c>
      <c r="H1485" s="10">
        <v>1154222.1599999999</v>
      </c>
      <c r="I1485" s="7">
        <v>0</v>
      </c>
      <c r="J1485" s="10">
        <v>1154222.1599999999</v>
      </c>
      <c r="K1485" s="23">
        <v>20</v>
      </c>
    </row>
    <row r="1486" spans="1:11" hidden="1" x14ac:dyDescent="0.5">
      <c r="A1486" s="8"/>
      <c r="B1486" s="14"/>
      <c r="C1486" s="8"/>
      <c r="D1486" s="8">
        <v>2500700791</v>
      </c>
      <c r="E1486" s="9">
        <v>800000029534</v>
      </c>
      <c r="F1486" s="8" t="s">
        <v>144</v>
      </c>
      <c r="G1486" s="7" t="s">
        <v>1124</v>
      </c>
      <c r="H1486" s="10">
        <v>989333.28</v>
      </c>
      <c r="I1486" s="7">
        <v>0</v>
      </c>
      <c r="J1486" s="10">
        <v>989333.28</v>
      </c>
      <c r="K1486" s="23">
        <v>21</v>
      </c>
    </row>
    <row r="1487" spans="1:11" hidden="1" x14ac:dyDescent="0.5">
      <c r="A1487" s="8"/>
      <c r="B1487" s="14"/>
      <c r="C1487" s="8"/>
      <c r="D1487" s="8">
        <v>2500700791</v>
      </c>
      <c r="E1487" s="9">
        <v>800000029728</v>
      </c>
      <c r="F1487" s="8" t="s">
        <v>1140</v>
      </c>
      <c r="G1487" s="7" t="s">
        <v>1124</v>
      </c>
      <c r="H1487" s="10">
        <v>1154222.1599999999</v>
      </c>
      <c r="I1487" s="7">
        <v>0</v>
      </c>
      <c r="J1487" s="10">
        <v>1154222.1599999999</v>
      </c>
      <c r="K1487" s="23">
        <v>22</v>
      </c>
    </row>
    <row r="1488" spans="1:11" hidden="1" x14ac:dyDescent="0.5">
      <c r="A1488" s="8"/>
      <c r="B1488" s="14"/>
      <c r="C1488" s="8"/>
      <c r="D1488" s="8">
        <v>2500700791</v>
      </c>
      <c r="E1488" s="9">
        <v>800000029744</v>
      </c>
      <c r="F1488" s="8" t="s">
        <v>1084</v>
      </c>
      <c r="G1488" s="7" t="s">
        <v>1124</v>
      </c>
      <c r="H1488" s="10">
        <v>824444.4</v>
      </c>
      <c r="I1488" s="7">
        <v>0</v>
      </c>
      <c r="J1488" s="10">
        <v>824444.4</v>
      </c>
      <c r="K1488" s="23">
        <v>23</v>
      </c>
    </row>
    <row r="1489" spans="1:12" hidden="1" x14ac:dyDescent="0.5">
      <c r="A1489" s="8"/>
      <c r="B1489" s="14"/>
      <c r="C1489" s="8"/>
      <c r="D1489" s="8">
        <v>2500700791</v>
      </c>
      <c r="E1489" s="9">
        <v>800000029751</v>
      </c>
      <c r="F1489" s="8" t="s">
        <v>1141</v>
      </c>
      <c r="G1489" s="7" t="s">
        <v>1124</v>
      </c>
      <c r="H1489" s="10">
        <v>1648888.8</v>
      </c>
      <c r="I1489" s="7">
        <v>0</v>
      </c>
      <c r="J1489" s="10">
        <v>1648888.8</v>
      </c>
      <c r="K1489" s="23">
        <v>24</v>
      </c>
    </row>
    <row r="1490" spans="1:12" hidden="1" x14ac:dyDescent="0.5">
      <c r="A1490" s="8"/>
      <c r="B1490" s="14"/>
      <c r="C1490" s="8"/>
      <c r="D1490" s="8">
        <v>2500700791</v>
      </c>
      <c r="E1490" s="9">
        <v>800000029752</v>
      </c>
      <c r="F1490" s="8" t="s">
        <v>1141</v>
      </c>
      <c r="G1490" s="7" t="s">
        <v>1124</v>
      </c>
      <c r="H1490" s="10">
        <v>1648888.8</v>
      </c>
      <c r="I1490" s="7">
        <v>0</v>
      </c>
      <c r="J1490" s="10">
        <v>1648888.8</v>
      </c>
      <c r="K1490" s="23">
        <v>25</v>
      </c>
    </row>
    <row r="1491" spans="1:12" hidden="1" x14ac:dyDescent="0.5">
      <c r="A1491" s="8"/>
      <c r="B1491" s="14"/>
      <c r="C1491" s="8"/>
      <c r="D1491" s="8">
        <v>2500700791</v>
      </c>
      <c r="E1491" s="9">
        <v>800000029753</v>
      </c>
      <c r="F1491" s="8" t="s">
        <v>1141</v>
      </c>
      <c r="G1491" s="7" t="s">
        <v>1124</v>
      </c>
      <c r="H1491" s="10">
        <v>659555.52</v>
      </c>
      <c r="I1491" s="7">
        <v>0</v>
      </c>
      <c r="J1491" s="10">
        <v>659555.52</v>
      </c>
      <c r="K1491" s="23">
        <v>26</v>
      </c>
    </row>
    <row r="1492" spans="1:12" hidden="1" x14ac:dyDescent="0.5">
      <c r="A1492" s="8"/>
      <c r="B1492" s="14"/>
      <c r="C1492" s="8"/>
      <c r="D1492" s="8">
        <v>2500700791</v>
      </c>
      <c r="E1492" s="9">
        <v>800000029754</v>
      </c>
      <c r="F1492" s="8" t="s">
        <v>1141</v>
      </c>
      <c r="G1492" s="7" t="s">
        <v>1124</v>
      </c>
      <c r="H1492" s="10">
        <v>659555.52</v>
      </c>
      <c r="I1492" s="7">
        <v>0</v>
      </c>
      <c r="J1492" s="10">
        <v>659555.52</v>
      </c>
      <c r="K1492" s="23">
        <v>27</v>
      </c>
    </row>
    <row r="1493" spans="1:12" hidden="1" x14ac:dyDescent="0.5">
      <c r="A1493" s="8"/>
      <c r="B1493" s="14"/>
      <c r="C1493" s="8"/>
      <c r="D1493" s="8">
        <v>2500700791</v>
      </c>
      <c r="E1493" s="9">
        <v>800000030080</v>
      </c>
      <c r="F1493" s="8" t="s">
        <v>918</v>
      </c>
      <c r="G1493" s="7" t="s">
        <v>1124</v>
      </c>
      <c r="H1493" s="10">
        <v>989333.28</v>
      </c>
      <c r="I1493" s="7">
        <v>0</v>
      </c>
      <c r="J1493" s="10">
        <v>989333.28</v>
      </c>
      <c r="K1493" s="23">
        <v>28</v>
      </c>
    </row>
    <row r="1494" spans="1:12" hidden="1" x14ac:dyDescent="0.5">
      <c r="A1494" s="8"/>
      <c r="B1494" s="14"/>
      <c r="C1494" s="8"/>
      <c r="D1494" s="8">
        <v>2500700791</v>
      </c>
      <c r="E1494" s="9">
        <v>800000030083</v>
      </c>
      <c r="F1494" s="8" t="s">
        <v>1142</v>
      </c>
      <c r="G1494" s="7" t="s">
        <v>1143</v>
      </c>
      <c r="H1494" s="10">
        <v>1353972.89</v>
      </c>
      <c r="I1494" s="7">
        <v>0</v>
      </c>
      <c r="J1494" s="10">
        <v>1353972.89</v>
      </c>
      <c r="K1494" s="23">
        <v>29</v>
      </c>
    </row>
    <row r="1495" spans="1:12" hidden="1" x14ac:dyDescent="0.5">
      <c r="A1495" s="8"/>
      <c r="B1495" s="14"/>
      <c r="C1495" s="8"/>
      <c r="D1495" s="8">
        <v>2500700791</v>
      </c>
      <c r="E1495" s="9">
        <v>800000025704</v>
      </c>
      <c r="F1495" s="8" t="s">
        <v>1144</v>
      </c>
      <c r="G1495" s="7" t="s">
        <v>1145</v>
      </c>
      <c r="H1495" s="10">
        <v>894444.4</v>
      </c>
      <c r="I1495" s="7">
        <v>0</v>
      </c>
      <c r="J1495" s="10">
        <v>894444.4</v>
      </c>
      <c r="K1495" s="23">
        <v>30</v>
      </c>
      <c r="L1495" s="23">
        <v>30</v>
      </c>
    </row>
    <row r="1496" spans="1:12" hidden="1" x14ac:dyDescent="0.5">
      <c r="A1496" s="8">
        <v>11</v>
      </c>
      <c r="B1496" s="16" t="s">
        <v>2251</v>
      </c>
      <c r="C1496" s="8">
        <v>2500700799</v>
      </c>
      <c r="D1496" s="8">
        <v>2500700799</v>
      </c>
      <c r="E1496" s="9">
        <v>800000028462</v>
      </c>
      <c r="F1496" s="8" t="s">
        <v>1146</v>
      </c>
      <c r="G1496" s="7" t="s">
        <v>1147</v>
      </c>
      <c r="H1496" s="10">
        <v>1792050</v>
      </c>
      <c r="I1496" s="7">
        <v>0</v>
      </c>
      <c r="J1496" s="10">
        <v>1792050</v>
      </c>
      <c r="K1496" s="23">
        <v>1</v>
      </c>
    </row>
    <row r="1497" spans="1:12" hidden="1" x14ac:dyDescent="0.5">
      <c r="A1497" s="8"/>
      <c r="B1497" s="14"/>
      <c r="C1497" s="8"/>
      <c r="D1497" s="8">
        <v>2500700799</v>
      </c>
      <c r="E1497" s="9">
        <v>800000028767</v>
      </c>
      <c r="F1497" s="8" t="s">
        <v>99</v>
      </c>
      <c r="G1497" s="7" t="s">
        <v>1148</v>
      </c>
      <c r="H1497" s="10">
        <v>1472000</v>
      </c>
      <c r="I1497" s="7">
        <v>0</v>
      </c>
      <c r="J1497" s="10">
        <v>1472000</v>
      </c>
      <c r="K1497" s="23">
        <v>2</v>
      </c>
    </row>
    <row r="1498" spans="1:12" hidden="1" x14ac:dyDescent="0.5">
      <c r="A1498" s="8"/>
      <c r="B1498" s="14"/>
      <c r="C1498" s="8"/>
      <c r="D1498" s="8">
        <v>2500700799</v>
      </c>
      <c r="E1498" s="9">
        <v>800000028768</v>
      </c>
      <c r="F1498" s="8" t="s">
        <v>99</v>
      </c>
      <c r="G1498" s="7" t="s">
        <v>1149</v>
      </c>
      <c r="H1498" s="10">
        <v>1472000</v>
      </c>
      <c r="I1498" s="7">
        <v>0</v>
      </c>
      <c r="J1498" s="10">
        <v>1472000</v>
      </c>
      <c r="K1498" s="23">
        <v>3</v>
      </c>
    </row>
    <row r="1499" spans="1:12" hidden="1" x14ac:dyDescent="0.5">
      <c r="A1499" s="8"/>
      <c r="B1499" s="14"/>
      <c r="C1499" s="8"/>
      <c r="D1499" s="8">
        <v>2500700799</v>
      </c>
      <c r="E1499" s="9">
        <v>800000028896</v>
      </c>
      <c r="F1499" s="8" t="s">
        <v>99</v>
      </c>
      <c r="G1499" s="7" t="s">
        <v>1150</v>
      </c>
      <c r="H1499" s="10">
        <v>1472000</v>
      </c>
      <c r="I1499" s="7">
        <v>0</v>
      </c>
      <c r="J1499" s="10">
        <v>1472000</v>
      </c>
      <c r="K1499" s="23">
        <v>4</v>
      </c>
    </row>
    <row r="1500" spans="1:12" hidden="1" x14ac:dyDescent="0.5">
      <c r="A1500" s="8"/>
      <c r="B1500" s="14"/>
      <c r="C1500" s="8"/>
      <c r="D1500" s="8">
        <v>2500700799</v>
      </c>
      <c r="E1500" s="9">
        <v>800000029229</v>
      </c>
      <c r="F1500" s="8" t="s">
        <v>255</v>
      </c>
      <c r="G1500" s="7" t="s">
        <v>1151</v>
      </c>
      <c r="H1500" s="10">
        <v>1472000</v>
      </c>
      <c r="I1500" s="7">
        <v>0</v>
      </c>
      <c r="J1500" s="10">
        <v>1472000</v>
      </c>
      <c r="K1500" s="23">
        <v>5</v>
      </c>
    </row>
    <row r="1501" spans="1:12" hidden="1" x14ac:dyDescent="0.5">
      <c r="A1501" s="8"/>
      <c r="B1501" s="14"/>
      <c r="C1501" s="8"/>
      <c r="D1501" s="8">
        <v>2500700799</v>
      </c>
      <c r="E1501" s="9">
        <v>800000029230</v>
      </c>
      <c r="F1501" s="8" t="s">
        <v>255</v>
      </c>
      <c r="G1501" s="7" t="s">
        <v>1152</v>
      </c>
      <c r="H1501" s="10">
        <v>1472000</v>
      </c>
      <c r="I1501" s="7">
        <v>0</v>
      </c>
      <c r="J1501" s="10">
        <v>1472000</v>
      </c>
      <c r="K1501" s="23">
        <v>6</v>
      </c>
    </row>
    <row r="1502" spans="1:12" hidden="1" x14ac:dyDescent="0.5">
      <c r="A1502" s="8"/>
      <c r="B1502" s="14"/>
      <c r="C1502" s="8"/>
      <c r="D1502" s="8">
        <v>2500700799</v>
      </c>
      <c r="E1502" s="9">
        <v>800000029542</v>
      </c>
      <c r="F1502" s="8" t="s">
        <v>1153</v>
      </c>
      <c r="G1502" s="7" t="s">
        <v>1154</v>
      </c>
      <c r="H1502" s="10">
        <v>1472000</v>
      </c>
      <c r="I1502" s="7">
        <v>0</v>
      </c>
      <c r="J1502" s="10">
        <v>1472000</v>
      </c>
      <c r="K1502" s="23">
        <v>7</v>
      </c>
    </row>
    <row r="1503" spans="1:12" hidden="1" x14ac:dyDescent="0.5">
      <c r="A1503" s="8"/>
      <c r="B1503" s="14"/>
      <c r="C1503" s="8"/>
      <c r="D1503" s="8">
        <v>2500700799</v>
      </c>
      <c r="E1503" s="9">
        <v>800000029951</v>
      </c>
      <c r="F1503" s="8" t="s">
        <v>1155</v>
      </c>
      <c r="G1503" s="7" t="s">
        <v>1156</v>
      </c>
      <c r="H1503" s="10">
        <v>1840000</v>
      </c>
      <c r="I1503" s="7">
        <v>0</v>
      </c>
      <c r="J1503" s="10">
        <v>1840000</v>
      </c>
      <c r="K1503" s="23">
        <v>8</v>
      </c>
    </row>
    <row r="1504" spans="1:12" hidden="1" x14ac:dyDescent="0.5">
      <c r="A1504" s="8"/>
      <c r="B1504" s="14"/>
      <c r="C1504" s="8"/>
      <c r="D1504" s="8">
        <v>2500700799</v>
      </c>
      <c r="E1504" s="9">
        <v>800000030079</v>
      </c>
      <c r="F1504" s="8" t="s">
        <v>11</v>
      </c>
      <c r="G1504" s="7" t="s">
        <v>1157</v>
      </c>
      <c r="H1504" s="10">
        <v>1840000</v>
      </c>
      <c r="I1504" s="7">
        <v>0</v>
      </c>
      <c r="J1504" s="10">
        <v>1840000</v>
      </c>
      <c r="K1504" s="23">
        <v>9</v>
      </c>
    </row>
    <row r="1505" spans="1:13" hidden="1" x14ac:dyDescent="0.5">
      <c r="A1505" s="8"/>
      <c r="B1505" s="14"/>
      <c r="C1505" s="8"/>
      <c r="D1505" s="8">
        <v>2500700799</v>
      </c>
      <c r="E1505" s="9">
        <v>800000030218</v>
      </c>
      <c r="F1505" s="8" t="s">
        <v>921</v>
      </c>
      <c r="G1505" s="7" t="s">
        <v>1158</v>
      </c>
      <c r="H1505" s="10">
        <v>1840000</v>
      </c>
      <c r="I1505" s="7">
        <v>0</v>
      </c>
      <c r="J1505" s="10">
        <v>1840000</v>
      </c>
      <c r="K1505" s="23">
        <v>10</v>
      </c>
    </row>
    <row r="1506" spans="1:13" hidden="1" x14ac:dyDescent="0.5">
      <c r="A1506" s="8"/>
      <c r="B1506" s="14"/>
      <c r="C1506" s="8"/>
      <c r="D1506" s="8">
        <v>2500700799</v>
      </c>
      <c r="E1506" s="9">
        <v>800000030350</v>
      </c>
      <c r="F1506" s="8" t="s">
        <v>273</v>
      </c>
      <c r="G1506" s="7" t="s">
        <v>1159</v>
      </c>
      <c r="H1506" s="10">
        <v>2208000</v>
      </c>
      <c r="I1506" s="7">
        <v>0</v>
      </c>
      <c r="J1506" s="10">
        <v>2208000</v>
      </c>
      <c r="K1506" s="23">
        <v>11</v>
      </c>
      <c r="L1506" s="23">
        <v>11</v>
      </c>
    </row>
    <row r="1507" spans="1:13" x14ac:dyDescent="0.5">
      <c r="A1507" s="8">
        <v>10</v>
      </c>
      <c r="B1507" s="1" t="s">
        <v>2252</v>
      </c>
      <c r="C1507" s="8">
        <v>2500700808</v>
      </c>
      <c r="D1507" s="8">
        <v>2500700808</v>
      </c>
      <c r="E1507" s="9">
        <v>800000026696</v>
      </c>
      <c r="F1507" s="8" t="s">
        <v>1160</v>
      </c>
      <c r="G1507" s="7" t="s">
        <v>1161</v>
      </c>
      <c r="H1507" s="10">
        <v>1941670</v>
      </c>
      <c r="I1507" s="7">
        <v>0</v>
      </c>
      <c r="J1507" s="10">
        <v>1941670</v>
      </c>
      <c r="K1507" s="23">
        <v>1</v>
      </c>
      <c r="M1507" s="23">
        <v>27</v>
      </c>
    </row>
    <row r="1508" spans="1:13" x14ac:dyDescent="0.5">
      <c r="A1508" s="8"/>
      <c r="B1508" s="14"/>
      <c r="C1508" s="8"/>
      <c r="D1508" s="8">
        <v>2500700808</v>
      </c>
      <c r="E1508" s="9">
        <v>800000027225</v>
      </c>
      <c r="F1508" s="8" t="s">
        <v>783</v>
      </c>
      <c r="G1508" s="7" t="s">
        <v>1162</v>
      </c>
      <c r="H1508" s="10">
        <v>1413040</v>
      </c>
      <c r="I1508" s="7">
        <v>0</v>
      </c>
      <c r="J1508" s="10">
        <v>1413040</v>
      </c>
      <c r="K1508" s="23">
        <v>2</v>
      </c>
    </row>
    <row r="1509" spans="1:13" x14ac:dyDescent="0.5">
      <c r="A1509" s="8"/>
      <c r="B1509" s="14"/>
      <c r="C1509" s="8"/>
      <c r="D1509" s="8">
        <v>2500700808</v>
      </c>
      <c r="E1509" s="9">
        <v>800000027624</v>
      </c>
      <c r="F1509" s="8" t="s">
        <v>1163</v>
      </c>
      <c r="G1509" s="7" t="s">
        <v>1164</v>
      </c>
      <c r="H1509" s="10">
        <v>1236410</v>
      </c>
      <c r="I1509" s="7">
        <v>0</v>
      </c>
      <c r="J1509" s="10">
        <v>1236410</v>
      </c>
      <c r="K1509" s="23">
        <v>3</v>
      </c>
    </row>
    <row r="1510" spans="1:13" x14ac:dyDescent="0.5">
      <c r="A1510" s="8"/>
      <c r="B1510" s="14"/>
      <c r="C1510" s="8"/>
      <c r="D1510" s="8">
        <v>2500700808</v>
      </c>
      <c r="E1510" s="9">
        <v>800000027625</v>
      </c>
      <c r="F1510" s="8" t="s">
        <v>1165</v>
      </c>
      <c r="G1510" s="7" t="s">
        <v>1166</v>
      </c>
      <c r="H1510" s="10">
        <v>581650.48</v>
      </c>
      <c r="I1510" s="7">
        <v>0</v>
      </c>
      <c r="J1510" s="10">
        <v>581650.48</v>
      </c>
      <c r="K1510" s="23">
        <v>4</v>
      </c>
    </row>
    <row r="1511" spans="1:13" x14ac:dyDescent="0.5">
      <c r="A1511" s="8"/>
      <c r="B1511" s="14"/>
      <c r="C1511" s="8"/>
      <c r="D1511" s="8">
        <v>2500700808</v>
      </c>
      <c r="E1511" s="9">
        <v>800000027690</v>
      </c>
      <c r="F1511" s="8" t="s">
        <v>509</v>
      </c>
      <c r="G1511" s="7" t="s">
        <v>1167</v>
      </c>
      <c r="H1511" s="10">
        <v>2844444.4</v>
      </c>
      <c r="I1511" s="7">
        <v>0</v>
      </c>
      <c r="J1511" s="10">
        <v>2844444.4</v>
      </c>
      <c r="K1511" s="23">
        <v>5</v>
      </c>
    </row>
    <row r="1512" spans="1:13" x14ac:dyDescent="0.5">
      <c r="A1512" s="8"/>
      <c r="B1512" s="14"/>
      <c r="C1512" s="8"/>
      <c r="D1512" s="8">
        <v>2500700808</v>
      </c>
      <c r="E1512" s="9">
        <v>800000027965</v>
      </c>
      <c r="F1512" s="8" t="s">
        <v>1168</v>
      </c>
      <c r="G1512" s="7" t="s">
        <v>1169</v>
      </c>
      <c r="H1512" s="10">
        <v>2844444.4</v>
      </c>
      <c r="I1512" s="7">
        <v>0</v>
      </c>
      <c r="J1512" s="10">
        <v>2844444.4</v>
      </c>
      <c r="K1512" s="23">
        <v>6</v>
      </c>
    </row>
    <row r="1513" spans="1:13" x14ac:dyDescent="0.5">
      <c r="A1513" s="8"/>
      <c r="B1513" s="14"/>
      <c r="C1513" s="8"/>
      <c r="D1513" s="8">
        <v>2500700808</v>
      </c>
      <c r="E1513" s="9">
        <v>800000027966</v>
      </c>
      <c r="F1513" s="8" t="s">
        <v>137</v>
      </c>
      <c r="G1513" s="7" t="s">
        <v>1170</v>
      </c>
      <c r="H1513" s="10">
        <v>1236410</v>
      </c>
      <c r="I1513" s="7">
        <v>0</v>
      </c>
      <c r="J1513" s="10">
        <v>1236410</v>
      </c>
      <c r="K1513" s="23">
        <v>7</v>
      </c>
    </row>
    <row r="1514" spans="1:13" x14ac:dyDescent="0.5">
      <c r="A1514" s="8"/>
      <c r="B1514" s="14"/>
      <c r="C1514" s="8"/>
      <c r="D1514" s="8">
        <v>2500700808</v>
      </c>
      <c r="E1514" s="9">
        <v>800000028149</v>
      </c>
      <c r="F1514" s="8" t="s">
        <v>812</v>
      </c>
      <c r="G1514" s="7" t="s">
        <v>1171</v>
      </c>
      <c r="H1514" s="10">
        <v>1560000</v>
      </c>
      <c r="I1514" s="7">
        <v>0</v>
      </c>
      <c r="J1514" s="10">
        <v>1560000</v>
      </c>
      <c r="K1514" s="23">
        <v>8</v>
      </c>
    </row>
    <row r="1515" spans="1:13" hidden="1" x14ac:dyDescent="0.5">
      <c r="A1515" s="8"/>
      <c r="B1515" s="14"/>
      <c r="C1515" s="8"/>
      <c r="D1515" s="8">
        <v>2500700808</v>
      </c>
      <c r="E1515" s="9">
        <v>800000028347</v>
      </c>
      <c r="F1515" s="8" t="s">
        <v>904</v>
      </c>
      <c r="G1515" s="7" t="s">
        <v>1172</v>
      </c>
      <c r="H1515" s="10">
        <v>248250</v>
      </c>
      <c r="I1515" s="7">
        <v>0</v>
      </c>
      <c r="J1515" s="10">
        <v>248250</v>
      </c>
      <c r="K1515" s="23">
        <v>9</v>
      </c>
    </row>
    <row r="1516" spans="1:13" x14ac:dyDescent="0.5">
      <c r="A1516" s="8"/>
      <c r="B1516" s="14"/>
      <c r="C1516" s="8"/>
      <c r="D1516" s="8">
        <v>2500700808</v>
      </c>
      <c r="E1516" s="9">
        <v>800000028422</v>
      </c>
      <c r="F1516" s="8" t="s">
        <v>1173</v>
      </c>
      <c r="G1516" s="7" t="s">
        <v>1174</v>
      </c>
      <c r="H1516" s="10">
        <v>747000</v>
      </c>
      <c r="I1516" s="7">
        <v>0</v>
      </c>
      <c r="J1516" s="10">
        <v>747000</v>
      </c>
      <c r="K1516" s="23">
        <v>10</v>
      </c>
    </row>
    <row r="1517" spans="1:13" x14ac:dyDescent="0.5">
      <c r="A1517" s="8"/>
      <c r="B1517" s="14"/>
      <c r="C1517" s="8"/>
      <c r="D1517" s="8">
        <v>2500700808</v>
      </c>
      <c r="E1517" s="9">
        <v>800000028581</v>
      </c>
      <c r="F1517" s="8" t="s">
        <v>1175</v>
      </c>
      <c r="G1517" s="7" t="s">
        <v>1176</v>
      </c>
      <c r="H1517" s="10">
        <v>1413040</v>
      </c>
      <c r="I1517" s="7">
        <v>0</v>
      </c>
      <c r="J1517" s="10">
        <v>1413040</v>
      </c>
      <c r="K1517" s="23">
        <v>11</v>
      </c>
    </row>
    <row r="1518" spans="1:13" x14ac:dyDescent="0.5">
      <c r="A1518" s="8"/>
      <c r="B1518" s="14"/>
      <c r="C1518" s="8"/>
      <c r="D1518" s="8">
        <v>2500700808</v>
      </c>
      <c r="E1518" s="9">
        <v>800000028582</v>
      </c>
      <c r="F1518" s="8" t="s">
        <v>1177</v>
      </c>
      <c r="G1518" s="7" t="s">
        <v>1178</v>
      </c>
      <c r="H1518" s="10">
        <v>302700</v>
      </c>
      <c r="I1518" s="7">
        <v>0</v>
      </c>
      <c r="J1518" s="10">
        <v>302700</v>
      </c>
      <c r="K1518" s="23">
        <v>12</v>
      </c>
    </row>
    <row r="1519" spans="1:13" x14ac:dyDescent="0.5">
      <c r="A1519" s="8"/>
      <c r="B1519" s="14"/>
      <c r="C1519" s="8"/>
      <c r="D1519" s="8">
        <v>2500700808</v>
      </c>
      <c r="E1519" s="9">
        <v>800000028583</v>
      </c>
      <c r="F1519" s="8" t="s">
        <v>1177</v>
      </c>
      <c r="G1519" s="7" t="s">
        <v>1179</v>
      </c>
      <c r="H1519" s="10">
        <v>302700</v>
      </c>
      <c r="I1519" s="7">
        <v>0</v>
      </c>
      <c r="J1519" s="10">
        <v>302700</v>
      </c>
      <c r="K1519" s="23">
        <v>13</v>
      </c>
    </row>
    <row r="1520" spans="1:13" x14ac:dyDescent="0.5">
      <c r="A1520" s="8"/>
      <c r="B1520" s="14"/>
      <c r="C1520" s="8"/>
      <c r="D1520" s="8">
        <v>2500700808</v>
      </c>
      <c r="E1520" s="9">
        <v>800000028584</v>
      </c>
      <c r="F1520" s="8" t="s">
        <v>1180</v>
      </c>
      <c r="G1520" s="7" t="s">
        <v>1181</v>
      </c>
      <c r="H1520" s="10">
        <v>2844444.4</v>
      </c>
      <c r="I1520" s="7">
        <v>0</v>
      </c>
      <c r="J1520" s="10">
        <v>2844444.4</v>
      </c>
      <c r="K1520" s="23">
        <v>14</v>
      </c>
    </row>
    <row r="1521" spans="1:13" x14ac:dyDescent="0.5">
      <c r="A1521" s="8"/>
      <c r="B1521" s="14"/>
      <c r="C1521" s="8"/>
      <c r="D1521" s="8">
        <v>2500700808</v>
      </c>
      <c r="E1521" s="9">
        <v>800000028585</v>
      </c>
      <c r="F1521" s="8" t="s">
        <v>864</v>
      </c>
      <c r="G1521" s="7" t="s">
        <v>1182</v>
      </c>
      <c r="H1521" s="10">
        <v>2844444.4</v>
      </c>
      <c r="I1521" s="7">
        <v>0</v>
      </c>
      <c r="J1521" s="10">
        <v>2844444.4</v>
      </c>
      <c r="K1521" s="23">
        <v>15</v>
      </c>
    </row>
    <row r="1522" spans="1:13" x14ac:dyDescent="0.5">
      <c r="A1522" s="8"/>
      <c r="B1522" s="14"/>
      <c r="C1522" s="8"/>
      <c r="D1522" s="8">
        <v>2500700808</v>
      </c>
      <c r="E1522" s="9">
        <v>800000028586</v>
      </c>
      <c r="F1522" s="8" t="s">
        <v>1183</v>
      </c>
      <c r="G1522" s="7" t="s">
        <v>1184</v>
      </c>
      <c r="H1522" s="10">
        <v>892500</v>
      </c>
      <c r="I1522" s="7">
        <v>0</v>
      </c>
      <c r="J1522" s="10">
        <v>892500</v>
      </c>
      <c r="K1522" s="23">
        <v>16</v>
      </c>
    </row>
    <row r="1523" spans="1:13" x14ac:dyDescent="0.5">
      <c r="A1523" s="8"/>
      <c r="B1523" s="14"/>
      <c r="C1523" s="8"/>
      <c r="D1523" s="8">
        <v>2500700808</v>
      </c>
      <c r="E1523" s="9">
        <v>800000029002</v>
      </c>
      <c r="F1523" s="8" t="s">
        <v>1185</v>
      </c>
      <c r="G1523" s="7" t="s">
        <v>1186</v>
      </c>
      <c r="H1523" s="10">
        <v>2119560</v>
      </c>
      <c r="I1523" s="7">
        <v>0</v>
      </c>
      <c r="J1523" s="10">
        <v>2119560</v>
      </c>
      <c r="K1523" s="23">
        <v>17</v>
      </c>
    </row>
    <row r="1524" spans="1:13" x14ac:dyDescent="0.5">
      <c r="A1524" s="8"/>
      <c r="B1524" s="14"/>
      <c r="C1524" s="8"/>
      <c r="D1524" s="8">
        <v>2500700808</v>
      </c>
      <c r="E1524" s="9">
        <v>800000029127</v>
      </c>
      <c r="F1524" s="8" t="s">
        <v>71</v>
      </c>
      <c r="G1524" s="7" t="s">
        <v>1187</v>
      </c>
      <c r="H1524" s="10">
        <v>248250</v>
      </c>
      <c r="I1524" s="7">
        <v>0</v>
      </c>
      <c r="J1524" s="10">
        <v>248250</v>
      </c>
      <c r="K1524" s="23">
        <v>18</v>
      </c>
    </row>
    <row r="1525" spans="1:13" x14ac:dyDescent="0.5">
      <c r="A1525" s="8"/>
      <c r="B1525" s="14"/>
      <c r="C1525" s="8"/>
      <c r="D1525" s="8">
        <v>2500700808</v>
      </c>
      <c r="E1525" s="9">
        <v>800000029219</v>
      </c>
      <c r="F1525" s="8" t="s">
        <v>9</v>
      </c>
      <c r="G1525" s="7" t="s">
        <v>1188</v>
      </c>
      <c r="H1525" s="10">
        <v>248250</v>
      </c>
      <c r="I1525" s="7">
        <v>0</v>
      </c>
      <c r="J1525" s="10">
        <v>248250</v>
      </c>
      <c r="K1525" s="23">
        <v>19</v>
      </c>
    </row>
    <row r="1526" spans="1:13" x14ac:dyDescent="0.5">
      <c r="A1526" s="8"/>
      <c r="B1526" s="14"/>
      <c r="C1526" s="8"/>
      <c r="D1526" s="8">
        <v>2500700808</v>
      </c>
      <c r="E1526" s="9">
        <v>800000029352</v>
      </c>
      <c r="F1526" s="8" t="s">
        <v>1066</v>
      </c>
      <c r="G1526" s="7" t="s">
        <v>1189</v>
      </c>
      <c r="H1526" s="10">
        <v>892500</v>
      </c>
      <c r="I1526" s="7">
        <v>0</v>
      </c>
      <c r="J1526" s="10">
        <v>892500</v>
      </c>
      <c r="K1526" s="23">
        <v>20</v>
      </c>
    </row>
    <row r="1527" spans="1:13" x14ac:dyDescent="0.5">
      <c r="A1527" s="8"/>
      <c r="B1527" s="14"/>
      <c r="C1527" s="8"/>
      <c r="D1527" s="8">
        <v>2500700808</v>
      </c>
      <c r="E1527" s="9">
        <v>800000029353</v>
      </c>
      <c r="F1527" s="8" t="s">
        <v>778</v>
      </c>
      <c r="G1527" s="7" t="s">
        <v>1190</v>
      </c>
      <c r="H1527" s="10">
        <v>2119560</v>
      </c>
      <c r="I1527" s="7">
        <v>0</v>
      </c>
      <c r="J1527" s="10">
        <v>2119560</v>
      </c>
      <c r="K1527" s="23">
        <v>21</v>
      </c>
    </row>
    <row r="1528" spans="1:13" x14ac:dyDescent="0.5">
      <c r="A1528" s="8"/>
      <c r="B1528" s="14"/>
      <c r="C1528" s="8"/>
      <c r="D1528" s="8">
        <v>2500700808</v>
      </c>
      <c r="E1528" s="9">
        <v>800000029675</v>
      </c>
      <c r="F1528" s="8" t="s">
        <v>46</v>
      </c>
      <c r="G1528" s="7" t="s">
        <v>1191</v>
      </c>
      <c r="H1528" s="10">
        <v>2844444.4</v>
      </c>
      <c r="I1528" s="7">
        <v>0</v>
      </c>
      <c r="J1528" s="10">
        <v>2844444.4</v>
      </c>
      <c r="K1528" s="23">
        <v>22</v>
      </c>
    </row>
    <row r="1529" spans="1:13" x14ac:dyDescent="0.5">
      <c r="A1529" s="8"/>
      <c r="B1529" s="14"/>
      <c r="C1529" s="8"/>
      <c r="D1529" s="8">
        <v>2500700808</v>
      </c>
      <c r="E1529" s="9">
        <v>800000029676</v>
      </c>
      <c r="F1529" s="8" t="s">
        <v>1045</v>
      </c>
      <c r="G1529" s="7" t="s">
        <v>1192</v>
      </c>
      <c r="H1529" s="10">
        <v>2119560</v>
      </c>
      <c r="I1529" s="7">
        <v>0</v>
      </c>
      <c r="J1529" s="10">
        <v>2119560</v>
      </c>
      <c r="K1529" s="23">
        <v>23</v>
      </c>
    </row>
    <row r="1530" spans="1:13" x14ac:dyDescent="0.5">
      <c r="A1530" s="8"/>
      <c r="B1530" s="14"/>
      <c r="C1530" s="8"/>
      <c r="D1530" s="8">
        <v>2500700808</v>
      </c>
      <c r="E1530" s="9">
        <v>800000030071</v>
      </c>
      <c r="F1530" s="8" t="s">
        <v>222</v>
      </c>
      <c r="G1530" s="7" t="s">
        <v>1193</v>
      </c>
      <c r="H1530" s="10">
        <v>2119560</v>
      </c>
      <c r="I1530" s="7">
        <v>0</v>
      </c>
      <c r="J1530" s="10">
        <v>2119560</v>
      </c>
      <c r="K1530" s="23">
        <v>24</v>
      </c>
    </row>
    <row r="1531" spans="1:13" x14ac:dyDescent="0.5">
      <c r="A1531" s="8"/>
      <c r="B1531" s="14"/>
      <c r="C1531" s="8"/>
      <c r="D1531" s="8">
        <v>2500700808</v>
      </c>
      <c r="E1531" s="9">
        <v>800000030102</v>
      </c>
      <c r="F1531" s="8" t="s">
        <v>1194</v>
      </c>
      <c r="G1531" s="7" t="s">
        <v>1195</v>
      </c>
      <c r="H1531" s="10">
        <v>302700</v>
      </c>
      <c r="I1531" s="7">
        <v>0</v>
      </c>
      <c r="J1531" s="10">
        <v>302700</v>
      </c>
      <c r="K1531" s="23">
        <v>25</v>
      </c>
    </row>
    <row r="1532" spans="1:13" x14ac:dyDescent="0.5">
      <c r="A1532" s="8"/>
      <c r="B1532" s="14"/>
      <c r="C1532" s="8"/>
      <c r="D1532" s="8">
        <v>2500700808</v>
      </c>
      <c r="E1532" s="9">
        <v>800000030166</v>
      </c>
      <c r="F1532" s="8" t="s">
        <v>11</v>
      </c>
      <c r="G1532" s="7" t="s">
        <v>1196</v>
      </c>
      <c r="H1532" s="10">
        <v>2384622.4900000002</v>
      </c>
      <c r="I1532" s="7">
        <v>0</v>
      </c>
      <c r="J1532" s="10">
        <v>2384622.4900000002</v>
      </c>
      <c r="K1532" s="23">
        <v>26</v>
      </c>
    </row>
    <row r="1533" spans="1:13" x14ac:dyDescent="0.5">
      <c r="A1533" s="8"/>
      <c r="B1533" s="14"/>
      <c r="C1533" s="8"/>
      <c r="D1533" s="8">
        <v>2500700808</v>
      </c>
      <c r="E1533" s="9">
        <v>800000030167</v>
      </c>
      <c r="F1533" s="8" t="s">
        <v>1197</v>
      </c>
      <c r="G1533" s="7" t="s">
        <v>1198</v>
      </c>
      <c r="H1533" s="10">
        <v>8533333.1999999993</v>
      </c>
      <c r="I1533" s="7">
        <v>0</v>
      </c>
      <c r="J1533" s="10">
        <v>8533333.1999999993</v>
      </c>
      <c r="K1533" s="23">
        <v>27</v>
      </c>
      <c r="L1533" s="23">
        <v>27</v>
      </c>
    </row>
    <row r="1534" spans="1:13" hidden="1" x14ac:dyDescent="0.5">
      <c r="A1534" s="8">
        <v>17</v>
      </c>
      <c r="B1534" s="1" t="s">
        <v>2253</v>
      </c>
      <c r="C1534" s="8">
        <v>2500700810</v>
      </c>
      <c r="D1534" s="8">
        <v>2500700810</v>
      </c>
      <c r="E1534" s="9">
        <v>800000029389</v>
      </c>
      <c r="F1534" s="8" t="s">
        <v>1199</v>
      </c>
      <c r="G1534" s="7" t="s">
        <v>1200</v>
      </c>
      <c r="H1534" s="10">
        <v>738000</v>
      </c>
      <c r="I1534" s="7">
        <v>0</v>
      </c>
      <c r="J1534" s="10">
        <v>738000</v>
      </c>
      <c r="K1534" s="23">
        <v>1</v>
      </c>
      <c r="L1534" s="23">
        <v>1</v>
      </c>
    </row>
    <row r="1535" spans="1:13" x14ac:dyDescent="0.5">
      <c r="A1535" s="8">
        <v>11</v>
      </c>
      <c r="B1535" s="1" t="s">
        <v>2254</v>
      </c>
      <c r="C1535" s="8">
        <v>2500700814</v>
      </c>
      <c r="D1535" s="8">
        <v>2500700814</v>
      </c>
      <c r="E1535" s="9">
        <v>800000023961</v>
      </c>
      <c r="F1535" s="8" t="s">
        <v>1201</v>
      </c>
      <c r="G1535" s="7" t="s">
        <v>1202</v>
      </c>
      <c r="H1535" s="10">
        <v>1444000</v>
      </c>
      <c r="I1535" s="7">
        <v>0</v>
      </c>
      <c r="J1535" s="10">
        <v>1444000</v>
      </c>
      <c r="K1535" s="23">
        <v>1</v>
      </c>
      <c r="M1535" s="23">
        <v>19</v>
      </c>
    </row>
    <row r="1536" spans="1:13" x14ac:dyDescent="0.5">
      <c r="A1536" s="8"/>
      <c r="B1536" s="14"/>
      <c r="C1536" s="8"/>
      <c r="D1536" s="8">
        <v>2500700814</v>
      </c>
      <c r="E1536" s="9">
        <v>800000024123</v>
      </c>
      <c r="F1536" s="8" t="s">
        <v>1203</v>
      </c>
      <c r="G1536" s="7" t="s">
        <v>1204</v>
      </c>
      <c r="H1536" s="10">
        <v>866400</v>
      </c>
      <c r="I1536" s="7">
        <v>0</v>
      </c>
      <c r="J1536" s="10">
        <v>866400</v>
      </c>
      <c r="K1536" s="23">
        <v>2</v>
      </c>
    </row>
    <row r="1537" spans="1:11" x14ac:dyDescent="0.5">
      <c r="A1537" s="8"/>
      <c r="B1537" s="14"/>
      <c r="C1537" s="8"/>
      <c r="D1537" s="8">
        <v>2500700814</v>
      </c>
      <c r="E1537" s="9">
        <v>800000024124</v>
      </c>
      <c r="F1537" s="8" t="s">
        <v>1205</v>
      </c>
      <c r="G1537" s="7" t="s">
        <v>1206</v>
      </c>
      <c r="H1537" s="10">
        <v>1732800</v>
      </c>
      <c r="I1537" s="7">
        <v>0</v>
      </c>
      <c r="J1537" s="10">
        <v>1732800</v>
      </c>
      <c r="K1537" s="23">
        <v>3</v>
      </c>
    </row>
    <row r="1538" spans="1:11" x14ac:dyDescent="0.5">
      <c r="A1538" s="8"/>
      <c r="B1538" s="14"/>
      <c r="C1538" s="8"/>
      <c r="D1538" s="8">
        <v>2500700814</v>
      </c>
      <c r="E1538" s="9">
        <v>800000025532</v>
      </c>
      <c r="F1538" s="8" t="s">
        <v>202</v>
      </c>
      <c r="G1538" s="7" t="s">
        <v>1207</v>
      </c>
      <c r="H1538" s="10">
        <v>1732800</v>
      </c>
      <c r="I1538" s="7">
        <v>0</v>
      </c>
      <c r="J1538" s="10">
        <v>1732800</v>
      </c>
      <c r="K1538" s="23">
        <v>4</v>
      </c>
    </row>
    <row r="1539" spans="1:11" x14ac:dyDescent="0.5">
      <c r="A1539" s="8"/>
      <c r="B1539" s="14"/>
      <c r="C1539" s="8"/>
      <c r="D1539" s="8">
        <v>2500700814</v>
      </c>
      <c r="E1539" s="9">
        <v>800000025534</v>
      </c>
      <c r="F1539" s="8" t="s">
        <v>202</v>
      </c>
      <c r="G1539" s="7" t="s">
        <v>1208</v>
      </c>
      <c r="H1539" s="10">
        <v>524300</v>
      </c>
      <c r="I1539" s="7">
        <v>0</v>
      </c>
      <c r="J1539" s="10">
        <v>524300</v>
      </c>
      <c r="K1539" s="23">
        <v>5</v>
      </c>
    </row>
    <row r="1540" spans="1:11" x14ac:dyDescent="0.5">
      <c r="A1540" s="8"/>
      <c r="B1540" s="14"/>
      <c r="C1540" s="8"/>
      <c r="D1540" s="8">
        <v>2500700814</v>
      </c>
      <c r="E1540" s="9">
        <v>800000025536</v>
      </c>
      <c r="F1540" s="8" t="s">
        <v>202</v>
      </c>
      <c r="G1540" s="7" t="s">
        <v>1209</v>
      </c>
      <c r="H1540" s="10">
        <v>1208500</v>
      </c>
      <c r="I1540" s="7">
        <v>0</v>
      </c>
      <c r="J1540" s="10">
        <v>1208500</v>
      </c>
      <c r="K1540" s="23">
        <v>6</v>
      </c>
    </row>
    <row r="1541" spans="1:11" x14ac:dyDescent="0.5">
      <c r="A1541" s="8"/>
      <c r="B1541" s="14"/>
      <c r="C1541" s="8"/>
      <c r="D1541" s="8">
        <v>2500700814</v>
      </c>
      <c r="E1541" s="9">
        <v>800000026905</v>
      </c>
      <c r="F1541" s="8" t="s">
        <v>1210</v>
      </c>
      <c r="G1541" s="7" t="s">
        <v>1211</v>
      </c>
      <c r="H1541" s="10">
        <v>3754400</v>
      </c>
      <c r="I1541" s="7">
        <v>0</v>
      </c>
      <c r="J1541" s="10">
        <v>3754400</v>
      </c>
      <c r="K1541" s="23">
        <v>7</v>
      </c>
    </row>
    <row r="1542" spans="1:11" x14ac:dyDescent="0.5">
      <c r="A1542" s="8"/>
      <c r="B1542" s="14"/>
      <c r="C1542" s="8"/>
      <c r="D1542" s="8">
        <v>2500700814</v>
      </c>
      <c r="E1542" s="9">
        <v>800000026906</v>
      </c>
      <c r="F1542" s="8" t="s">
        <v>1210</v>
      </c>
      <c r="G1542" s="7" t="s">
        <v>1212</v>
      </c>
      <c r="H1542" s="10">
        <v>3465600</v>
      </c>
      <c r="I1542" s="7">
        <v>0</v>
      </c>
      <c r="J1542" s="10">
        <v>3465600</v>
      </c>
      <c r="K1542" s="23">
        <v>8</v>
      </c>
    </row>
    <row r="1543" spans="1:11" x14ac:dyDescent="0.5">
      <c r="A1543" s="8"/>
      <c r="B1543" s="14"/>
      <c r="C1543" s="8"/>
      <c r="D1543" s="8">
        <v>2500700814</v>
      </c>
      <c r="E1543" s="9">
        <v>800000027187</v>
      </c>
      <c r="F1543" s="8" t="s">
        <v>1213</v>
      </c>
      <c r="G1543" s="7" t="s">
        <v>1214</v>
      </c>
      <c r="H1543" s="10">
        <v>2888000</v>
      </c>
      <c r="I1543" s="7">
        <v>0</v>
      </c>
      <c r="J1543" s="10">
        <v>2888000</v>
      </c>
      <c r="K1543" s="23">
        <v>9</v>
      </c>
    </row>
    <row r="1544" spans="1:11" x14ac:dyDescent="0.5">
      <c r="A1544" s="8"/>
      <c r="B1544" s="14"/>
      <c r="C1544" s="8"/>
      <c r="D1544" s="8">
        <v>2500700814</v>
      </c>
      <c r="E1544" s="9">
        <v>800000027292</v>
      </c>
      <c r="F1544" s="8" t="s">
        <v>1215</v>
      </c>
      <c r="G1544" s="7" t="s">
        <v>1216</v>
      </c>
      <c r="H1544" s="10">
        <v>3754400</v>
      </c>
      <c r="I1544" s="7">
        <v>0</v>
      </c>
      <c r="J1544" s="10">
        <v>3754400</v>
      </c>
      <c r="K1544" s="23">
        <v>10</v>
      </c>
    </row>
    <row r="1545" spans="1:11" x14ac:dyDescent="0.5">
      <c r="A1545" s="8"/>
      <c r="B1545" s="14"/>
      <c r="C1545" s="8"/>
      <c r="D1545" s="8">
        <v>2500700814</v>
      </c>
      <c r="E1545" s="9">
        <v>800000028178</v>
      </c>
      <c r="F1545" s="8" t="s">
        <v>277</v>
      </c>
      <c r="G1545" s="7" t="s">
        <v>1217</v>
      </c>
      <c r="H1545" s="10">
        <v>4332000</v>
      </c>
      <c r="I1545" s="7">
        <v>0</v>
      </c>
      <c r="J1545" s="10">
        <v>4332000</v>
      </c>
      <c r="K1545" s="23">
        <v>11</v>
      </c>
    </row>
    <row r="1546" spans="1:11" x14ac:dyDescent="0.5">
      <c r="A1546" s="8"/>
      <c r="B1546" s="14"/>
      <c r="C1546" s="8"/>
      <c r="D1546" s="8">
        <v>2500700814</v>
      </c>
      <c r="E1546" s="9">
        <v>800000028179</v>
      </c>
      <c r="F1546" s="8" t="s">
        <v>277</v>
      </c>
      <c r="G1546" s="7" t="s">
        <v>1218</v>
      </c>
      <c r="H1546" s="10">
        <v>3176800</v>
      </c>
      <c r="I1546" s="7">
        <v>0</v>
      </c>
      <c r="J1546" s="10">
        <v>3176800</v>
      </c>
      <c r="K1546" s="23">
        <v>12</v>
      </c>
    </row>
    <row r="1547" spans="1:11" x14ac:dyDescent="0.5">
      <c r="A1547" s="8"/>
      <c r="B1547" s="14"/>
      <c r="C1547" s="8"/>
      <c r="D1547" s="8">
        <v>2500700814</v>
      </c>
      <c r="E1547" s="9">
        <v>800000028181</v>
      </c>
      <c r="F1547" s="8" t="s">
        <v>856</v>
      </c>
      <c r="G1547" s="7" t="s">
        <v>1219</v>
      </c>
      <c r="H1547" s="10">
        <v>239850</v>
      </c>
      <c r="I1547" s="7">
        <v>0</v>
      </c>
      <c r="J1547" s="10">
        <v>239850</v>
      </c>
      <c r="K1547" s="23">
        <v>13</v>
      </c>
    </row>
    <row r="1548" spans="1:11" x14ac:dyDescent="0.5">
      <c r="A1548" s="8"/>
      <c r="B1548" s="14"/>
      <c r="C1548" s="8"/>
      <c r="D1548" s="8">
        <v>2500700814</v>
      </c>
      <c r="E1548" s="9">
        <v>800000028183</v>
      </c>
      <c r="F1548" s="8" t="s">
        <v>812</v>
      </c>
      <c r="G1548" s="7" t="s">
        <v>1220</v>
      </c>
      <c r="H1548" s="10">
        <v>717600</v>
      </c>
      <c r="I1548" s="7">
        <v>0</v>
      </c>
      <c r="J1548" s="10">
        <v>717600</v>
      </c>
      <c r="K1548" s="23">
        <v>14</v>
      </c>
    </row>
    <row r="1549" spans="1:11" x14ac:dyDescent="0.5">
      <c r="A1549" s="8"/>
      <c r="B1549" s="14"/>
      <c r="C1549" s="8"/>
      <c r="D1549" s="8">
        <v>2500700814</v>
      </c>
      <c r="E1549" s="9">
        <v>800000029074</v>
      </c>
      <c r="F1549" s="8" t="s">
        <v>1221</v>
      </c>
      <c r="G1549" s="7" t="s">
        <v>1222</v>
      </c>
      <c r="H1549" s="10">
        <v>239850</v>
      </c>
      <c r="I1549" s="7">
        <v>0</v>
      </c>
      <c r="J1549" s="10">
        <v>239850</v>
      </c>
      <c r="K1549" s="23">
        <v>15</v>
      </c>
    </row>
    <row r="1550" spans="1:11" x14ac:dyDescent="0.5">
      <c r="A1550" s="8"/>
      <c r="B1550" s="14"/>
      <c r="C1550" s="8"/>
      <c r="D1550" s="8">
        <v>2500700814</v>
      </c>
      <c r="E1550" s="9">
        <v>800000029075</v>
      </c>
      <c r="F1550" s="8" t="s">
        <v>1221</v>
      </c>
      <c r="G1550" s="7" t="s">
        <v>1223</v>
      </c>
      <c r="H1550" s="10">
        <v>239850</v>
      </c>
      <c r="I1550" s="7">
        <v>0</v>
      </c>
      <c r="J1550" s="10">
        <v>239850</v>
      </c>
      <c r="K1550" s="23">
        <v>16</v>
      </c>
    </row>
    <row r="1551" spans="1:11" x14ac:dyDescent="0.5">
      <c r="A1551" s="8"/>
      <c r="B1551" s="14"/>
      <c r="C1551" s="8"/>
      <c r="D1551" s="8">
        <v>2500700814</v>
      </c>
      <c r="E1551" s="9">
        <v>800000029076</v>
      </c>
      <c r="F1551" s="8" t="s">
        <v>1221</v>
      </c>
      <c r="G1551" s="7" t="s">
        <v>1224</v>
      </c>
      <c r="H1551" s="10">
        <v>319800</v>
      </c>
      <c r="I1551" s="7">
        <v>0</v>
      </c>
      <c r="J1551" s="10">
        <v>319800</v>
      </c>
      <c r="K1551" s="23">
        <v>17</v>
      </c>
    </row>
    <row r="1552" spans="1:11" x14ac:dyDescent="0.5">
      <c r="A1552" s="8"/>
      <c r="B1552" s="14"/>
      <c r="C1552" s="8"/>
      <c r="D1552" s="8">
        <v>2500700814</v>
      </c>
      <c r="E1552" s="9">
        <v>800000029077</v>
      </c>
      <c r="F1552" s="8" t="s">
        <v>1221</v>
      </c>
      <c r="G1552" s="7" t="s">
        <v>1225</v>
      </c>
      <c r="H1552" s="10">
        <v>559650</v>
      </c>
      <c r="I1552" s="7">
        <v>0</v>
      </c>
      <c r="J1552" s="10">
        <v>559650</v>
      </c>
      <c r="K1552" s="23">
        <v>18</v>
      </c>
    </row>
    <row r="1553" spans="1:12" x14ac:dyDescent="0.5">
      <c r="A1553" s="8"/>
      <c r="B1553" s="14"/>
      <c r="C1553" s="8"/>
      <c r="D1553" s="8">
        <v>2500700814</v>
      </c>
      <c r="E1553" s="9">
        <v>800000030099</v>
      </c>
      <c r="F1553" s="8" t="s">
        <v>1142</v>
      </c>
      <c r="G1553" s="7" t="s">
        <v>1226</v>
      </c>
      <c r="H1553" s="10">
        <v>717600</v>
      </c>
      <c r="I1553" s="7">
        <v>0</v>
      </c>
      <c r="J1553" s="10">
        <v>717600</v>
      </c>
      <c r="K1553" s="23">
        <v>19</v>
      </c>
      <c r="L1553" s="23">
        <v>19</v>
      </c>
    </row>
    <row r="1554" spans="1:12" hidden="1" x14ac:dyDescent="0.5">
      <c r="A1554" s="8"/>
      <c r="B1554" s="1" t="s">
        <v>2255</v>
      </c>
      <c r="C1554" s="8">
        <v>2500700818</v>
      </c>
      <c r="D1554" s="8">
        <v>2500700818</v>
      </c>
      <c r="E1554" s="9">
        <v>800000028168</v>
      </c>
      <c r="F1554" s="8" t="s">
        <v>1229</v>
      </c>
      <c r="G1554" s="7" t="s">
        <v>1230</v>
      </c>
      <c r="H1554" s="10">
        <v>319500</v>
      </c>
      <c r="I1554" s="7">
        <v>0</v>
      </c>
      <c r="J1554" s="10">
        <v>319500</v>
      </c>
      <c r="K1554" s="23">
        <v>1</v>
      </c>
    </row>
    <row r="1555" spans="1:12" hidden="1" x14ac:dyDescent="0.5">
      <c r="A1555" s="8"/>
      <c r="B1555" s="14"/>
      <c r="C1555" s="8"/>
      <c r="D1555" s="8">
        <v>2500700818</v>
      </c>
      <c r="E1555" s="9">
        <v>800000028423</v>
      </c>
      <c r="F1555" s="8" t="s">
        <v>1231</v>
      </c>
      <c r="G1555" s="7" t="s">
        <v>1232</v>
      </c>
      <c r="H1555" s="10">
        <v>319500</v>
      </c>
      <c r="I1555" s="7">
        <v>0</v>
      </c>
      <c r="J1555" s="10">
        <v>319500</v>
      </c>
      <c r="K1555" s="23">
        <v>2</v>
      </c>
    </row>
    <row r="1556" spans="1:12" hidden="1" x14ac:dyDescent="0.5">
      <c r="A1556" s="8"/>
      <c r="B1556" s="14"/>
      <c r="C1556" s="8"/>
      <c r="D1556" s="8">
        <v>2500700818</v>
      </c>
      <c r="E1556" s="9">
        <v>800000029259</v>
      </c>
      <c r="F1556" s="8" t="s">
        <v>93</v>
      </c>
      <c r="G1556" s="7" t="s">
        <v>1233</v>
      </c>
      <c r="H1556" s="10">
        <v>319500</v>
      </c>
      <c r="I1556" s="7">
        <v>0</v>
      </c>
      <c r="J1556" s="10">
        <v>319500</v>
      </c>
      <c r="K1556" s="23">
        <v>3</v>
      </c>
    </row>
    <row r="1557" spans="1:12" hidden="1" x14ac:dyDescent="0.5">
      <c r="A1557" s="8"/>
      <c r="B1557" s="14"/>
      <c r="C1557" s="8"/>
      <c r="D1557" s="8">
        <v>2500700818</v>
      </c>
      <c r="E1557" s="9">
        <v>800000029750</v>
      </c>
      <c r="F1557" s="8" t="s">
        <v>299</v>
      </c>
      <c r="G1557" s="7" t="s">
        <v>1228</v>
      </c>
      <c r="H1557" s="10">
        <v>426000</v>
      </c>
      <c r="I1557" s="7">
        <v>0</v>
      </c>
      <c r="J1557" s="10">
        <v>426000</v>
      </c>
      <c r="K1557" s="23">
        <v>4</v>
      </c>
      <c r="L1557" s="23">
        <v>4</v>
      </c>
    </row>
    <row r="1558" spans="1:12" hidden="1" x14ac:dyDescent="0.5">
      <c r="A1558" s="8"/>
      <c r="B1558" s="1" t="s">
        <v>2256</v>
      </c>
      <c r="C1558" s="8">
        <v>2500700820</v>
      </c>
      <c r="D1558" s="8">
        <v>2500700820</v>
      </c>
      <c r="E1558" s="9">
        <v>800000029100</v>
      </c>
      <c r="F1558" s="8" t="s">
        <v>1234</v>
      </c>
      <c r="G1558" s="7" t="s">
        <v>1235</v>
      </c>
      <c r="H1558" s="10">
        <v>691308</v>
      </c>
      <c r="I1558" s="7">
        <v>0</v>
      </c>
      <c r="J1558" s="10">
        <v>691308</v>
      </c>
      <c r="K1558" s="23">
        <v>1</v>
      </c>
    </row>
    <row r="1559" spans="1:12" hidden="1" x14ac:dyDescent="0.5">
      <c r="A1559" s="8"/>
      <c r="B1559" s="14"/>
      <c r="C1559" s="8"/>
      <c r="D1559" s="8">
        <v>2500700820</v>
      </c>
      <c r="E1559" s="9">
        <v>800000030134</v>
      </c>
      <c r="F1559" s="8" t="s">
        <v>51</v>
      </c>
      <c r="G1559" s="7" t="s">
        <v>1236</v>
      </c>
      <c r="H1559" s="10">
        <v>576090</v>
      </c>
      <c r="I1559" s="7">
        <v>0</v>
      </c>
      <c r="J1559" s="10">
        <v>576090</v>
      </c>
      <c r="K1559" s="23">
        <v>2</v>
      </c>
    </row>
    <row r="1560" spans="1:12" hidden="1" x14ac:dyDescent="0.5">
      <c r="A1560" s="8"/>
      <c r="B1560" s="14"/>
      <c r="C1560" s="8"/>
      <c r="D1560" s="8">
        <v>2500700820</v>
      </c>
      <c r="E1560" s="9">
        <v>800000030355</v>
      </c>
      <c r="F1560" s="8" t="s">
        <v>1237</v>
      </c>
      <c r="G1560" s="7" t="s">
        <v>1238</v>
      </c>
      <c r="H1560" s="10">
        <v>460872</v>
      </c>
      <c r="I1560" s="7">
        <v>0</v>
      </c>
      <c r="J1560" s="10">
        <v>460872</v>
      </c>
      <c r="K1560" s="23">
        <v>3</v>
      </c>
      <c r="L1560" s="23">
        <v>3</v>
      </c>
    </row>
    <row r="1561" spans="1:12" hidden="1" x14ac:dyDescent="0.5">
      <c r="A1561" s="8"/>
      <c r="B1561" s="1" t="s">
        <v>2257</v>
      </c>
      <c r="C1561" s="8">
        <v>2500700822</v>
      </c>
      <c r="D1561" s="8">
        <v>2500700822</v>
      </c>
      <c r="E1561" s="9">
        <v>800000026913</v>
      </c>
      <c r="F1561" s="8" t="s">
        <v>1227</v>
      </c>
      <c r="G1561" s="7" t="s">
        <v>1239</v>
      </c>
      <c r="H1561" s="10">
        <v>1377327</v>
      </c>
      <c r="I1561" s="7">
        <v>0</v>
      </c>
      <c r="J1561" s="10">
        <v>1377327</v>
      </c>
      <c r="K1561" s="23">
        <v>1</v>
      </c>
    </row>
    <row r="1562" spans="1:12" hidden="1" x14ac:dyDescent="0.5">
      <c r="A1562" s="8"/>
      <c r="B1562" s="14"/>
      <c r="C1562" s="8"/>
      <c r="D1562" s="8">
        <v>2500700822</v>
      </c>
      <c r="E1562" s="9">
        <v>800000027596</v>
      </c>
      <c r="F1562" s="8" t="s">
        <v>1165</v>
      </c>
      <c r="G1562" s="7" t="s">
        <v>1240</v>
      </c>
      <c r="H1562" s="10">
        <v>1548800</v>
      </c>
      <c r="I1562" s="7">
        <v>0</v>
      </c>
      <c r="J1562" s="10">
        <v>1548800</v>
      </c>
      <c r="K1562" s="23">
        <v>2</v>
      </c>
    </row>
    <row r="1563" spans="1:12" hidden="1" x14ac:dyDescent="0.5">
      <c r="A1563" s="8"/>
      <c r="B1563" s="14"/>
      <c r="C1563" s="8"/>
      <c r="D1563" s="8">
        <v>2500700822</v>
      </c>
      <c r="E1563" s="9">
        <v>800000027683</v>
      </c>
      <c r="F1563" s="8" t="s">
        <v>494</v>
      </c>
      <c r="G1563" s="7" t="s">
        <v>1241</v>
      </c>
      <c r="H1563" s="10">
        <v>1355200</v>
      </c>
      <c r="I1563" s="7">
        <v>0</v>
      </c>
      <c r="J1563" s="10">
        <v>1355200</v>
      </c>
      <c r="K1563" s="23">
        <v>3</v>
      </c>
    </row>
    <row r="1564" spans="1:12" hidden="1" x14ac:dyDescent="0.5">
      <c r="A1564" s="8"/>
      <c r="B1564" s="14"/>
      <c r="C1564" s="8"/>
      <c r="D1564" s="8">
        <v>2500700822</v>
      </c>
      <c r="E1564" s="9">
        <v>800000028694</v>
      </c>
      <c r="F1564" s="8" t="s">
        <v>910</v>
      </c>
      <c r="G1564" s="7" t="s">
        <v>1242</v>
      </c>
      <c r="H1564" s="10">
        <v>2904000</v>
      </c>
      <c r="I1564" s="7">
        <v>0</v>
      </c>
      <c r="J1564" s="10">
        <v>2904000</v>
      </c>
      <c r="K1564" s="23">
        <v>4</v>
      </c>
    </row>
    <row r="1565" spans="1:12" hidden="1" x14ac:dyDescent="0.5">
      <c r="A1565" s="8"/>
      <c r="B1565" s="14"/>
      <c r="C1565" s="8"/>
      <c r="D1565" s="8">
        <v>2500700822</v>
      </c>
      <c r="E1565" s="9">
        <v>800000030232</v>
      </c>
      <c r="F1565" s="8" t="s">
        <v>18</v>
      </c>
      <c r="G1565" s="7" t="s">
        <v>1243</v>
      </c>
      <c r="H1565" s="10">
        <v>6969600</v>
      </c>
      <c r="I1565" s="7">
        <v>0</v>
      </c>
      <c r="J1565" s="10">
        <v>6969600</v>
      </c>
      <c r="K1565" s="23">
        <v>5</v>
      </c>
    </row>
    <row r="1566" spans="1:12" hidden="1" x14ac:dyDescent="0.5">
      <c r="A1566" s="8"/>
      <c r="B1566" s="14"/>
      <c r="C1566" s="8"/>
      <c r="D1566" s="8">
        <v>2500700822</v>
      </c>
      <c r="E1566" s="9">
        <v>800000030292</v>
      </c>
      <c r="F1566" s="8" t="s">
        <v>287</v>
      </c>
      <c r="G1566" s="7" t="s">
        <v>1244</v>
      </c>
      <c r="H1566" s="10">
        <v>2323200</v>
      </c>
      <c r="I1566" s="7">
        <v>0</v>
      </c>
      <c r="J1566" s="10">
        <v>2323200</v>
      </c>
      <c r="K1566" s="23">
        <v>6</v>
      </c>
    </row>
    <row r="1567" spans="1:12" hidden="1" x14ac:dyDescent="0.5">
      <c r="A1567" s="8"/>
      <c r="B1567" s="14"/>
      <c r="C1567" s="8"/>
      <c r="D1567" s="8">
        <v>2500700822</v>
      </c>
      <c r="E1567" s="9">
        <v>800000030382</v>
      </c>
      <c r="F1567" s="8" t="s">
        <v>1245</v>
      </c>
      <c r="G1567" s="7" t="s">
        <v>1246</v>
      </c>
      <c r="H1567" s="10">
        <v>2881873</v>
      </c>
      <c r="I1567" s="7">
        <v>0</v>
      </c>
      <c r="J1567" s="10">
        <v>2881873</v>
      </c>
      <c r="K1567" s="23">
        <v>7</v>
      </c>
      <c r="L1567" s="23">
        <v>7</v>
      </c>
    </row>
    <row r="1568" spans="1:12" hidden="1" x14ac:dyDescent="0.5">
      <c r="A1568" s="8"/>
      <c r="B1568" s="2" t="s">
        <v>2259</v>
      </c>
      <c r="C1568" s="8">
        <v>2500700832</v>
      </c>
      <c r="D1568" s="8">
        <v>2500700832</v>
      </c>
      <c r="E1568" s="9">
        <v>800000029000</v>
      </c>
      <c r="F1568" s="8" t="s">
        <v>1060</v>
      </c>
      <c r="G1568" s="7" t="s">
        <v>1247</v>
      </c>
      <c r="H1568" s="10">
        <v>1600300</v>
      </c>
      <c r="I1568" s="7">
        <v>0</v>
      </c>
      <c r="J1568" s="10">
        <v>1600300</v>
      </c>
      <c r="K1568" s="23">
        <v>1</v>
      </c>
    </row>
    <row r="1569" spans="1:12" hidden="1" x14ac:dyDescent="0.5">
      <c r="A1569" s="8"/>
      <c r="B1569" s="14"/>
      <c r="C1569" s="8"/>
      <c r="D1569" s="8">
        <v>2500700832</v>
      </c>
      <c r="E1569" s="9">
        <v>800000029001</v>
      </c>
      <c r="F1569" s="8" t="s">
        <v>1138</v>
      </c>
      <c r="G1569" s="7" t="s">
        <v>1248</v>
      </c>
      <c r="H1569" s="10">
        <v>1469600</v>
      </c>
      <c r="I1569" s="7">
        <v>0</v>
      </c>
      <c r="J1569" s="10">
        <v>1469600</v>
      </c>
      <c r="K1569" s="23">
        <v>2</v>
      </c>
    </row>
    <row r="1570" spans="1:12" hidden="1" x14ac:dyDescent="0.5">
      <c r="A1570" s="8"/>
      <c r="B1570" s="14"/>
      <c r="C1570" s="8"/>
      <c r="D1570" s="8">
        <v>2500700832</v>
      </c>
      <c r="E1570" s="9">
        <v>800000029093</v>
      </c>
      <c r="F1570" s="8" t="s">
        <v>1234</v>
      </c>
      <c r="G1570" s="7" t="s">
        <v>1249</v>
      </c>
      <c r="H1570" s="10">
        <v>1285900</v>
      </c>
      <c r="I1570" s="7">
        <v>0</v>
      </c>
      <c r="J1570" s="10">
        <v>1285900</v>
      </c>
      <c r="K1570" s="23">
        <v>3</v>
      </c>
    </row>
    <row r="1571" spans="1:12" hidden="1" x14ac:dyDescent="0.5">
      <c r="A1571" s="8"/>
      <c r="B1571" s="14"/>
      <c r="C1571" s="8"/>
      <c r="D1571" s="8">
        <v>2500700832</v>
      </c>
      <c r="E1571" s="9">
        <v>800000029479</v>
      </c>
      <c r="F1571" s="8" t="s">
        <v>1250</v>
      </c>
      <c r="G1571" s="7" t="s">
        <v>1251</v>
      </c>
      <c r="H1571" s="10">
        <v>1285900</v>
      </c>
      <c r="I1571" s="7">
        <v>0</v>
      </c>
      <c r="J1571" s="10">
        <v>1285900</v>
      </c>
      <c r="K1571" s="23">
        <v>4</v>
      </c>
    </row>
    <row r="1572" spans="1:12" hidden="1" x14ac:dyDescent="0.5">
      <c r="A1572" s="8"/>
      <c r="B1572" s="14"/>
      <c r="C1572" s="8"/>
      <c r="D1572" s="8">
        <v>2500700832</v>
      </c>
      <c r="E1572" s="9">
        <v>800000029736</v>
      </c>
      <c r="F1572" s="8" t="s">
        <v>1082</v>
      </c>
      <c r="G1572" s="7" t="s">
        <v>1252</v>
      </c>
      <c r="H1572" s="10">
        <v>1469600</v>
      </c>
      <c r="I1572" s="7">
        <v>0</v>
      </c>
      <c r="J1572" s="10">
        <v>1469600</v>
      </c>
      <c r="K1572" s="23">
        <v>5</v>
      </c>
      <c r="L1572" s="23">
        <v>5</v>
      </c>
    </row>
    <row r="1573" spans="1:12" hidden="1" x14ac:dyDescent="0.5">
      <c r="A1573" s="8"/>
      <c r="B1573" s="1" t="s">
        <v>2260</v>
      </c>
      <c r="C1573" s="8">
        <v>2500700836</v>
      </c>
      <c r="D1573" s="8">
        <v>2500700836</v>
      </c>
      <c r="E1573" s="9">
        <v>800000027246</v>
      </c>
      <c r="F1573" s="8" t="s">
        <v>1253</v>
      </c>
      <c r="G1573" s="7" t="s">
        <v>1254</v>
      </c>
      <c r="H1573" s="10">
        <v>1703840</v>
      </c>
      <c r="I1573" s="7">
        <v>0</v>
      </c>
      <c r="J1573" s="10">
        <v>1703840</v>
      </c>
      <c r="K1573" s="23">
        <v>1</v>
      </c>
    </row>
    <row r="1574" spans="1:12" hidden="1" x14ac:dyDescent="0.5">
      <c r="A1574" s="8"/>
      <c r="B1574" s="14"/>
      <c r="C1574" s="8"/>
      <c r="D1574" s="8">
        <v>2500700836</v>
      </c>
      <c r="E1574" s="9">
        <v>800000027783</v>
      </c>
      <c r="F1574" s="8" t="s">
        <v>858</v>
      </c>
      <c r="G1574" s="7" t="s">
        <v>1255</v>
      </c>
      <c r="H1574" s="10">
        <v>1490860</v>
      </c>
      <c r="I1574" s="7">
        <v>0</v>
      </c>
      <c r="J1574" s="10">
        <v>1490860</v>
      </c>
      <c r="K1574" s="23">
        <v>2</v>
      </c>
    </row>
    <row r="1575" spans="1:12" hidden="1" x14ac:dyDescent="0.5">
      <c r="A1575" s="8"/>
      <c r="B1575" s="14"/>
      <c r="C1575" s="8"/>
      <c r="D1575" s="8">
        <v>2500700836</v>
      </c>
      <c r="E1575" s="9">
        <v>800000027784</v>
      </c>
      <c r="F1575" s="8" t="s">
        <v>858</v>
      </c>
      <c r="G1575" s="7" t="s">
        <v>1255</v>
      </c>
      <c r="H1575" s="10">
        <v>1490860</v>
      </c>
      <c r="I1575" s="7">
        <v>0</v>
      </c>
      <c r="J1575" s="10">
        <v>1490860</v>
      </c>
      <c r="K1575" s="23">
        <v>3</v>
      </c>
    </row>
    <row r="1576" spans="1:12" hidden="1" x14ac:dyDescent="0.5">
      <c r="A1576" s="8"/>
      <c r="B1576" s="14"/>
      <c r="C1576" s="8"/>
      <c r="D1576" s="8">
        <v>2500700836</v>
      </c>
      <c r="E1576" s="9">
        <v>800000029090</v>
      </c>
      <c r="F1576" s="8" t="s">
        <v>318</v>
      </c>
      <c r="G1576" s="7" t="s">
        <v>1254</v>
      </c>
      <c r="H1576" s="10">
        <v>1703840</v>
      </c>
      <c r="I1576" s="7">
        <v>0</v>
      </c>
      <c r="J1576" s="10">
        <v>1703840</v>
      </c>
      <c r="K1576" s="23">
        <v>4</v>
      </c>
    </row>
    <row r="1577" spans="1:12" hidden="1" x14ac:dyDescent="0.5">
      <c r="A1577" s="8"/>
      <c r="B1577" s="14"/>
      <c r="C1577" s="8"/>
      <c r="D1577" s="8">
        <v>2500700836</v>
      </c>
      <c r="E1577" s="9">
        <v>800000029091</v>
      </c>
      <c r="F1577" s="8" t="s">
        <v>318</v>
      </c>
      <c r="G1577" s="7" t="s">
        <v>1254</v>
      </c>
      <c r="H1577" s="10">
        <v>2555760</v>
      </c>
      <c r="I1577" s="7">
        <v>0</v>
      </c>
      <c r="J1577" s="10">
        <v>2555760</v>
      </c>
      <c r="K1577" s="23">
        <v>5</v>
      </c>
    </row>
    <row r="1578" spans="1:12" hidden="1" x14ac:dyDescent="0.5">
      <c r="A1578" s="8"/>
      <c r="B1578" s="14"/>
      <c r="C1578" s="8"/>
      <c r="D1578" s="8">
        <v>2500700836</v>
      </c>
      <c r="E1578" s="9">
        <v>800000029094</v>
      </c>
      <c r="F1578" s="8" t="s">
        <v>318</v>
      </c>
      <c r="G1578" s="7" t="s">
        <v>1254</v>
      </c>
      <c r="H1578" s="10">
        <v>2555760</v>
      </c>
      <c r="I1578" s="7">
        <v>0</v>
      </c>
      <c r="J1578" s="10">
        <v>2555760</v>
      </c>
      <c r="K1578" s="23">
        <v>6</v>
      </c>
    </row>
    <row r="1579" spans="1:12" hidden="1" x14ac:dyDescent="0.5">
      <c r="A1579" s="8"/>
      <c r="B1579" s="14"/>
      <c r="C1579" s="8"/>
      <c r="D1579" s="8">
        <v>2500700836</v>
      </c>
      <c r="E1579" s="9">
        <v>800000029096</v>
      </c>
      <c r="F1579" s="8" t="s">
        <v>318</v>
      </c>
      <c r="G1579" s="7" t="s">
        <v>1256</v>
      </c>
      <c r="H1579" s="10">
        <v>2000</v>
      </c>
      <c r="I1579" s="7">
        <v>0</v>
      </c>
      <c r="J1579" s="10">
        <v>2000</v>
      </c>
      <c r="K1579" s="23">
        <v>7</v>
      </c>
    </row>
    <row r="1580" spans="1:12" hidden="1" x14ac:dyDescent="0.5">
      <c r="A1580" s="8"/>
      <c r="B1580" s="14"/>
      <c r="C1580" s="8"/>
      <c r="D1580" s="8">
        <v>2500700836</v>
      </c>
      <c r="E1580" s="9">
        <v>800000029113</v>
      </c>
      <c r="F1580" s="8" t="s">
        <v>1257</v>
      </c>
      <c r="G1580" s="7" t="s">
        <v>1258</v>
      </c>
      <c r="H1580" s="10">
        <v>2129800</v>
      </c>
      <c r="I1580" s="7">
        <v>0</v>
      </c>
      <c r="J1580" s="10">
        <v>2129800</v>
      </c>
      <c r="K1580" s="23">
        <v>8</v>
      </c>
    </row>
    <row r="1581" spans="1:12" hidden="1" x14ac:dyDescent="0.5">
      <c r="A1581" s="8"/>
      <c r="B1581" s="14"/>
      <c r="C1581" s="8"/>
      <c r="D1581" s="8">
        <v>2500700836</v>
      </c>
      <c r="E1581" s="9">
        <v>800000027605</v>
      </c>
      <c r="F1581" s="8" t="s">
        <v>1259</v>
      </c>
      <c r="G1581" s="7" t="s">
        <v>1254</v>
      </c>
      <c r="H1581" s="10">
        <v>1490860</v>
      </c>
      <c r="I1581" s="7">
        <v>0</v>
      </c>
      <c r="J1581" s="10">
        <v>1490860</v>
      </c>
      <c r="K1581" s="23">
        <v>9</v>
      </c>
    </row>
    <row r="1582" spans="1:12" hidden="1" x14ac:dyDescent="0.5">
      <c r="A1582" s="8"/>
      <c r="B1582" s="14"/>
      <c r="C1582" s="8"/>
      <c r="D1582" s="8">
        <v>2500700836</v>
      </c>
      <c r="E1582" s="9">
        <v>800000030118</v>
      </c>
      <c r="F1582" s="8" t="s">
        <v>769</v>
      </c>
      <c r="G1582" s="7" t="s">
        <v>1254</v>
      </c>
      <c r="H1582" s="10">
        <v>2439000</v>
      </c>
      <c r="I1582" s="7">
        <v>0</v>
      </c>
      <c r="J1582" s="10">
        <v>2439000</v>
      </c>
      <c r="K1582" s="23">
        <v>10</v>
      </c>
    </row>
    <row r="1583" spans="1:12" hidden="1" x14ac:dyDescent="0.5">
      <c r="A1583" s="8"/>
      <c r="B1583" s="14"/>
      <c r="C1583" s="8"/>
      <c r="D1583" s="8">
        <v>2500700836</v>
      </c>
      <c r="E1583" s="9">
        <v>800000030237</v>
      </c>
      <c r="F1583" s="8" t="s">
        <v>1260</v>
      </c>
      <c r="G1583" s="7" t="s">
        <v>1261</v>
      </c>
      <c r="H1583" s="10">
        <v>1084000</v>
      </c>
      <c r="I1583" s="7">
        <v>0</v>
      </c>
      <c r="J1583" s="10">
        <v>1084000</v>
      </c>
      <c r="K1583" s="23">
        <v>11</v>
      </c>
    </row>
    <row r="1584" spans="1:12" hidden="1" x14ac:dyDescent="0.5">
      <c r="A1584" s="8"/>
      <c r="B1584" s="14"/>
      <c r="C1584" s="8"/>
      <c r="D1584" s="8">
        <v>2500700836</v>
      </c>
      <c r="E1584" s="9">
        <v>800000029795</v>
      </c>
      <c r="F1584" s="8" t="s">
        <v>285</v>
      </c>
      <c r="G1584" s="7" t="s">
        <v>1254</v>
      </c>
      <c r="H1584" s="10">
        <v>5111520</v>
      </c>
      <c r="I1584" s="7">
        <v>0</v>
      </c>
      <c r="J1584" s="10">
        <v>5111520</v>
      </c>
      <c r="K1584" s="23">
        <v>12</v>
      </c>
      <c r="L1584" s="23">
        <v>12</v>
      </c>
    </row>
    <row r="1585" spans="1:11" hidden="1" x14ac:dyDescent="0.5">
      <c r="A1585" s="8"/>
      <c r="B1585" s="1" t="s">
        <v>2261</v>
      </c>
      <c r="C1585" s="8">
        <v>2500700838</v>
      </c>
      <c r="D1585" s="8">
        <v>2500700838</v>
      </c>
      <c r="E1585" s="9">
        <v>800000026732</v>
      </c>
      <c r="F1585" s="8" t="s">
        <v>1262</v>
      </c>
      <c r="G1585" s="7" t="s">
        <v>1263</v>
      </c>
      <c r="H1585" s="10">
        <v>1168940</v>
      </c>
      <c r="I1585" s="7">
        <v>0</v>
      </c>
      <c r="J1585" s="10">
        <v>1168940</v>
      </c>
      <c r="K1585" s="23">
        <v>1</v>
      </c>
    </row>
    <row r="1586" spans="1:11" hidden="1" x14ac:dyDescent="0.5">
      <c r="A1586" s="8"/>
      <c r="B1586" s="14"/>
      <c r="C1586" s="8"/>
      <c r="D1586" s="8">
        <v>2500700838</v>
      </c>
      <c r="E1586" s="9">
        <v>800000026736</v>
      </c>
      <c r="F1586" s="8" t="s">
        <v>1262</v>
      </c>
      <c r="G1586" s="7" t="s">
        <v>1263</v>
      </c>
      <c r="H1586" s="10">
        <v>1639760</v>
      </c>
      <c r="I1586" s="7">
        <v>0</v>
      </c>
      <c r="J1586" s="10">
        <v>1639760</v>
      </c>
      <c r="K1586" s="23">
        <v>2</v>
      </c>
    </row>
    <row r="1587" spans="1:11" hidden="1" x14ac:dyDescent="0.5">
      <c r="A1587" s="8"/>
      <c r="B1587" s="14"/>
      <c r="C1587" s="8"/>
      <c r="D1587" s="8">
        <v>2500700838</v>
      </c>
      <c r="E1587" s="9">
        <v>800000027270</v>
      </c>
      <c r="F1587" s="8" t="s">
        <v>1264</v>
      </c>
      <c r="G1587" s="7" t="s">
        <v>1265</v>
      </c>
      <c r="H1587" s="10">
        <v>1381878</v>
      </c>
      <c r="I1587" s="7">
        <v>0</v>
      </c>
      <c r="J1587" s="10">
        <v>1381878</v>
      </c>
      <c r="K1587" s="23">
        <v>3</v>
      </c>
    </row>
    <row r="1588" spans="1:11" hidden="1" x14ac:dyDescent="0.5">
      <c r="A1588" s="8"/>
      <c r="B1588" s="14"/>
      <c r="C1588" s="8"/>
      <c r="D1588" s="8">
        <v>2500700838</v>
      </c>
      <c r="E1588" s="9">
        <v>800000027271</v>
      </c>
      <c r="F1588" s="8" t="s">
        <v>1264</v>
      </c>
      <c r="G1588" s="7" t="s">
        <v>1266</v>
      </c>
      <c r="H1588" s="10">
        <v>2224750</v>
      </c>
      <c r="I1588" s="7">
        <v>0</v>
      </c>
      <c r="J1588" s="10">
        <v>2224750</v>
      </c>
      <c r="K1588" s="23">
        <v>4</v>
      </c>
    </row>
    <row r="1589" spans="1:11" hidden="1" x14ac:dyDescent="0.5">
      <c r="A1589" s="8"/>
      <c r="B1589" s="14"/>
      <c r="C1589" s="8"/>
      <c r="D1589" s="8">
        <v>2500700838</v>
      </c>
      <c r="E1589" s="9">
        <v>800000027840</v>
      </c>
      <c r="F1589" s="8" t="s">
        <v>1267</v>
      </c>
      <c r="G1589" s="7" t="s">
        <v>1268</v>
      </c>
      <c r="H1589" s="10">
        <v>2346509</v>
      </c>
      <c r="I1589" s="7">
        <v>0</v>
      </c>
      <c r="J1589" s="10">
        <v>2346509</v>
      </c>
      <c r="K1589" s="23">
        <v>5</v>
      </c>
    </row>
    <row r="1590" spans="1:11" hidden="1" x14ac:dyDescent="0.5">
      <c r="A1590" s="8"/>
      <c r="B1590" s="14"/>
      <c r="C1590" s="8"/>
      <c r="D1590" s="8">
        <v>2500700838</v>
      </c>
      <c r="E1590" s="9">
        <v>800000027926</v>
      </c>
      <c r="F1590" s="8" t="s">
        <v>1269</v>
      </c>
      <c r="G1590" s="7" t="s">
        <v>1270</v>
      </c>
      <c r="H1590" s="10">
        <v>1434790</v>
      </c>
      <c r="I1590" s="7">
        <v>0</v>
      </c>
      <c r="J1590" s="10">
        <v>1434790</v>
      </c>
      <c r="K1590" s="23">
        <v>6</v>
      </c>
    </row>
    <row r="1591" spans="1:11" hidden="1" x14ac:dyDescent="0.5">
      <c r="A1591" s="8"/>
      <c r="B1591" s="14"/>
      <c r="C1591" s="8"/>
      <c r="D1591" s="8">
        <v>2500700838</v>
      </c>
      <c r="E1591" s="9">
        <v>800000027927</v>
      </c>
      <c r="F1591" s="8" t="s">
        <v>1269</v>
      </c>
      <c r="G1591" s="7" t="s">
        <v>1271</v>
      </c>
      <c r="H1591" s="10">
        <v>1434790</v>
      </c>
      <c r="I1591" s="7">
        <v>0</v>
      </c>
      <c r="J1591" s="10">
        <v>1434790</v>
      </c>
      <c r="K1591" s="23">
        <v>7</v>
      </c>
    </row>
    <row r="1592" spans="1:11" hidden="1" x14ac:dyDescent="0.5">
      <c r="A1592" s="8"/>
      <c r="B1592" s="14"/>
      <c r="C1592" s="8"/>
      <c r="D1592" s="8">
        <v>2500700838</v>
      </c>
      <c r="E1592" s="9">
        <v>800000028687</v>
      </c>
      <c r="F1592" s="8" t="s">
        <v>910</v>
      </c>
      <c r="G1592" s="7" t="s">
        <v>1272</v>
      </c>
      <c r="H1592" s="10">
        <v>1172064</v>
      </c>
      <c r="I1592" s="7">
        <v>0</v>
      </c>
      <c r="J1592" s="10">
        <v>1172064</v>
      </c>
      <c r="K1592" s="23">
        <v>8</v>
      </c>
    </row>
    <row r="1593" spans="1:11" hidden="1" x14ac:dyDescent="0.5">
      <c r="A1593" s="8"/>
      <c r="B1593" s="14"/>
      <c r="C1593" s="8"/>
      <c r="D1593" s="8">
        <v>2500700838</v>
      </c>
      <c r="E1593" s="9">
        <v>800000028690</v>
      </c>
      <c r="F1593" s="8" t="s">
        <v>1273</v>
      </c>
      <c r="G1593" s="7" t="s">
        <v>1274</v>
      </c>
      <c r="H1593" s="10">
        <v>2049700</v>
      </c>
      <c r="I1593" s="7">
        <v>0</v>
      </c>
      <c r="J1593" s="10">
        <v>2049700</v>
      </c>
      <c r="K1593" s="23">
        <v>9</v>
      </c>
    </row>
    <row r="1594" spans="1:11" hidden="1" x14ac:dyDescent="0.5">
      <c r="A1594" s="8"/>
      <c r="B1594" s="14"/>
      <c r="C1594" s="8"/>
      <c r="D1594" s="8">
        <v>2500700838</v>
      </c>
      <c r="E1594" s="9">
        <v>800000028721</v>
      </c>
      <c r="F1594" s="8" t="s">
        <v>1275</v>
      </c>
      <c r="G1594" s="7" t="s">
        <v>1276</v>
      </c>
      <c r="H1594" s="10">
        <v>2049700</v>
      </c>
      <c r="I1594" s="7">
        <v>0</v>
      </c>
      <c r="J1594" s="10">
        <v>2049700</v>
      </c>
      <c r="K1594" s="23">
        <v>10</v>
      </c>
    </row>
    <row r="1595" spans="1:11" hidden="1" x14ac:dyDescent="0.5">
      <c r="A1595" s="8"/>
      <c r="B1595" s="14"/>
      <c r="C1595" s="8"/>
      <c r="D1595" s="8">
        <v>2500700838</v>
      </c>
      <c r="E1595" s="9">
        <v>800000028917</v>
      </c>
      <c r="F1595" s="8" t="s">
        <v>1277</v>
      </c>
      <c r="G1595" s="7" t="s">
        <v>1278</v>
      </c>
      <c r="H1595" s="10">
        <v>1172064</v>
      </c>
      <c r="I1595" s="7">
        <v>0</v>
      </c>
      <c r="J1595" s="10">
        <v>1172064</v>
      </c>
      <c r="K1595" s="23">
        <v>11</v>
      </c>
    </row>
    <row r="1596" spans="1:11" hidden="1" x14ac:dyDescent="0.5">
      <c r="A1596" s="8"/>
      <c r="B1596" s="14"/>
      <c r="C1596" s="8"/>
      <c r="D1596" s="8">
        <v>2500700838</v>
      </c>
      <c r="E1596" s="9">
        <v>800000028918</v>
      </c>
      <c r="F1596" s="8" t="s">
        <v>1277</v>
      </c>
      <c r="G1596" s="7" t="s">
        <v>1279</v>
      </c>
      <c r="H1596" s="10">
        <v>666135</v>
      </c>
      <c r="I1596" s="7">
        <v>0</v>
      </c>
      <c r="J1596" s="10">
        <v>666135</v>
      </c>
      <c r="K1596" s="23">
        <v>12</v>
      </c>
    </row>
    <row r="1597" spans="1:11" hidden="1" x14ac:dyDescent="0.5">
      <c r="A1597" s="8"/>
      <c r="B1597" s="14"/>
      <c r="C1597" s="8"/>
      <c r="D1597" s="8">
        <v>2500700838</v>
      </c>
      <c r="E1597" s="9">
        <v>800000028919</v>
      </c>
      <c r="F1597" s="8" t="s">
        <v>1277</v>
      </c>
      <c r="G1597" s="7" t="s">
        <v>1280</v>
      </c>
      <c r="H1597" s="10">
        <v>505929</v>
      </c>
      <c r="I1597" s="7">
        <v>0</v>
      </c>
      <c r="J1597" s="10">
        <v>505929</v>
      </c>
      <c r="K1597" s="23">
        <v>13</v>
      </c>
    </row>
    <row r="1598" spans="1:11" hidden="1" x14ac:dyDescent="0.5">
      <c r="A1598" s="8"/>
      <c r="B1598" s="14"/>
      <c r="C1598" s="8"/>
      <c r="D1598" s="8">
        <v>2500700838</v>
      </c>
      <c r="E1598" s="9">
        <v>800000029183</v>
      </c>
      <c r="F1598" s="8" t="s">
        <v>255</v>
      </c>
      <c r="G1598" s="7" t="s">
        <v>1281</v>
      </c>
      <c r="H1598" s="10">
        <v>2049700</v>
      </c>
      <c r="I1598" s="7">
        <v>0</v>
      </c>
      <c r="J1598" s="10">
        <v>2049700</v>
      </c>
      <c r="K1598" s="23">
        <v>14</v>
      </c>
    </row>
    <row r="1599" spans="1:11" hidden="1" x14ac:dyDescent="0.5">
      <c r="A1599" s="8"/>
      <c r="B1599" s="14"/>
      <c r="C1599" s="8"/>
      <c r="D1599" s="8">
        <v>2500700838</v>
      </c>
      <c r="E1599" s="9">
        <v>800000029184</v>
      </c>
      <c r="F1599" s="8" t="s">
        <v>255</v>
      </c>
      <c r="G1599" s="7" t="s">
        <v>1282</v>
      </c>
      <c r="H1599" s="10">
        <v>2459640</v>
      </c>
      <c r="I1599" s="7">
        <v>0</v>
      </c>
      <c r="J1599" s="10">
        <v>2459640</v>
      </c>
      <c r="K1599" s="23">
        <v>15</v>
      </c>
    </row>
    <row r="1600" spans="1:11" hidden="1" x14ac:dyDescent="0.5">
      <c r="A1600" s="8"/>
      <c r="B1600" s="14"/>
      <c r="C1600" s="8"/>
      <c r="D1600" s="8">
        <v>2500700838</v>
      </c>
      <c r="E1600" s="9">
        <v>800000029185</v>
      </c>
      <c r="F1600" s="8" t="s">
        <v>255</v>
      </c>
      <c r="G1600" s="7" t="s">
        <v>1283</v>
      </c>
      <c r="H1600" s="10">
        <v>2664610</v>
      </c>
      <c r="I1600" s="7">
        <v>0</v>
      </c>
      <c r="J1600" s="10">
        <v>2664610</v>
      </c>
      <c r="K1600" s="23">
        <v>16</v>
      </c>
    </row>
    <row r="1601" spans="1:13" hidden="1" x14ac:dyDescent="0.5">
      <c r="A1601" s="8"/>
      <c r="B1601" s="14"/>
      <c r="C1601" s="8"/>
      <c r="D1601" s="8">
        <v>2500700838</v>
      </c>
      <c r="E1601" s="9">
        <v>800000029187</v>
      </c>
      <c r="F1601" s="8" t="s">
        <v>255</v>
      </c>
      <c r="G1601" s="7" t="s">
        <v>1284</v>
      </c>
      <c r="H1601" s="10">
        <v>3545370</v>
      </c>
      <c r="I1601" s="7">
        <v>0</v>
      </c>
      <c r="J1601" s="10">
        <v>3545370</v>
      </c>
      <c r="K1601" s="23">
        <v>17</v>
      </c>
    </row>
    <row r="1602" spans="1:13" hidden="1" x14ac:dyDescent="0.5">
      <c r="A1602" s="8"/>
      <c r="B1602" s="14"/>
      <c r="C1602" s="8"/>
      <c r="D1602" s="8">
        <v>2500700838</v>
      </c>
      <c r="E1602" s="9">
        <v>800000029510</v>
      </c>
      <c r="F1602" s="8" t="s">
        <v>46</v>
      </c>
      <c r="G1602" s="7" t="s">
        <v>1285</v>
      </c>
      <c r="H1602" s="10">
        <v>2224750</v>
      </c>
      <c r="I1602" s="7">
        <v>0</v>
      </c>
      <c r="J1602" s="10">
        <v>2224750</v>
      </c>
      <c r="K1602" s="23">
        <v>18</v>
      </c>
    </row>
    <row r="1603" spans="1:13" hidden="1" x14ac:dyDescent="0.5">
      <c r="A1603" s="8"/>
      <c r="B1603" s="14"/>
      <c r="C1603" s="8"/>
      <c r="D1603" s="8">
        <v>2500700838</v>
      </c>
      <c r="E1603" s="9">
        <v>800000029511</v>
      </c>
      <c r="F1603" s="8" t="s">
        <v>46</v>
      </c>
      <c r="G1603" s="7" t="s">
        <v>1286</v>
      </c>
      <c r="H1603" s="10">
        <v>2224750</v>
      </c>
      <c r="I1603" s="7">
        <v>0</v>
      </c>
      <c r="J1603" s="10">
        <v>2224750</v>
      </c>
      <c r="K1603" s="23">
        <v>19</v>
      </c>
    </row>
    <row r="1604" spans="1:13" hidden="1" x14ac:dyDescent="0.5">
      <c r="A1604" s="8"/>
      <c r="B1604" s="14"/>
      <c r="C1604" s="8"/>
      <c r="D1604" s="8">
        <v>2500700838</v>
      </c>
      <c r="E1604" s="9">
        <v>800000030168</v>
      </c>
      <c r="F1604" s="8" t="s">
        <v>1142</v>
      </c>
      <c r="G1604" s="7" t="s">
        <v>1287</v>
      </c>
      <c r="H1604" s="10">
        <v>1296793</v>
      </c>
      <c r="I1604" s="7">
        <v>0</v>
      </c>
      <c r="J1604" s="10">
        <v>1296793</v>
      </c>
      <c r="K1604" s="23">
        <v>20</v>
      </c>
    </row>
    <row r="1605" spans="1:13" hidden="1" x14ac:dyDescent="0.5">
      <c r="A1605" s="8"/>
      <c r="B1605" s="14"/>
      <c r="C1605" s="8"/>
      <c r="D1605" s="8">
        <v>2500700838</v>
      </c>
      <c r="E1605" s="9">
        <v>800000030169</v>
      </c>
      <c r="F1605" s="8" t="s">
        <v>1142</v>
      </c>
      <c r="G1605" s="7" t="s">
        <v>1288</v>
      </c>
      <c r="H1605" s="10">
        <v>2224750</v>
      </c>
      <c r="I1605" s="7">
        <v>0</v>
      </c>
      <c r="J1605" s="10">
        <v>2224750</v>
      </c>
      <c r="K1605" s="23">
        <v>21</v>
      </c>
    </row>
    <row r="1606" spans="1:13" hidden="1" x14ac:dyDescent="0.5">
      <c r="A1606" s="8"/>
      <c r="B1606" s="14"/>
      <c r="C1606" s="8"/>
      <c r="D1606" s="8">
        <v>2500700838</v>
      </c>
      <c r="E1606" s="9">
        <v>800000030170</v>
      </c>
      <c r="F1606" s="8" t="s">
        <v>1142</v>
      </c>
      <c r="G1606" s="7" t="s">
        <v>1287</v>
      </c>
      <c r="H1606" s="10">
        <v>321461</v>
      </c>
      <c r="I1606" s="7">
        <v>0</v>
      </c>
      <c r="J1606" s="10">
        <v>321461</v>
      </c>
      <c r="K1606" s="23">
        <v>22</v>
      </c>
      <c r="L1606" s="23">
        <v>22</v>
      </c>
    </row>
    <row r="1607" spans="1:13" x14ac:dyDescent="0.5">
      <c r="A1607" s="8">
        <v>12</v>
      </c>
      <c r="B1607" s="1" t="s">
        <v>2262</v>
      </c>
      <c r="C1607" s="8">
        <v>2500700841</v>
      </c>
      <c r="D1607" s="8">
        <v>2500700841</v>
      </c>
      <c r="E1607" s="9">
        <v>800000026577</v>
      </c>
      <c r="F1607" s="8" t="s">
        <v>86</v>
      </c>
      <c r="G1607" s="7" t="s">
        <v>1289</v>
      </c>
      <c r="H1607" s="10">
        <v>5817</v>
      </c>
      <c r="I1607" s="7">
        <v>0</v>
      </c>
      <c r="J1607" s="10">
        <v>5817</v>
      </c>
      <c r="K1607" s="23">
        <v>1</v>
      </c>
      <c r="M1607" s="23">
        <v>42</v>
      </c>
    </row>
    <row r="1608" spans="1:13" x14ac:dyDescent="0.5">
      <c r="A1608" s="8"/>
      <c r="B1608" s="14"/>
      <c r="C1608" s="8"/>
      <c r="D1608" s="8">
        <v>2500700841</v>
      </c>
      <c r="E1608" s="9">
        <v>800000026578</v>
      </c>
      <c r="F1608" s="8" t="s">
        <v>86</v>
      </c>
      <c r="G1608" s="7" t="s">
        <v>1290</v>
      </c>
      <c r="H1608" s="10">
        <v>5817</v>
      </c>
      <c r="I1608" s="7">
        <v>0</v>
      </c>
      <c r="J1608" s="10">
        <v>5817</v>
      </c>
      <c r="K1608" s="23">
        <v>2</v>
      </c>
    </row>
    <row r="1609" spans="1:13" x14ac:dyDescent="0.5">
      <c r="A1609" s="8"/>
      <c r="B1609" s="14"/>
      <c r="C1609" s="8"/>
      <c r="D1609" s="8">
        <v>2500700841</v>
      </c>
      <c r="E1609" s="9">
        <v>800000026579</v>
      </c>
      <c r="F1609" s="8" t="s">
        <v>86</v>
      </c>
      <c r="G1609" s="7" t="s">
        <v>1291</v>
      </c>
      <c r="H1609" s="10">
        <v>1357300</v>
      </c>
      <c r="I1609" s="7">
        <v>0</v>
      </c>
      <c r="J1609" s="10">
        <v>1357300</v>
      </c>
      <c r="K1609" s="23">
        <v>3</v>
      </c>
    </row>
    <row r="1610" spans="1:13" x14ac:dyDescent="0.5">
      <c r="A1610" s="8"/>
      <c r="B1610" s="14"/>
      <c r="C1610" s="8"/>
      <c r="D1610" s="8">
        <v>2500700841</v>
      </c>
      <c r="E1610" s="9">
        <v>800000026580</v>
      </c>
      <c r="F1610" s="8" t="s">
        <v>86</v>
      </c>
      <c r="G1610" s="7" t="s">
        <v>1292</v>
      </c>
      <c r="H1610" s="10">
        <v>3296300</v>
      </c>
      <c r="I1610" s="7">
        <v>0</v>
      </c>
      <c r="J1610" s="10">
        <v>3296300</v>
      </c>
      <c r="K1610" s="23">
        <v>4</v>
      </c>
    </row>
    <row r="1611" spans="1:13" x14ac:dyDescent="0.5">
      <c r="A1611" s="8"/>
      <c r="B1611" s="14"/>
      <c r="C1611" s="8"/>
      <c r="D1611" s="8">
        <v>2500700841</v>
      </c>
      <c r="E1611" s="9">
        <v>800000026581</v>
      </c>
      <c r="F1611" s="8" t="s">
        <v>86</v>
      </c>
      <c r="G1611" s="7" t="s">
        <v>1293</v>
      </c>
      <c r="H1611" s="10">
        <v>5817</v>
      </c>
      <c r="I1611" s="7">
        <v>0</v>
      </c>
      <c r="J1611" s="10">
        <v>5817</v>
      </c>
      <c r="K1611" s="23">
        <v>5</v>
      </c>
    </row>
    <row r="1612" spans="1:13" x14ac:dyDescent="0.5">
      <c r="A1612" s="8"/>
      <c r="B1612" s="14"/>
      <c r="C1612" s="8"/>
      <c r="D1612" s="8">
        <v>2500700841</v>
      </c>
      <c r="E1612" s="9">
        <v>800000026582</v>
      </c>
      <c r="F1612" s="8" t="s">
        <v>86</v>
      </c>
      <c r="G1612" s="7" t="s">
        <v>1294</v>
      </c>
      <c r="H1612" s="10">
        <v>5817</v>
      </c>
      <c r="I1612" s="7">
        <v>0</v>
      </c>
      <c r="J1612" s="10">
        <v>5817</v>
      </c>
      <c r="K1612" s="23">
        <v>6</v>
      </c>
    </row>
    <row r="1613" spans="1:13" x14ac:dyDescent="0.5">
      <c r="A1613" s="8"/>
      <c r="B1613" s="14"/>
      <c r="C1613" s="8"/>
      <c r="D1613" s="8">
        <v>2500700841</v>
      </c>
      <c r="E1613" s="9">
        <v>800000026583</v>
      </c>
      <c r="F1613" s="8" t="s">
        <v>86</v>
      </c>
      <c r="G1613" s="7" t="s">
        <v>1295</v>
      </c>
      <c r="H1613" s="10">
        <v>1357300</v>
      </c>
      <c r="I1613" s="7">
        <v>0</v>
      </c>
      <c r="J1613" s="10">
        <v>1357300</v>
      </c>
      <c r="K1613" s="23">
        <v>7</v>
      </c>
    </row>
    <row r="1614" spans="1:13" x14ac:dyDescent="0.5">
      <c r="A1614" s="8"/>
      <c r="B1614" s="14"/>
      <c r="C1614" s="8"/>
      <c r="D1614" s="8">
        <v>2500700841</v>
      </c>
      <c r="E1614" s="9">
        <v>800000026584</v>
      </c>
      <c r="F1614" s="8" t="s">
        <v>86</v>
      </c>
      <c r="G1614" s="7" t="s">
        <v>1296</v>
      </c>
      <c r="H1614" s="10">
        <v>3296300</v>
      </c>
      <c r="I1614" s="7">
        <v>0</v>
      </c>
      <c r="J1614" s="10">
        <v>3296300</v>
      </c>
      <c r="K1614" s="23">
        <v>8</v>
      </c>
    </row>
    <row r="1615" spans="1:13" x14ac:dyDescent="0.5">
      <c r="A1615" s="8"/>
      <c r="B1615" s="14"/>
      <c r="C1615" s="8"/>
      <c r="D1615" s="8">
        <v>2500700841</v>
      </c>
      <c r="E1615" s="9">
        <v>800000026585</v>
      </c>
      <c r="F1615" s="8" t="s">
        <v>86</v>
      </c>
      <c r="G1615" s="7" t="s">
        <v>1297</v>
      </c>
      <c r="H1615" s="10">
        <v>5817</v>
      </c>
      <c r="I1615" s="7">
        <v>0</v>
      </c>
      <c r="J1615" s="10">
        <v>5817</v>
      </c>
      <c r="K1615" s="23">
        <v>9</v>
      </c>
    </row>
    <row r="1616" spans="1:13" x14ac:dyDescent="0.5">
      <c r="A1616" s="8"/>
      <c r="B1616" s="14"/>
      <c r="C1616" s="8"/>
      <c r="D1616" s="8">
        <v>2500700841</v>
      </c>
      <c r="E1616" s="9">
        <v>800000026586</v>
      </c>
      <c r="F1616" s="8" t="s">
        <v>86</v>
      </c>
      <c r="G1616" s="7" t="s">
        <v>1298</v>
      </c>
      <c r="H1616" s="10">
        <v>5817</v>
      </c>
      <c r="I1616" s="7">
        <v>0</v>
      </c>
      <c r="J1616" s="10">
        <v>5817</v>
      </c>
      <c r="K1616" s="23">
        <v>10</v>
      </c>
    </row>
    <row r="1617" spans="1:11" x14ac:dyDescent="0.5">
      <c r="A1617" s="8"/>
      <c r="B1617" s="14"/>
      <c r="C1617" s="8"/>
      <c r="D1617" s="8">
        <v>2500700841</v>
      </c>
      <c r="E1617" s="9">
        <v>800000026587</v>
      </c>
      <c r="F1617" s="8" t="s">
        <v>86</v>
      </c>
      <c r="G1617" s="7" t="s">
        <v>1299</v>
      </c>
      <c r="H1617" s="10">
        <v>1357300</v>
      </c>
      <c r="I1617" s="7">
        <v>0</v>
      </c>
      <c r="J1617" s="10">
        <v>1357300</v>
      </c>
      <c r="K1617" s="23">
        <v>11</v>
      </c>
    </row>
    <row r="1618" spans="1:11" x14ac:dyDescent="0.5">
      <c r="A1618" s="8"/>
      <c r="B1618" s="14"/>
      <c r="C1618" s="8"/>
      <c r="D1618" s="8">
        <v>2500700841</v>
      </c>
      <c r="E1618" s="9">
        <v>800000027872</v>
      </c>
      <c r="F1618" s="8" t="s">
        <v>1134</v>
      </c>
      <c r="G1618" s="7" t="s">
        <v>1300</v>
      </c>
      <c r="H1618" s="10">
        <v>2326800</v>
      </c>
      <c r="I1618" s="7">
        <v>0</v>
      </c>
      <c r="J1618" s="10">
        <v>2326800</v>
      </c>
      <c r="K1618" s="23">
        <v>12</v>
      </c>
    </row>
    <row r="1619" spans="1:11" x14ac:dyDescent="0.5">
      <c r="A1619" s="8"/>
      <c r="B1619" s="14"/>
      <c r="C1619" s="8"/>
      <c r="D1619" s="8">
        <v>2500700841</v>
      </c>
      <c r="E1619" s="9">
        <v>800000028016</v>
      </c>
      <c r="F1619" s="8" t="s">
        <v>137</v>
      </c>
      <c r="G1619" s="7" t="s">
        <v>1301</v>
      </c>
      <c r="H1619" s="10">
        <v>3296300</v>
      </c>
      <c r="I1619" s="7">
        <v>0</v>
      </c>
      <c r="J1619" s="10">
        <v>3296300</v>
      </c>
      <c r="K1619" s="23">
        <v>13</v>
      </c>
    </row>
    <row r="1620" spans="1:11" x14ac:dyDescent="0.5">
      <c r="A1620" s="8"/>
      <c r="B1620" s="14"/>
      <c r="C1620" s="8"/>
      <c r="D1620" s="8">
        <v>2500700841</v>
      </c>
      <c r="E1620" s="9">
        <v>800000028017</v>
      </c>
      <c r="F1620" s="8" t="s">
        <v>137</v>
      </c>
      <c r="G1620" s="7" t="s">
        <v>1302</v>
      </c>
      <c r="H1620" s="10">
        <v>2326800</v>
      </c>
      <c r="I1620" s="7">
        <v>0</v>
      </c>
      <c r="J1620" s="10">
        <v>2326800</v>
      </c>
      <c r="K1620" s="23">
        <v>14</v>
      </c>
    </row>
    <row r="1621" spans="1:11" x14ac:dyDescent="0.5">
      <c r="A1621" s="8"/>
      <c r="B1621" s="14"/>
      <c r="C1621" s="8"/>
      <c r="D1621" s="8">
        <v>2500700841</v>
      </c>
      <c r="E1621" s="9">
        <v>800000028814</v>
      </c>
      <c r="F1621" s="8" t="s">
        <v>99</v>
      </c>
      <c r="G1621" s="7" t="s">
        <v>1303</v>
      </c>
      <c r="H1621" s="10">
        <v>65466</v>
      </c>
      <c r="I1621" s="7">
        <v>0</v>
      </c>
      <c r="J1621" s="10">
        <v>65466</v>
      </c>
      <c r="K1621" s="23">
        <v>15</v>
      </c>
    </row>
    <row r="1622" spans="1:11" x14ac:dyDescent="0.5">
      <c r="A1622" s="8"/>
      <c r="B1622" s="14"/>
      <c r="C1622" s="8"/>
      <c r="D1622" s="8">
        <v>2500700841</v>
      </c>
      <c r="E1622" s="9">
        <v>800000028816</v>
      </c>
      <c r="F1622" s="8" t="s">
        <v>99</v>
      </c>
      <c r="G1622" s="7" t="s">
        <v>1304</v>
      </c>
      <c r="H1622" s="10">
        <v>2326800</v>
      </c>
      <c r="I1622" s="7">
        <v>0</v>
      </c>
      <c r="J1622" s="10">
        <v>2326800</v>
      </c>
      <c r="K1622" s="23">
        <v>16</v>
      </c>
    </row>
    <row r="1623" spans="1:11" x14ac:dyDescent="0.5">
      <c r="A1623" s="8"/>
      <c r="B1623" s="14"/>
      <c r="C1623" s="8"/>
      <c r="D1623" s="8">
        <v>2500700841</v>
      </c>
      <c r="E1623" s="9">
        <v>800000028817</v>
      </c>
      <c r="F1623" s="8" t="s">
        <v>99</v>
      </c>
      <c r="G1623" s="7" t="s">
        <v>1305</v>
      </c>
      <c r="H1623" s="10">
        <v>1357300</v>
      </c>
      <c r="I1623" s="7">
        <v>0</v>
      </c>
      <c r="J1623" s="10">
        <v>1357300</v>
      </c>
      <c r="K1623" s="23">
        <v>17</v>
      </c>
    </row>
    <row r="1624" spans="1:11" x14ac:dyDescent="0.5">
      <c r="A1624" s="8"/>
      <c r="B1624" s="14"/>
      <c r="C1624" s="8"/>
      <c r="D1624" s="8">
        <v>2500700841</v>
      </c>
      <c r="E1624" s="9">
        <v>800000028890</v>
      </c>
      <c r="F1624" s="8" t="s">
        <v>99</v>
      </c>
      <c r="G1624" s="7" t="s">
        <v>1306</v>
      </c>
      <c r="H1624" s="10">
        <v>586190</v>
      </c>
      <c r="I1624" s="7">
        <v>0</v>
      </c>
      <c r="J1624" s="10">
        <v>586190</v>
      </c>
      <c r="K1624" s="23">
        <v>18</v>
      </c>
    </row>
    <row r="1625" spans="1:11" x14ac:dyDescent="0.5">
      <c r="A1625" s="8"/>
      <c r="B1625" s="14"/>
      <c r="C1625" s="8"/>
      <c r="D1625" s="8">
        <v>2500700841</v>
      </c>
      <c r="E1625" s="9">
        <v>800000029082</v>
      </c>
      <c r="F1625" s="8" t="s">
        <v>318</v>
      </c>
      <c r="G1625" s="7" t="s">
        <v>1307</v>
      </c>
      <c r="H1625" s="10">
        <v>586190</v>
      </c>
      <c r="I1625" s="7">
        <v>0</v>
      </c>
      <c r="J1625" s="10">
        <v>586190</v>
      </c>
      <c r="K1625" s="23">
        <v>19</v>
      </c>
    </row>
    <row r="1626" spans="1:11" x14ac:dyDescent="0.5">
      <c r="A1626" s="8"/>
      <c r="B1626" s="14"/>
      <c r="C1626" s="8"/>
      <c r="D1626" s="8">
        <v>2500700841</v>
      </c>
      <c r="E1626" s="9">
        <v>800000029468</v>
      </c>
      <c r="F1626" s="8" t="s">
        <v>93</v>
      </c>
      <c r="G1626" s="7" t="s">
        <v>1308</v>
      </c>
      <c r="H1626" s="10">
        <v>4071900</v>
      </c>
      <c r="I1626" s="7">
        <v>0</v>
      </c>
      <c r="J1626" s="10">
        <v>4071900</v>
      </c>
      <c r="K1626" s="23">
        <v>20</v>
      </c>
    </row>
    <row r="1627" spans="1:11" x14ac:dyDescent="0.5">
      <c r="A1627" s="8"/>
      <c r="B1627" s="14"/>
      <c r="C1627" s="8"/>
      <c r="D1627" s="8">
        <v>2500700841</v>
      </c>
      <c r="E1627" s="9">
        <v>800000029615</v>
      </c>
      <c r="F1627" s="8" t="s">
        <v>93</v>
      </c>
      <c r="G1627" s="7" t="s">
        <v>1309</v>
      </c>
      <c r="H1627" s="10">
        <v>746060</v>
      </c>
      <c r="I1627" s="7">
        <v>0</v>
      </c>
      <c r="J1627" s="10">
        <v>746060</v>
      </c>
      <c r="K1627" s="23">
        <v>21</v>
      </c>
    </row>
    <row r="1628" spans="1:11" x14ac:dyDescent="0.5">
      <c r="A1628" s="8"/>
      <c r="B1628" s="14"/>
      <c r="C1628" s="8"/>
      <c r="D1628" s="8">
        <v>2500700841</v>
      </c>
      <c r="E1628" s="9">
        <v>800000029657</v>
      </c>
      <c r="F1628" s="8" t="s">
        <v>93</v>
      </c>
      <c r="G1628" s="7" t="s">
        <v>1310</v>
      </c>
      <c r="H1628" s="10">
        <v>746060</v>
      </c>
      <c r="I1628" s="7">
        <v>0</v>
      </c>
      <c r="J1628" s="10">
        <v>746060</v>
      </c>
      <c r="K1628" s="23">
        <v>22</v>
      </c>
    </row>
    <row r="1629" spans="1:11" ht="24" customHeight="1" x14ac:dyDescent="0.5">
      <c r="A1629" s="8"/>
      <c r="B1629" s="14"/>
      <c r="C1629" s="8"/>
      <c r="D1629" s="8">
        <v>2500700841</v>
      </c>
      <c r="E1629" s="9">
        <v>800000029658</v>
      </c>
      <c r="F1629" s="8" t="s">
        <v>93</v>
      </c>
      <c r="G1629" s="7" t="s">
        <v>1311</v>
      </c>
      <c r="H1629" s="10">
        <v>746060</v>
      </c>
      <c r="I1629" s="7">
        <v>0</v>
      </c>
      <c r="J1629" s="10">
        <v>746060</v>
      </c>
      <c r="K1629" s="23">
        <v>23</v>
      </c>
    </row>
    <row r="1630" spans="1:11" x14ac:dyDescent="0.5">
      <c r="A1630" s="8"/>
      <c r="B1630" s="14"/>
      <c r="C1630" s="8"/>
      <c r="D1630" s="8">
        <v>2500700841</v>
      </c>
      <c r="E1630" s="9">
        <v>800000029663</v>
      </c>
      <c r="F1630" s="8" t="s">
        <v>15</v>
      </c>
      <c r="G1630" s="7" t="s">
        <v>1312</v>
      </c>
      <c r="H1630" s="10">
        <v>1233648</v>
      </c>
      <c r="I1630" s="7">
        <v>0</v>
      </c>
      <c r="J1630" s="10">
        <v>1233648</v>
      </c>
      <c r="K1630" s="23">
        <v>24</v>
      </c>
    </row>
    <row r="1631" spans="1:11" x14ac:dyDescent="0.5">
      <c r="A1631" s="8"/>
      <c r="B1631" s="14"/>
      <c r="C1631" s="8"/>
      <c r="D1631" s="8">
        <v>2500700841</v>
      </c>
      <c r="E1631" s="9">
        <v>800000030275</v>
      </c>
      <c r="F1631" s="8" t="s">
        <v>1313</v>
      </c>
      <c r="G1631" s="7" t="s">
        <v>1314</v>
      </c>
      <c r="H1631" s="10">
        <v>3829525</v>
      </c>
      <c r="I1631" s="7">
        <v>0</v>
      </c>
      <c r="J1631" s="10">
        <v>3829525</v>
      </c>
      <c r="K1631" s="23">
        <v>25</v>
      </c>
    </row>
    <row r="1632" spans="1:11" x14ac:dyDescent="0.5">
      <c r="A1632" s="8"/>
      <c r="B1632" s="14"/>
      <c r="C1632" s="8"/>
      <c r="D1632" s="8">
        <v>2500700841</v>
      </c>
      <c r="E1632" s="9">
        <v>800000030276</v>
      </c>
      <c r="F1632" s="8" t="s">
        <v>1313</v>
      </c>
      <c r="G1632" s="7" t="s">
        <v>1315</v>
      </c>
      <c r="H1632" s="10">
        <v>3878000</v>
      </c>
      <c r="I1632" s="7">
        <v>0</v>
      </c>
      <c r="J1632" s="10">
        <v>3878000</v>
      </c>
      <c r="K1632" s="23">
        <v>26</v>
      </c>
    </row>
    <row r="1633" spans="1:12" x14ac:dyDescent="0.5">
      <c r="A1633" s="8"/>
      <c r="B1633" s="14"/>
      <c r="C1633" s="8"/>
      <c r="D1633" s="8">
        <v>2500700841</v>
      </c>
      <c r="E1633" s="9">
        <v>800000030277</v>
      </c>
      <c r="F1633" s="8" t="s">
        <v>1316</v>
      </c>
      <c r="G1633" s="7" t="s">
        <v>1317</v>
      </c>
      <c r="H1633" s="10">
        <v>3878000</v>
      </c>
      <c r="I1633" s="7">
        <v>0</v>
      </c>
      <c r="J1633" s="10">
        <v>3878000</v>
      </c>
      <c r="K1633" s="23">
        <v>27</v>
      </c>
    </row>
    <row r="1634" spans="1:12" x14ac:dyDescent="0.5">
      <c r="A1634" s="8"/>
      <c r="B1634" s="14"/>
      <c r="C1634" s="8"/>
      <c r="D1634" s="8">
        <v>2500700841</v>
      </c>
      <c r="E1634" s="9">
        <v>800000030278</v>
      </c>
      <c r="F1634" s="8" t="s">
        <v>1313</v>
      </c>
      <c r="G1634" s="7" t="s">
        <v>1318</v>
      </c>
      <c r="H1634" s="10">
        <v>4411225</v>
      </c>
      <c r="I1634" s="7">
        <v>0</v>
      </c>
      <c r="J1634" s="10">
        <v>4411225</v>
      </c>
      <c r="K1634" s="23">
        <v>28</v>
      </c>
    </row>
    <row r="1635" spans="1:12" x14ac:dyDescent="0.5">
      <c r="A1635" s="8"/>
      <c r="B1635" s="14"/>
      <c r="C1635" s="8"/>
      <c r="D1635" s="8">
        <v>2500700841</v>
      </c>
      <c r="E1635" s="9">
        <v>800000030279</v>
      </c>
      <c r="F1635" s="8" t="s">
        <v>1313</v>
      </c>
      <c r="G1635" s="7" t="s">
        <v>1319</v>
      </c>
      <c r="H1635" s="10">
        <v>1939000</v>
      </c>
      <c r="I1635" s="7">
        <v>0</v>
      </c>
      <c r="J1635" s="10">
        <v>1939000</v>
      </c>
      <c r="K1635" s="23">
        <v>29</v>
      </c>
    </row>
    <row r="1636" spans="1:12" x14ac:dyDescent="0.5">
      <c r="A1636" s="8"/>
      <c r="B1636" s="14"/>
      <c r="C1636" s="8"/>
      <c r="D1636" s="8">
        <v>2500700841</v>
      </c>
      <c r="E1636" s="9">
        <v>800000030280</v>
      </c>
      <c r="F1636" s="8" t="s">
        <v>1313</v>
      </c>
      <c r="G1636" s="7" t="s">
        <v>1320</v>
      </c>
      <c r="H1636" s="10">
        <v>3829525</v>
      </c>
      <c r="I1636" s="7">
        <v>0</v>
      </c>
      <c r="J1636" s="10">
        <v>3829525</v>
      </c>
      <c r="K1636" s="23">
        <v>30</v>
      </c>
    </row>
    <row r="1637" spans="1:12" x14ac:dyDescent="0.5">
      <c r="A1637" s="8"/>
      <c r="B1637" s="14"/>
      <c r="C1637" s="8"/>
      <c r="D1637" s="8">
        <v>2500700841</v>
      </c>
      <c r="E1637" s="9">
        <v>800000030281</v>
      </c>
      <c r="F1637" s="8" t="s">
        <v>1313</v>
      </c>
      <c r="G1637" s="7" t="s">
        <v>1321</v>
      </c>
      <c r="H1637" s="10">
        <v>4570223</v>
      </c>
      <c r="I1637" s="7">
        <v>0</v>
      </c>
      <c r="J1637" s="10">
        <v>4570223</v>
      </c>
      <c r="K1637" s="23">
        <v>31</v>
      </c>
    </row>
    <row r="1638" spans="1:12" x14ac:dyDescent="0.5">
      <c r="A1638" s="8"/>
      <c r="B1638" s="14"/>
      <c r="C1638" s="8"/>
      <c r="D1638" s="8">
        <v>2500700841</v>
      </c>
      <c r="E1638" s="9">
        <v>800000030282</v>
      </c>
      <c r="F1638" s="8" t="s">
        <v>1313</v>
      </c>
      <c r="G1638" s="7" t="s">
        <v>1322</v>
      </c>
      <c r="H1638" s="10">
        <v>1939000</v>
      </c>
      <c r="I1638" s="7">
        <v>0</v>
      </c>
      <c r="J1638" s="10">
        <v>1939000</v>
      </c>
      <c r="K1638" s="23">
        <v>32</v>
      </c>
    </row>
    <row r="1639" spans="1:12" x14ac:dyDescent="0.5">
      <c r="A1639" s="8"/>
      <c r="B1639" s="14"/>
      <c r="C1639" s="8"/>
      <c r="D1639" s="8">
        <v>2500700841</v>
      </c>
      <c r="E1639" s="9">
        <v>800000030314</v>
      </c>
      <c r="F1639" s="8" t="s">
        <v>287</v>
      </c>
      <c r="G1639" s="7" t="s">
        <v>1323</v>
      </c>
      <c r="H1639" s="10">
        <v>5919897.5599999996</v>
      </c>
      <c r="I1639" s="7">
        <v>0</v>
      </c>
      <c r="J1639" s="10">
        <v>5919897.5599999996</v>
      </c>
      <c r="K1639" s="23">
        <v>33</v>
      </c>
    </row>
    <row r="1640" spans="1:12" x14ac:dyDescent="0.5">
      <c r="A1640" s="8"/>
      <c r="B1640" s="14"/>
      <c r="C1640" s="8"/>
      <c r="D1640" s="8">
        <v>2500700841</v>
      </c>
      <c r="E1640" s="9">
        <v>800000030316</v>
      </c>
      <c r="F1640" s="8" t="s">
        <v>287</v>
      </c>
      <c r="G1640" s="7" t="s">
        <v>1324</v>
      </c>
      <c r="H1640" s="10">
        <v>1065800</v>
      </c>
      <c r="I1640" s="7">
        <v>0</v>
      </c>
      <c r="J1640" s="10">
        <v>1065800</v>
      </c>
      <c r="K1640" s="23">
        <v>34</v>
      </c>
    </row>
    <row r="1641" spans="1:12" x14ac:dyDescent="0.5">
      <c r="A1641" s="8"/>
      <c r="B1641" s="14"/>
      <c r="C1641" s="8"/>
      <c r="D1641" s="8">
        <v>2500700841</v>
      </c>
      <c r="E1641" s="9">
        <v>800000026608</v>
      </c>
      <c r="F1641" s="8" t="s">
        <v>86</v>
      </c>
      <c r="G1641" s="7" t="s">
        <v>1325</v>
      </c>
      <c r="H1641" s="10">
        <v>6398700</v>
      </c>
      <c r="I1641" s="7">
        <v>0</v>
      </c>
      <c r="J1641" s="10">
        <v>6398700</v>
      </c>
      <c r="K1641" s="23">
        <v>35</v>
      </c>
    </row>
    <row r="1642" spans="1:12" x14ac:dyDescent="0.5">
      <c r="A1642" s="8"/>
      <c r="B1642" s="14"/>
      <c r="C1642" s="8"/>
      <c r="D1642" s="8">
        <v>2500700841</v>
      </c>
      <c r="E1642" s="9">
        <v>800000028812</v>
      </c>
      <c r="F1642" s="8" t="s">
        <v>99</v>
      </c>
      <c r="G1642" s="7" t="s">
        <v>1326</v>
      </c>
      <c r="H1642" s="10">
        <v>1438830</v>
      </c>
      <c r="I1642" s="7">
        <v>0</v>
      </c>
      <c r="J1642" s="10">
        <v>1438830</v>
      </c>
      <c r="K1642" s="23">
        <v>36</v>
      </c>
    </row>
    <row r="1643" spans="1:12" x14ac:dyDescent="0.5">
      <c r="A1643" s="8"/>
      <c r="B1643" s="14"/>
      <c r="C1643" s="8"/>
      <c r="D1643" s="8">
        <v>2500700841</v>
      </c>
      <c r="E1643" s="9">
        <v>800000028813</v>
      </c>
      <c r="F1643" s="8" t="s">
        <v>99</v>
      </c>
      <c r="G1643" s="7" t="s">
        <v>1327</v>
      </c>
      <c r="H1643" s="10">
        <v>1438830</v>
      </c>
      <c r="I1643" s="7">
        <v>0</v>
      </c>
      <c r="J1643" s="10">
        <v>1438830</v>
      </c>
      <c r="K1643" s="23">
        <v>37</v>
      </c>
    </row>
    <row r="1644" spans="1:12" x14ac:dyDescent="0.5">
      <c r="A1644" s="8"/>
      <c r="B1644" s="14"/>
      <c r="C1644" s="8"/>
      <c r="D1644" s="8">
        <v>2500700841</v>
      </c>
      <c r="E1644" s="9">
        <v>800000029083</v>
      </c>
      <c r="F1644" s="8" t="s">
        <v>318</v>
      </c>
      <c r="G1644" s="7" t="s">
        <v>1328</v>
      </c>
      <c r="H1644" s="10">
        <v>1492120</v>
      </c>
      <c r="I1644" s="7">
        <v>0</v>
      </c>
      <c r="J1644" s="10">
        <v>1492120</v>
      </c>
      <c r="K1644" s="23">
        <v>38</v>
      </c>
    </row>
    <row r="1645" spans="1:12" x14ac:dyDescent="0.5">
      <c r="A1645" s="8"/>
      <c r="B1645" s="14"/>
      <c r="C1645" s="8"/>
      <c r="D1645" s="8">
        <v>2500700841</v>
      </c>
      <c r="E1645" s="9">
        <v>800000029664</v>
      </c>
      <c r="F1645" s="8" t="s">
        <v>15</v>
      </c>
      <c r="G1645" s="7" t="s">
        <v>1329</v>
      </c>
      <c r="H1645" s="10">
        <v>4276416</v>
      </c>
      <c r="I1645" s="7">
        <v>0</v>
      </c>
      <c r="J1645" s="10">
        <v>4276416</v>
      </c>
      <c r="K1645" s="23">
        <v>39</v>
      </c>
    </row>
    <row r="1646" spans="1:12" x14ac:dyDescent="0.5">
      <c r="A1646" s="8"/>
      <c r="B1646" s="14"/>
      <c r="C1646" s="8"/>
      <c r="D1646" s="8">
        <v>2500700841</v>
      </c>
      <c r="E1646" s="9">
        <v>800000030315</v>
      </c>
      <c r="F1646" s="8" t="s">
        <v>287</v>
      </c>
      <c r="G1646" s="7" t="s">
        <v>1330</v>
      </c>
      <c r="H1646" s="10">
        <v>1811860</v>
      </c>
      <c r="I1646" s="7">
        <v>0</v>
      </c>
      <c r="J1646" s="10">
        <v>1811860</v>
      </c>
      <c r="K1646" s="23">
        <v>40</v>
      </c>
    </row>
    <row r="1647" spans="1:12" x14ac:dyDescent="0.5">
      <c r="A1647" s="8"/>
      <c r="B1647" s="14"/>
      <c r="C1647" s="8"/>
      <c r="D1647" s="8">
        <v>2500700841</v>
      </c>
      <c r="E1647" s="9">
        <v>800000028819</v>
      </c>
      <c r="F1647" s="8" t="s">
        <v>99</v>
      </c>
      <c r="G1647" s="7" t="s">
        <v>1331</v>
      </c>
      <c r="H1647" s="10">
        <v>7496634</v>
      </c>
      <c r="I1647" s="7">
        <v>0</v>
      </c>
      <c r="J1647" s="10">
        <v>7496634</v>
      </c>
      <c r="K1647" s="23">
        <v>41</v>
      </c>
    </row>
    <row r="1648" spans="1:12" x14ac:dyDescent="0.5">
      <c r="A1648" s="8"/>
      <c r="B1648" s="14"/>
      <c r="C1648" s="8"/>
      <c r="D1648" s="8">
        <v>2500700841</v>
      </c>
      <c r="E1648" s="9">
        <v>800000029661</v>
      </c>
      <c r="F1648" s="8" t="s">
        <v>15</v>
      </c>
      <c r="G1648" s="7" t="s">
        <v>1332</v>
      </c>
      <c r="H1648" s="10">
        <v>9113300</v>
      </c>
      <c r="I1648" s="7">
        <v>0</v>
      </c>
      <c r="J1648" s="10">
        <v>9113300</v>
      </c>
      <c r="K1648" s="23">
        <v>42</v>
      </c>
      <c r="L1648" s="23">
        <v>42</v>
      </c>
    </row>
    <row r="1649" spans="1:13" x14ac:dyDescent="0.5">
      <c r="A1649" s="8">
        <v>13</v>
      </c>
      <c r="B1649" s="1" t="s">
        <v>2263</v>
      </c>
      <c r="C1649" s="8">
        <v>2500700848</v>
      </c>
      <c r="D1649" s="8">
        <v>2500700848</v>
      </c>
      <c r="E1649" s="9">
        <v>800000025610</v>
      </c>
      <c r="F1649" s="8" t="s">
        <v>1333</v>
      </c>
      <c r="G1649" s="7" t="s">
        <v>1334</v>
      </c>
      <c r="H1649" s="10">
        <v>2050000</v>
      </c>
      <c r="I1649" s="7">
        <v>0</v>
      </c>
      <c r="J1649" s="10">
        <v>2050000</v>
      </c>
      <c r="K1649" s="23">
        <v>1</v>
      </c>
      <c r="M1649" s="23">
        <v>25</v>
      </c>
    </row>
    <row r="1650" spans="1:13" x14ac:dyDescent="0.5">
      <c r="A1650" s="8"/>
      <c r="B1650" s="14"/>
      <c r="C1650" s="8"/>
      <c r="D1650" s="8">
        <v>2500700848</v>
      </c>
      <c r="E1650" s="9">
        <v>800000025611</v>
      </c>
      <c r="F1650" s="8" t="s">
        <v>1333</v>
      </c>
      <c r="G1650" s="7" t="s">
        <v>1335</v>
      </c>
      <c r="H1650" s="10">
        <v>2460000</v>
      </c>
      <c r="I1650" s="7">
        <v>0</v>
      </c>
      <c r="J1650" s="10">
        <v>2460000</v>
      </c>
      <c r="K1650" s="23">
        <v>2</v>
      </c>
    </row>
    <row r="1651" spans="1:13" x14ac:dyDescent="0.5">
      <c r="A1651" s="8"/>
      <c r="B1651" s="14"/>
      <c r="C1651" s="8"/>
      <c r="D1651" s="8">
        <v>2500700848</v>
      </c>
      <c r="E1651" s="9">
        <v>800000027028</v>
      </c>
      <c r="F1651" s="8" t="s">
        <v>1336</v>
      </c>
      <c r="G1651" s="7" t="s">
        <v>1337</v>
      </c>
      <c r="H1651" s="10">
        <v>2255000</v>
      </c>
      <c r="I1651" s="7">
        <v>0</v>
      </c>
      <c r="J1651" s="10">
        <v>2255000</v>
      </c>
      <c r="K1651" s="23">
        <v>3</v>
      </c>
    </row>
    <row r="1652" spans="1:13" x14ac:dyDescent="0.5">
      <c r="A1652" s="8"/>
      <c r="B1652" s="14"/>
      <c r="C1652" s="8"/>
      <c r="D1652" s="8">
        <v>2500700848</v>
      </c>
      <c r="E1652" s="9">
        <v>800000027030</v>
      </c>
      <c r="F1652" s="8" t="s">
        <v>1338</v>
      </c>
      <c r="G1652" s="7" t="s">
        <v>1339</v>
      </c>
      <c r="H1652" s="10">
        <v>2460000</v>
      </c>
      <c r="I1652" s="7">
        <v>0</v>
      </c>
      <c r="J1652" s="10">
        <v>2460000</v>
      </c>
      <c r="K1652" s="23">
        <v>4</v>
      </c>
    </row>
    <row r="1653" spans="1:13" x14ac:dyDescent="0.5">
      <c r="A1653" s="8"/>
      <c r="B1653" s="14"/>
      <c r="C1653" s="8"/>
      <c r="D1653" s="8">
        <v>2500700848</v>
      </c>
      <c r="E1653" s="9">
        <v>800000027550</v>
      </c>
      <c r="F1653" s="8" t="s">
        <v>1340</v>
      </c>
      <c r="G1653" s="7" t="s">
        <v>1341</v>
      </c>
      <c r="H1653" s="10">
        <v>2460000</v>
      </c>
      <c r="I1653" s="7">
        <v>0</v>
      </c>
      <c r="J1653" s="10">
        <v>2460000</v>
      </c>
      <c r="K1653" s="23">
        <v>5</v>
      </c>
    </row>
    <row r="1654" spans="1:13" x14ac:dyDescent="0.5">
      <c r="A1654" s="8"/>
      <c r="B1654" s="14"/>
      <c r="C1654" s="8"/>
      <c r="D1654" s="8">
        <v>2500700848</v>
      </c>
      <c r="E1654" s="9">
        <v>800000027654</v>
      </c>
      <c r="F1654" s="8" t="s">
        <v>1342</v>
      </c>
      <c r="G1654" s="7" t="s">
        <v>1343</v>
      </c>
      <c r="H1654" s="10">
        <v>2460000</v>
      </c>
      <c r="I1654" s="7">
        <v>0</v>
      </c>
      <c r="J1654" s="10">
        <v>2460000</v>
      </c>
      <c r="K1654" s="23">
        <v>6</v>
      </c>
    </row>
    <row r="1655" spans="1:13" x14ac:dyDescent="0.5">
      <c r="A1655" s="8"/>
      <c r="B1655" s="14"/>
      <c r="C1655" s="8"/>
      <c r="D1655" s="8">
        <v>2500700848</v>
      </c>
      <c r="E1655" s="9">
        <v>800000027655</v>
      </c>
      <c r="F1655" s="8" t="s">
        <v>1342</v>
      </c>
      <c r="G1655" s="7" t="s">
        <v>1344</v>
      </c>
      <c r="H1655" s="10">
        <v>2050000</v>
      </c>
      <c r="I1655" s="7">
        <v>0</v>
      </c>
      <c r="J1655" s="10">
        <v>2050000</v>
      </c>
      <c r="K1655" s="23">
        <v>7</v>
      </c>
    </row>
    <row r="1656" spans="1:13" x14ac:dyDescent="0.5">
      <c r="A1656" s="8"/>
      <c r="B1656" s="14"/>
      <c r="C1656" s="8"/>
      <c r="D1656" s="8">
        <v>2500700848</v>
      </c>
      <c r="E1656" s="9">
        <v>800000027757</v>
      </c>
      <c r="F1656" s="8" t="s">
        <v>1345</v>
      </c>
      <c r="G1656" s="7" t="s">
        <v>1346</v>
      </c>
      <c r="H1656" s="10">
        <v>2255000</v>
      </c>
      <c r="I1656" s="7">
        <v>0</v>
      </c>
      <c r="J1656" s="10">
        <v>2255000</v>
      </c>
      <c r="K1656" s="23">
        <v>8</v>
      </c>
    </row>
    <row r="1657" spans="1:13" x14ac:dyDescent="0.5">
      <c r="A1657" s="8"/>
      <c r="B1657" s="14"/>
      <c r="C1657" s="8"/>
      <c r="D1657" s="8">
        <v>2500700848</v>
      </c>
      <c r="E1657" s="9">
        <v>800000027758</v>
      </c>
      <c r="F1657" s="8" t="s">
        <v>1347</v>
      </c>
      <c r="G1657" s="7" t="s">
        <v>1348</v>
      </c>
      <c r="H1657" s="10">
        <v>1817828.79</v>
      </c>
      <c r="I1657" s="7">
        <v>0</v>
      </c>
      <c r="J1657" s="10">
        <v>1817828.79</v>
      </c>
      <c r="K1657" s="23">
        <v>9</v>
      </c>
    </row>
    <row r="1658" spans="1:13" x14ac:dyDescent="0.5">
      <c r="A1658" s="8"/>
      <c r="B1658" s="14"/>
      <c r="C1658" s="8"/>
      <c r="D1658" s="8">
        <v>2500700848</v>
      </c>
      <c r="E1658" s="9">
        <v>800000028004</v>
      </c>
      <c r="F1658" s="8" t="s">
        <v>1349</v>
      </c>
      <c r="G1658" s="7" t="s">
        <v>1350</v>
      </c>
      <c r="H1658" s="10">
        <v>468350</v>
      </c>
      <c r="I1658" s="7">
        <v>0</v>
      </c>
      <c r="J1658" s="10">
        <v>468350</v>
      </c>
      <c r="K1658" s="23">
        <v>10</v>
      </c>
    </row>
    <row r="1659" spans="1:13" x14ac:dyDescent="0.5">
      <c r="A1659" s="8"/>
      <c r="B1659" s="14"/>
      <c r="C1659" s="8"/>
      <c r="D1659" s="8">
        <v>2500700848</v>
      </c>
      <c r="E1659" s="9">
        <v>800000028324</v>
      </c>
      <c r="F1659" s="8" t="s">
        <v>997</v>
      </c>
      <c r="G1659" s="7" t="s">
        <v>1351</v>
      </c>
      <c r="H1659" s="10">
        <v>551000</v>
      </c>
      <c r="I1659" s="7">
        <v>0</v>
      </c>
      <c r="J1659" s="10">
        <v>551000</v>
      </c>
      <c r="K1659" s="23">
        <v>11</v>
      </c>
    </row>
    <row r="1660" spans="1:13" x14ac:dyDescent="0.5">
      <c r="A1660" s="8"/>
      <c r="B1660" s="14"/>
      <c r="C1660" s="8"/>
      <c r="D1660" s="8">
        <v>2500700848</v>
      </c>
      <c r="E1660" s="9">
        <v>800000028531</v>
      </c>
      <c r="F1660" s="8" t="s">
        <v>75</v>
      </c>
      <c r="G1660" s="7" t="s">
        <v>1352</v>
      </c>
      <c r="H1660" s="10">
        <v>910000</v>
      </c>
      <c r="I1660" s="7">
        <v>0</v>
      </c>
      <c r="J1660" s="10">
        <v>910000</v>
      </c>
      <c r="K1660" s="23">
        <v>12</v>
      </c>
    </row>
    <row r="1661" spans="1:13" x14ac:dyDescent="0.5">
      <c r="A1661" s="8"/>
      <c r="B1661" s="14"/>
      <c r="C1661" s="8"/>
      <c r="D1661" s="8">
        <v>2500700848</v>
      </c>
      <c r="E1661" s="9">
        <v>800000028532</v>
      </c>
      <c r="F1661" s="8" t="s">
        <v>864</v>
      </c>
      <c r="G1661" s="7" t="s">
        <v>1353</v>
      </c>
      <c r="H1661" s="10">
        <v>440800</v>
      </c>
      <c r="I1661" s="7">
        <v>0</v>
      </c>
      <c r="J1661" s="10">
        <v>440800</v>
      </c>
      <c r="K1661" s="23">
        <v>13</v>
      </c>
    </row>
    <row r="1662" spans="1:13" x14ac:dyDescent="0.5">
      <c r="A1662" s="8"/>
      <c r="B1662" s="14"/>
      <c r="C1662" s="8"/>
      <c r="D1662" s="8">
        <v>2500700848</v>
      </c>
      <c r="E1662" s="9">
        <v>800000028954</v>
      </c>
      <c r="F1662" s="8" t="s">
        <v>257</v>
      </c>
      <c r="G1662" s="7" t="s">
        <v>1354</v>
      </c>
      <c r="H1662" s="10">
        <v>904000</v>
      </c>
      <c r="I1662" s="7">
        <v>0</v>
      </c>
      <c r="J1662" s="10">
        <v>904000</v>
      </c>
      <c r="K1662" s="23">
        <v>14</v>
      </c>
    </row>
    <row r="1663" spans="1:13" x14ac:dyDescent="0.5">
      <c r="A1663" s="8"/>
      <c r="B1663" s="14"/>
      <c r="C1663" s="8"/>
      <c r="D1663" s="8">
        <v>2500700848</v>
      </c>
      <c r="E1663" s="9">
        <v>800000028956</v>
      </c>
      <c r="F1663" s="8" t="s">
        <v>960</v>
      </c>
      <c r="G1663" s="7" t="s">
        <v>1355</v>
      </c>
      <c r="H1663" s="10">
        <v>385700</v>
      </c>
      <c r="I1663" s="7">
        <v>0</v>
      </c>
      <c r="J1663" s="10">
        <v>385700</v>
      </c>
      <c r="K1663" s="23">
        <v>15</v>
      </c>
    </row>
    <row r="1664" spans="1:13" x14ac:dyDescent="0.5">
      <c r="A1664" s="8"/>
      <c r="B1664" s="14"/>
      <c r="C1664" s="8"/>
      <c r="D1664" s="8">
        <v>2500700848</v>
      </c>
      <c r="E1664" s="9">
        <v>800000028957</v>
      </c>
      <c r="F1664" s="8" t="s">
        <v>960</v>
      </c>
      <c r="G1664" s="7" t="s">
        <v>1356</v>
      </c>
      <c r="H1664" s="10">
        <v>358150</v>
      </c>
      <c r="I1664" s="7">
        <v>0</v>
      </c>
      <c r="J1664" s="10">
        <v>358150</v>
      </c>
      <c r="K1664" s="23">
        <v>16</v>
      </c>
    </row>
    <row r="1665" spans="1:13" x14ac:dyDescent="0.5">
      <c r="A1665" s="8"/>
      <c r="B1665" s="14"/>
      <c r="C1665" s="8"/>
      <c r="D1665" s="8">
        <v>2500700848</v>
      </c>
      <c r="E1665" s="9">
        <v>800000028958</v>
      </c>
      <c r="F1665" s="8" t="s">
        <v>960</v>
      </c>
      <c r="G1665" s="7" t="s">
        <v>1357</v>
      </c>
      <c r="H1665" s="10">
        <v>551000</v>
      </c>
      <c r="I1665" s="7">
        <v>0</v>
      </c>
      <c r="J1665" s="10">
        <v>551000</v>
      </c>
      <c r="K1665" s="23">
        <v>17</v>
      </c>
    </row>
    <row r="1666" spans="1:13" x14ac:dyDescent="0.5">
      <c r="A1666" s="8"/>
      <c r="B1666" s="14"/>
      <c r="C1666" s="8"/>
      <c r="D1666" s="8">
        <v>2500700848</v>
      </c>
      <c r="E1666" s="9">
        <v>800000029139</v>
      </c>
      <c r="F1666" s="8" t="s">
        <v>793</v>
      </c>
      <c r="G1666" s="7" t="s">
        <v>1358</v>
      </c>
      <c r="H1666" s="10">
        <v>682500</v>
      </c>
      <c r="I1666" s="7">
        <v>0</v>
      </c>
      <c r="J1666" s="10">
        <v>682500</v>
      </c>
      <c r="K1666" s="23">
        <v>18</v>
      </c>
    </row>
    <row r="1667" spans="1:13" x14ac:dyDescent="0.5">
      <c r="A1667" s="8"/>
      <c r="B1667" s="14"/>
      <c r="C1667" s="8"/>
      <c r="D1667" s="8">
        <v>2500700848</v>
      </c>
      <c r="E1667" s="9">
        <v>800000029141</v>
      </c>
      <c r="F1667" s="8" t="s">
        <v>1359</v>
      </c>
      <c r="G1667" s="7" t="s">
        <v>1360</v>
      </c>
      <c r="H1667" s="10">
        <v>452000</v>
      </c>
      <c r="I1667" s="7">
        <v>0</v>
      </c>
      <c r="J1667" s="10">
        <v>452000</v>
      </c>
      <c r="K1667" s="23">
        <v>19</v>
      </c>
    </row>
    <row r="1668" spans="1:13" x14ac:dyDescent="0.5">
      <c r="A1668" s="8"/>
      <c r="B1668" s="14"/>
      <c r="C1668" s="8"/>
      <c r="D1668" s="8">
        <v>2500700848</v>
      </c>
      <c r="E1668" s="9">
        <v>800000029142</v>
      </c>
      <c r="F1668" s="8" t="s">
        <v>1359</v>
      </c>
      <c r="G1668" s="7" t="s">
        <v>1361</v>
      </c>
      <c r="H1668" s="10">
        <v>678000</v>
      </c>
      <c r="I1668" s="7">
        <v>0</v>
      </c>
      <c r="J1668" s="10">
        <v>678000</v>
      </c>
      <c r="K1668" s="23">
        <v>20</v>
      </c>
    </row>
    <row r="1669" spans="1:13" x14ac:dyDescent="0.5">
      <c r="A1669" s="8"/>
      <c r="B1669" s="14"/>
      <c r="C1669" s="8"/>
      <c r="D1669" s="8">
        <v>2500700848</v>
      </c>
      <c r="E1669" s="9">
        <v>800000029461</v>
      </c>
      <c r="F1669" s="8" t="s">
        <v>1362</v>
      </c>
      <c r="G1669" s="7" t="s">
        <v>1363</v>
      </c>
      <c r="H1669" s="10">
        <v>455000</v>
      </c>
      <c r="I1669" s="7">
        <v>0</v>
      </c>
      <c r="J1669" s="10">
        <v>455000</v>
      </c>
      <c r="K1669" s="23">
        <v>21</v>
      </c>
    </row>
    <row r="1670" spans="1:13" x14ac:dyDescent="0.5">
      <c r="A1670" s="8"/>
      <c r="B1670" s="14"/>
      <c r="C1670" s="8"/>
      <c r="D1670" s="8">
        <v>2500700848</v>
      </c>
      <c r="E1670" s="9">
        <v>800000029621</v>
      </c>
      <c r="F1670" s="8" t="s">
        <v>144</v>
      </c>
      <c r="G1670" s="7" t="s">
        <v>1364</v>
      </c>
      <c r="H1670" s="10">
        <v>678000</v>
      </c>
      <c r="I1670" s="7">
        <v>0</v>
      </c>
      <c r="J1670" s="10">
        <v>678000</v>
      </c>
      <c r="K1670" s="23">
        <v>22</v>
      </c>
    </row>
    <row r="1671" spans="1:13" x14ac:dyDescent="0.5">
      <c r="A1671" s="8"/>
      <c r="B1671" s="14"/>
      <c r="C1671" s="8"/>
      <c r="D1671" s="8">
        <v>2500700848</v>
      </c>
      <c r="E1671" s="9">
        <v>800000029761</v>
      </c>
      <c r="F1671" s="8" t="s">
        <v>900</v>
      </c>
      <c r="G1671" s="7" t="s">
        <v>1365</v>
      </c>
      <c r="H1671" s="10">
        <v>1130000</v>
      </c>
      <c r="I1671" s="7">
        <v>0</v>
      </c>
      <c r="J1671" s="10">
        <v>1130000</v>
      </c>
      <c r="K1671" s="23">
        <v>23</v>
      </c>
    </row>
    <row r="1672" spans="1:13" x14ac:dyDescent="0.5">
      <c r="A1672" s="8"/>
      <c r="B1672" s="14"/>
      <c r="C1672" s="8"/>
      <c r="D1672" s="8">
        <v>2500700848</v>
      </c>
      <c r="E1672" s="9">
        <v>800000029807</v>
      </c>
      <c r="F1672" s="8" t="s">
        <v>1194</v>
      </c>
      <c r="G1672" s="7" t="s">
        <v>1366</v>
      </c>
      <c r="H1672" s="10">
        <v>682500</v>
      </c>
      <c r="I1672" s="7">
        <v>0</v>
      </c>
      <c r="J1672" s="10">
        <v>682500</v>
      </c>
      <c r="K1672" s="23">
        <v>24</v>
      </c>
    </row>
    <row r="1673" spans="1:13" x14ac:dyDescent="0.5">
      <c r="A1673" s="8"/>
      <c r="B1673" s="14"/>
      <c r="C1673" s="8"/>
      <c r="D1673" s="8">
        <v>2500700848</v>
      </c>
      <c r="E1673" s="9">
        <v>800000030185</v>
      </c>
      <c r="F1673" s="8" t="s">
        <v>269</v>
      </c>
      <c r="G1673" s="7" t="s">
        <v>1367</v>
      </c>
      <c r="H1673" s="10">
        <v>678000</v>
      </c>
      <c r="I1673" s="7">
        <v>0</v>
      </c>
      <c r="J1673" s="10">
        <v>678000</v>
      </c>
      <c r="K1673" s="23">
        <v>25</v>
      </c>
      <c r="L1673" s="23">
        <v>25</v>
      </c>
    </row>
    <row r="1674" spans="1:13" x14ac:dyDescent="0.5">
      <c r="A1674" s="8">
        <v>14</v>
      </c>
      <c r="B1674" s="14" t="s">
        <v>2289</v>
      </c>
      <c r="C1674" s="8">
        <v>2500700850</v>
      </c>
      <c r="D1674" s="8">
        <v>2500700850</v>
      </c>
      <c r="E1674" s="9">
        <v>800000024509</v>
      </c>
      <c r="F1674" s="8" t="s">
        <v>824</v>
      </c>
      <c r="G1674" s="7" t="s">
        <v>1368</v>
      </c>
      <c r="H1674" s="10">
        <v>791000</v>
      </c>
      <c r="I1674" s="7">
        <v>0</v>
      </c>
      <c r="J1674" s="10">
        <v>791000</v>
      </c>
      <c r="K1674" s="23">
        <v>1</v>
      </c>
      <c r="M1674" s="23">
        <v>71</v>
      </c>
    </row>
    <row r="1675" spans="1:13" x14ac:dyDescent="0.5">
      <c r="A1675" s="8"/>
      <c r="B1675" s="14"/>
      <c r="C1675" s="8"/>
      <c r="D1675" s="8">
        <v>2500700850</v>
      </c>
      <c r="E1675" s="9">
        <v>800000024510</v>
      </c>
      <c r="F1675" s="8" t="s">
        <v>824</v>
      </c>
      <c r="G1675" s="7" t="s">
        <v>1369</v>
      </c>
      <c r="H1675" s="10">
        <v>1347000</v>
      </c>
      <c r="I1675" s="7">
        <v>0</v>
      </c>
      <c r="J1675" s="10">
        <v>1347000</v>
      </c>
      <c r="K1675" s="23">
        <v>2</v>
      </c>
    </row>
    <row r="1676" spans="1:13" x14ac:dyDescent="0.5">
      <c r="A1676" s="8"/>
      <c r="B1676" s="14"/>
      <c r="C1676" s="8"/>
      <c r="D1676" s="8">
        <v>2500700850</v>
      </c>
      <c r="E1676" s="9">
        <v>800000024511</v>
      </c>
      <c r="F1676" s="8" t="s">
        <v>824</v>
      </c>
      <c r="G1676" s="7" t="s">
        <v>1370</v>
      </c>
      <c r="H1676" s="10">
        <v>637200</v>
      </c>
      <c r="I1676" s="7">
        <v>0</v>
      </c>
      <c r="J1676" s="10">
        <v>637200</v>
      </c>
      <c r="K1676" s="23">
        <v>3</v>
      </c>
    </row>
    <row r="1677" spans="1:13" x14ac:dyDescent="0.5">
      <c r="A1677" s="8"/>
      <c r="B1677" s="14"/>
      <c r="C1677" s="8"/>
      <c r="D1677" s="8">
        <v>2500700850</v>
      </c>
      <c r="E1677" s="9">
        <v>800000024512</v>
      </c>
      <c r="F1677" s="8" t="s">
        <v>824</v>
      </c>
      <c r="G1677" s="7" t="s">
        <v>1371</v>
      </c>
      <c r="H1677" s="10">
        <v>357400</v>
      </c>
      <c r="I1677" s="7">
        <v>0</v>
      </c>
      <c r="J1677" s="10">
        <v>357400</v>
      </c>
      <c r="K1677" s="23">
        <v>4</v>
      </c>
    </row>
    <row r="1678" spans="1:13" x14ac:dyDescent="0.5">
      <c r="A1678" s="8"/>
      <c r="B1678" s="14"/>
      <c r="C1678" s="8"/>
      <c r="D1678" s="8">
        <v>2500700850</v>
      </c>
      <c r="E1678" s="9">
        <v>800000024513</v>
      </c>
      <c r="F1678" s="8" t="s">
        <v>824</v>
      </c>
      <c r="G1678" s="7" t="s">
        <v>1372</v>
      </c>
      <c r="H1678" s="10">
        <v>279800</v>
      </c>
      <c r="I1678" s="7">
        <v>0</v>
      </c>
      <c r="J1678" s="10">
        <v>279800</v>
      </c>
      <c r="K1678" s="23">
        <v>5</v>
      </c>
    </row>
    <row r="1679" spans="1:13" x14ac:dyDescent="0.5">
      <c r="A1679" s="8"/>
      <c r="B1679" s="14"/>
      <c r="C1679" s="8"/>
      <c r="D1679" s="8">
        <v>2500700850</v>
      </c>
      <c r="E1679" s="9">
        <v>800000024517</v>
      </c>
      <c r="F1679" s="8" t="s">
        <v>824</v>
      </c>
      <c r="G1679" s="7"/>
      <c r="H1679" s="10">
        <v>1154500</v>
      </c>
      <c r="I1679" s="7">
        <v>0</v>
      </c>
      <c r="J1679" s="10">
        <v>1154500</v>
      </c>
      <c r="K1679" s="23">
        <v>6</v>
      </c>
    </row>
    <row r="1680" spans="1:13" x14ac:dyDescent="0.5">
      <c r="A1680" s="8"/>
      <c r="B1680" s="14"/>
      <c r="C1680" s="8"/>
      <c r="D1680" s="8">
        <v>2500700850</v>
      </c>
      <c r="E1680" s="9">
        <v>800000024518</v>
      </c>
      <c r="F1680" s="8" t="s">
        <v>824</v>
      </c>
      <c r="G1680" s="7" t="s">
        <v>1373</v>
      </c>
      <c r="H1680" s="10">
        <v>1154500</v>
      </c>
      <c r="I1680" s="7">
        <v>0</v>
      </c>
      <c r="J1680" s="10">
        <v>1154500</v>
      </c>
      <c r="K1680" s="23">
        <v>7</v>
      </c>
    </row>
    <row r="1681" spans="1:11" x14ac:dyDescent="0.5">
      <c r="A1681" s="8"/>
      <c r="B1681" s="14"/>
      <c r="C1681" s="8"/>
      <c r="D1681" s="8">
        <v>2500700850</v>
      </c>
      <c r="E1681" s="9">
        <v>800000024519</v>
      </c>
      <c r="F1681" s="8" t="s">
        <v>824</v>
      </c>
      <c r="G1681" s="7" t="s">
        <v>1374</v>
      </c>
      <c r="H1681" s="10">
        <v>1154500</v>
      </c>
      <c r="I1681" s="7">
        <v>0</v>
      </c>
      <c r="J1681" s="10">
        <v>1154500</v>
      </c>
      <c r="K1681" s="23">
        <v>8</v>
      </c>
    </row>
    <row r="1682" spans="1:11" x14ac:dyDescent="0.5">
      <c r="A1682" s="8"/>
      <c r="B1682" s="14"/>
      <c r="C1682" s="8"/>
      <c r="D1682" s="8">
        <v>2500700850</v>
      </c>
      <c r="E1682" s="9">
        <v>800000024520</v>
      </c>
      <c r="F1682" s="8" t="s">
        <v>824</v>
      </c>
      <c r="G1682" s="7" t="s">
        <v>1374</v>
      </c>
      <c r="H1682" s="10">
        <v>1154500</v>
      </c>
      <c r="I1682" s="7">
        <v>0</v>
      </c>
      <c r="J1682" s="10">
        <v>1154500</v>
      </c>
      <c r="K1682" s="23">
        <v>9</v>
      </c>
    </row>
    <row r="1683" spans="1:11" x14ac:dyDescent="0.5">
      <c r="A1683" s="8"/>
      <c r="B1683" s="14"/>
      <c r="C1683" s="8"/>
      <c r="D1683" s="8">
        <v>2500700850</v>
      </c>
      <c r="E1683" s="9">
        <v>800000024521</v>
      </c>
      <c r="F1683" s="8" t="s">
        <v>824</v>
      </c>
      <c r="G1683" s="7" t="s">
        <v>1375</v>
      </c>
      <c r="H1683" s="10">
        <v>1731750</v>
      </c>
      <c r="I1683" s="7">
        <v>0</v>
      </c>
      <c r="J1683" s="10">
        <v>1731750</v>
      </c>
      <c r="K1683" s="23">
        <v>10</v>
      </c>
    </row>
    <row r="1684" spans="1:11" x14ac:dyDescent="0.5">
      <c r="A1684" s="8"/>
      <c r="B1684" s="14"/>
      <c r="C1684" s="8"/>
      <c r="D1684" s="8">
        <v>2500700850</v>
      </c>
      <c r="E1684" s="9">
        <v>800000024522</v>
      </c>
      <c r="F1684" s="8" t="s">
        <v>824</v>
      </c>
      <c r="G1684" s="7" t="s">
        <v>1375</v>
      </c>
      <c r="H1684" s="10">
        <v>1731750</v>
      </c>
      <c r="I1684" s="7">
        <v>0</v>
      </c>
      <c r="J1684" s="10">
        <v>1731750</v>
      </c>
      <c r="K1684" s="23">
        <v>11</v>
      </c>
    </row>
    <row r="1685" spans="1:11" x14ac:dyDescent="0.5">
      <c r="A1685" s="8"/>
      <c r="B1685" s="14"/>
      <c r="C1685" s="8"/>
      <c r="D1685" s="8">
        <v>2500700850</v>
      </c>
      <c r="E1685" s="9">
        <v>800000024523</v>
      </c>
      <c r="F1685" s="8" t="s">
        <v>824</v>
      </c>
      <c r="G1685" s="7" t="s">
        <v>1375</v>
      </c>
      <c r="H1685" s="10">
        <v>1731750</v>
      </c>
      <c r="I1685" s="7">
        <v>0</v>
      </c>
      <c r="J1685" s="10">
        <v>1731750</v>
      </c>
      <c r="K1685" s="23">
        <v>12</v>
      </c>
    </row>
    <row r="1686" spans="1:11" x14ac:dyDescent="0.5">
      <c r="A1686" s="8"/>
      <c r="B1686" s="14"/>
      <c r="C1686" s="8"/>
      <c r="D1686" s="8">
        <v>2500700850</v>
      </c>
      <c r="E1686" s="9">
        <v>800000024524</v>
      </c>
      <c r="F1686" s="8" t="s">
        <v>824</v>
      </c>
      <c r="G1686" s="7" t="s">
        <v>1376</v>
      </c>
      <c r="H1686" s="10">
        <v>2048400</v>
      </c>
      <c r="I1686" s="7">
        <v>0</v>
      </c>
      <c r="J1686" s="10">
        <v>2048400</v>
      </c>
      <c r="K1686" s="23">
        <v>13</v>
      </c>
    </row>
    <row r="1687" spans="1:11" x14ac:dyDescent="0.5">
      <c r="A1687" s="8"/>
      <c r="B1687" s="14"/>
      <c r="C1687" s="8"/>
      <c r="D1687" s="8">
        <v>2500700850</v>
      </c>
      <c r="E1687" s="9">
        <v>800000024525</v>
      </c>
      <c r="F1687" s="8" t="s">
        <v>824</v>
      </c>
      <c r="G1687" s="7" t="s">
        <v>1376</v>
      </c>
      <c r="H1687" s="10">
        <v>2048400</v>
      </c>
      <c r="I1687" s="7">
        <v>0</v>
      </c>
      <c r="J1687" s="10">
        <v>2048400</v>
      </c>
      <c r="K1687" s="23">
        <v>14</v>
      </c>
    </row>
    <row r="1688" spans="1:11" x14ac:dyDescent="0.5">
      <c r="A1688" s="8"/>
      <c r="B1688" s="14"/>
      <c r="C1688" s="8"/>
      <c r="D1688" s="8">
        <v>2500700850</v>
      </c>
      <c r="E1688" s="9">
        <v>800000028946</v>
      </c>
      <c r="F1688" s="8" t="s">
        <v>1024</v>
      </c>
      <c r="G1688" s="7" t="s">
        <v>1378</v>
      </c>
      <c r="H1688" s="10">
        <v>1249800</v>
      </c>
      <c r="I1688" s="7">
        <v>0</v>
      </c>
      <c r="J1688" s="10">
        <v>1249800</v>
      </c>
      <c r="K1688" s="23">
        <v>15</v>
      </c>
    </row>
    <row r="1689" spans="1:11" x14ac:dyDescent="0.5">
      <c r="A1689" s="8"/>
      <c r="B1689" s="14"/>
      <c r="C1689" s="8"/>
      <c r="D1689" s="8">
        <v>2500700850</v>
      </c>
      <c r="E1689" s="9">
        <v>800000028947</v>
      </c>
      <c r="F1689" s="8" t="s">
        <v>1024</v>
      </c>
      <c r="G1689" s="7" t="s">
        <v>1378</v>
      </c>
      <c r="H1689" s="10">
        <v>1249800</v>
      </c>
      <c r="I1689" s="7">
        <v>0</v>
      </c>
      <c r="J1689" s="10">
        <v>1249800</v>
      </c>
      <c r="K1689" s="23">
        <v>16</v>
      </c>
    </row>
    <row r="1690" spans="1:11" x14ac:dyDescent="0.5">
      <c r="A1690" s="8"/>
      <c r="B1690" s="14"/>
      <c r="C1690" s="8"/>
      <c r="D1690" s="8">
        <v>2500700850</v>
      </c>
      <c r="E1690" s="9">
        <v>800000028948</v>
      </c>
      <c r="F1690" s="8" t="s">
        <v>1024</v>
      </c>
      <c r="G1690" s="7" t="s">
        <v>1378</v>
      </c>
      <c r="H1690" s="10">
        <v>1249800</v>
      </c>
      <c r="I1690" s="7">
        <v>0</v>
      </c>
      <c r="J1690" s="10">
        <v>1249800</v>
      </c>
      <c r="K1690" s="23">
        <v>17</v>
      </c>
    </row>
    <row r="1691" spans="1:11" x14ac:dyDescent="0.5">
      <c r="A1691" s="8"/>
      <c r="B1691" s="14"/>
      <c r="C1691" s="8"/>
      <c r="D1691" s="8">
        <v>2500700850</v>
      </c>
      <c r="E1691" s="9">
        <v>800000028949</v>
      </c>
      <c r="F1691" s="8" t="s">
        <v>1024</v>
      </c>
      <c r="G1691" s="7" t="s">
        <v>1378</v>
      </c>
      <c r="H1691" s="10">
        <v>1249800</v>
      </c>
      <c r="I1691" s="7">
        <v>0</v>
      </c>
      <c r="J1691" s="10">
        <v>1249800</v>
      </c>
      <c r="K1691" s="23">
        <v>18</v>
      </c>
    </row>
    <row r="1692" spans="1:11" x14ac:dyDescent="0.5">
      <c r="A1692" s="8"/>
      <c r="B1692" s="14"/>
      <c r="C1692" s="8"/>
      <c r="D1692" s="8">
        <v>2500700850</v>
      </c>
      <c r="E1692" s="9">
        <v>800000028950</v>
      </c>
      <c r="F1692" s="8" t="s">
        <v>1024</v>
      </c>
      <c r="G1692" s="7" t="s">
        <v>1378</v>
      </c>
      <c r="H1692" s="10">
        <v>1249800</v>
      </c>
      <c r="I1692" s="7">
        <v>0</v>
      </c>
      <c r="J1692" s="10">
        <v>1249800</v>
      </c>
      <c r="K1692" s="23">
        <v>19</v>
      </c>
    </row>
    <row r="1693" spans="1:11" x14ac:dyDescent="0.5">
      <c r="A1693" s="8"/>
      <c r="B1693" s="14"/>
      <c r="C1693" s="8"/>
      <c r="D1693" s="8">
        <v>2500700850</v>
      </c>
      <c r="E1693" s="9">
        <v>800000028951</v>
      </c>
      <c r="F1693" s="8" t="s">
        <v>1024</v>
      </c>
      <c r="G1693" s="7" t="s">
        <v>1378</v>
      </c>
      <c r="H1693" s="10">
        <v>1249800</v>
      </c>
      <c r="I1693" s="7">
        <v>0</v>
      </c>
      <c r="J1693" s="10">
        <v>1249800</v>
      </c>
      <c r="K1693" s="23">
        <v>20</v>
      </c>
    </row>
    <row r="1694" spans="1:11" x14ac:dyDescent="0.5">
      <c r="A1694" s="8"/>
      <c r="B1694" s="14"/>
      <c r="C1694" s="8"/>
      <c r="D1694" s="8">
        <v>2500700850</v>
      </c>
      <c r="E1694" s="9">
        <v>800000029220</v>
      </c>
      <c r="F1694" s="8" t="s">
        <v>259</v>
      </c>
      <c r="G1694" s="7" t="s">
        <v>1379</v>
      </c>
      <c r="H1694" s="10">
        <v>1326402</v>
      </c>
      <c r="I1694" s="7">
        <v>0</v>
      </c>
      <c r="J1694" s="10">
        <v>1326402</v>
      </c>
      <c r="K1694" s="23">
        <v>21</v>
      </c>
    </row>
    <row r="1695" spans="1:11" x14ac:dyDescent="0.5">
      <c r="A1695" s="8"/>
      <c r="B1695" s="14"/>
      <c r="C1695" s="8"/>
      <c r="D1695" s="8">
        <v>2500700850</v>
      </c>
      <c r="E1695" s="9">
        <v>800000029221</v>
      </c>
      <c r="F1695" s="8" t="s">
        <v>1380</v>
      </c>
      <c r="G1695" s="7" t="s">
        <v>1381</v>
      </c>
      <c r="H1695" s="10">
        <v>1326402</v>
      </c>
      <c r="I1695" s="7">
        <v>0</v>
      </c>
      <c r="J1695" s="10">
        <v>1326402</v>
      </c>
      <c r="K1695" s="23">
        <v>22</v>
      </c>
    </row>
    <row r="1696" spans="1:11" x14ac:dyDescent="0.5">
      <c r="A1696" s="8"/>
      <c r="B1696" s="14"/>
      <c r="C1696" s="8"/>
      <c r="D1696" s="8">
        <v>2500700850</v>
      </c>
      <c r="E1696" s="9">
        <v>800000029222</v>
      </c>
      <c r="F1696" s="8" t="s">
        <v>1380</v>
      </c>
      <c r="G1696" s="7" t="s">
        <v>1382</v>
      </c>
      <c r="H1696" s="10">
        <v>1600830</v>
      </c>
      <c r="I1696" s="7">
        <v>0</v>
      </c>
      <c r="J1696" s="10">
        <v>1600830</v>
      </c>
      <c r="K1696" s="23">
        <v>23</v>
      </c>
    </row>
    <row r="1697" spans="1:11" x14ac:dyDescent="0.5">
      <c r="A1697" s="8"/>
      <c r="B1697" s="14"/>
      <c r="C1697" s="8"/>
      <c r="D1697" s="8">
        <v>2500700850</v>
      </c>
      <c r="E1697" s="9">
        <v>800000029325</v>
      </c>
      <c r="F1697" s="8" t="s">
        <v>1377</v>
      </c>
      <c r="G1697" s="7" t="s">
        <v>1383</v>
      </c>
      <c r="H1697" s="10">
        <v>1249800</v>
      </c>
      <c r="I1697" s="7">
        <v>0</v>
      </c>
      <c r="J1697" s="10">
        <v>1249800</v>
      </c>
      <c r="K1697" s="23">
        <v>24</v>
      </c>
    </row>
    <row r="1698" spans="1:11" x14ac:dyDescent="0.5">
      <c r="A1698" s="8"/>
      <c r="B1698" s="14"/>
      <c r="C1698" s="8"/>
      <c r="D1698" s="8">
        <v>2500700850</v>
      </c>
      <c r="E1698" s="9">
        <v>800000029326</v>
      </c>
      <c r="F1698" s="8" t="s">
        <v>1377</v>
      </c>
      <c r="G1698" s="7" t="s">
        <v>1383</v>
      </c>
      <c r="H1698" s="10">
        <v>1249800</v>
      </c>
      <c r="I1698" s="7">
        <v>0</v>
      </c>
      <c r="J1698" s="10">
        <v>1249800</v>
      </c>
      <c r="K1698" s="23">
        <v>25</v>
      </c>
    </row>
    <row r="1699" spans="1:11" x14ac:dyDescent="0.5">
      <c r="A1699" s="8"/>
      <c r="B1699" s="14"/>
      <c r="C1699" s="8"/>
      <c r="D1699" s="8">
        <v>2500700850</v>
      </c>
      <c r="E1699" s="9">
        <v>800000029327</v>
      </c>
      <c r="F1699" s="8" t="s">
        <v>1377</v>
      </c>
      <c r="G1699" s="7" t="s">
        <v>1383</v>
      </c>
      <c r="H1699" s="10">
        <v>1249800</v>
      </c>
      <c r="I1699" s="7">
        <v>0</v>
      </c>
      <c r="J1699" s="10">
        <v>1249800</v>
      </c>
      <c r="K1699" s="23">
        <v>26</v>
      </c>
    </row>
    <row r="1700" spans="1:11" x14ac:dyDescent="0.5">
      <c r="A1700" s="8"/>
      <c r="B1700" s="14"/>
      <c r="C1700" s="8"/>
      <c r="D1700" s="8">
        <v>2500700850</v>
      </c>
      <c r="E1700" s="9">
        <v>800000029328</v>
      </c>
      <c r="F1700" s="8" t="s">
        <v>1377</v>
      </c>
      <c r="G1700" s="7" t="s">
        <v>1383</v>
      </c>
      <c r="H1700" s="10">
        <v>1249800</v>
      </c>
      <c r="I1700" s="7">
        <v>0</v>
      </c>
      <c r="J1700" s="10">
        <v>1249800</v>
      </c>
      <c r="K1700" s="23">
        <v>27</v>
      </c>
    </row>
    <row r="1701" spans="1:11" x14ac:dyDescent="0.5">
      <c r="A1701" s="8"/>
      <c r="B1701" s="14"/>
      <c r="C1701" s="8"/>
      <c r="D1701" s="8">
        <v>2500700850</v>
      </c>
      <c r="E1701" s="9">
        <v>800000029329</v>
      </c>
      <c r="F1701" s="8" t="s">
        <v>1377</v>
      </c>
      <c r="G1701" s="7" t="s">
        <v>1383</v>
      </c>
      <c r="H1701" s="10">
        <v>1249800</v>
      </c>
      <c r="I1701" s="7">
        <v>0</v>
      </c>
      <c r="J1701" s="10">
        <v>1249800</v>
      </c>
      <c r="K1701" s="23">
        <v>28</v>
      </c>
    </row>
    <row r="1702" spans="1:11" x14ac:dyDescent="0.5">
      <c r="A1702" s="8"/>
      <c r="B1702" s="14"/>
      <c r="C1702" s="8"/>
      <c r="D1702" s="8">
        <v>2500700850</v>
      </c>
      <c r="E1702" s="9">
        <v>800000029330</v>
      </c>
      <c r="F1702" s="8" t="s">
        <v>1377</v>
      </c>
      <c r="G1702" s="7" t="s">
        <v>1383</v>
      </c>
      <c r="H1702" s="10">
        <v>1249800</v>
      </c>
      <c r="I1702" s="7">
        <v>0</v>
      </c>
      <c r="J1702" s="10">
        <v>1249800</v>
      </c>
      <c r="K1702" s="23">
        <v>29</v>
      </c>
    </row>
    <row r="1703" spans="1:11" x14ac:dyDescent="0.5">
      <c r="A1703" s="8"/>
      <c r="B1703" s="14"/>
      <c r="C1703" s="8"/>
      <c r="D1703" s="8">
        <v>2500700850</v>
      </c>
      <c r="E1703" s="9">
        <v>800000029724</v>
      </c>
      <c r="F1703" s="8" t="s">
        <v>1384</v>
      </c>
      <c r="G1703" s="7" t="s">
        <v>1385</v>
      </c>
      <c r="H1703" s="10">
        <v>1600830</v>
      </c>
      <c r="I1703" s="7">
        <v>0</v>
      </c>
      <c r="J1703" s="10">
        <v>1600830</v>
      </c>
      <c r="K1703" s="23">
        <v>30</v>
      </c>
    </row>
    <row r="1704" spans="1:11" x14ac:dyDescent="0.5">
      <c r="A1704" s="8"/>
      <c r="B1704" s="14"/>
      <c r="C1704" s="8"/>
      <c r="D1704" s="8">
        <v>2500700850</v>
      </c>
      <c r="E1704" s="9">
        <v>800000029725</v>
      </c>
      <c r="F1704" s="8" t="s">
        <v>1384</v>
      </c>
      <c r="G1704" s="7" t="s">
        <v>1386</v>
      </c>
      <c r="H1704" s="10">
        <v>1600830</v>
      </c>
      <c r="I1704" s="7">
        <v>0</v>
      </c>
      <c r="J1704" s="10">
        <v>1600830</v>
      </c>
      <c r="K1704" s="23">
        <v>31</v>
      </c>
    </row>
    <row r="1705" spans="1:11" x14ac:dyDescent="0.5">
      <c r="A1705" s="8"/>
      <c r="B1705" s="14"/>
      <c r="C1705" s="8"/>
      <c r="D1705" s="8">
        <v>2500700850</v>
      </c>
      <c r="E1705" s="9">
        <v>800000029726</v>
      </c>
      <c r="F1705" s="8" t="s">
        <v>95</v>
      </c>
      <c r="G1705" s="7" t="s">
        <v>1387</v>
      </c>
      <c r="H1705" s="10">
        <v>1600830</v>
      </c>
      <c r="I1705" s="7">
        <v>0</v>
      </c>
      <c r="J1705" s="10">
        <v>1600830</v>
      </c>
      <c r="K1705" s="23">
        <v>32</v>
      </c>
    </row>
    <row r="1706" spans="1:11" x14ac:dyDescent="0.5">
      <c r="A1706" s="8"/>
      <c r="B1706" s="14"/>
      <c r="C1706" s="8"/>
      <c r="D1706" s="8">
        <v>2500700850</v>
      </c>
      <c r="E1706" s="9">
        <v>800000030032</v>
      </c>
      <c r="F1706" s="8" t="s">
        <v>1388</v>
      </c>
      <c r="G1706" s="7" t="s">
        <v>1389</v>
      </c>
      <c r="H1706" s="10">
        <v>2058695</v>
      </c>
      <c r="I1706" s="7">
        <v>0</v>
      </c>
      <c r="J1706" s="10">
        <v>2058695</v>
      </c>
      <c r="K1706" s="23">
        <v>33</v>
      </c>
    </row>
    <row r="1707" spans="1:11" x14ac:dyDescent="0.5">
      <c r="A1707" s="8"/>
      <c r="B1707" s="14"/>
      <c r="C1707" s="8"/>
      <c r="D1707" s="8">
        <v>2500700850</v>
      </c>
      <c r="E1707" s="9">
        <v>800000030033</v>
      </c>
      <c r="F1707" s="8" t="s">
        <v>1388</v>
      </c>
      <c r="G1707" s="7" t="s">
        <v>1389</v>
      </c>
      <c r="H1707" s="10">
        <v>1235217</v>
      </c>
      <c r="I1707" s="7">
        <v>0</v>
      </c>
      <c r="J1707" s="10">
        <v>1235217</v>
      </c>
      <c r="K1707" s="23">
        <v>34</v>
      </c>
    </row>
    <row r="1708" spans="1:11" x14ac:dyDescent="0.5">
      <c r="A1708" s="8"/>
      <c r="B1708" s="14"/>
      <c r="C1708" s="8"/>
      <c r="D1708" s="8">
        <v>2500700850</v>
      </c>
      <c r="E1708" s="9">
        <v>800000030034</v>
      </c>
      <c r="F1708" s="8" t="s">
        <v>1388</v>
      </c>
      <c r="G1708" s="7" t="s">
        <v>1389</v>
      </c>
      <c r="H1708" s="10">
        <v>2058695</v>
      </c>
      <c r="I1708" s="7">
        <v>0</v>
      </c>
      <c r="J1708" s="10">
        <v>2058695</v>
      </c>
      <c r="K1708" s="23">
        <v>35</v>
      </c>
    </row>
    <row r="1709" spans="1:11" x14ac:dyDescent="0.5">
      <c r="A1709" s="8"/>
      <c r="B1709" s="14"/>
      <c r="C1709" s="8"/>
      <c r="D1709" s="8">
        <v>2500700850</v>
      </c>
      <c r="E1709" s="9">
        <v>800000030035</v>
      </c>
      <c r="F1709" s="8" t="s">
        <v>1388</v>
      </c>
      <c r="G1709" s="7" t="s">
        <v>1389</v>
      </c>
      <c r="H1709" s="10">
        <v>1235217</v>
      </c>
      <c r="I1709" s="7">
        <v>0</v>
      </c>
      <c r="J1709" s="10">
        <v>1235217</v>
      </c>
      <c r="K1709" s="23">
        <v>36</v>
      </c>
    </row>
    <row r="1710" spans="1:11" x14ac:dyDescent="0.5">
      <c r="A1710" s="8"/>
      <c r="B1710" s="14"/>
      <c r="C1710" s="8"/>
      <c r="D1710" s="8">
        <v>2500700850</v>
      </c>
      <c r="E1710" s="9">
        <v>800000030036</v>
      </c>
      <c r="F1710" s="8" t="s">
        <v>301</v>
      </c>
      <c r="G1710" s="7" t="s">
        <v>1389</v>
      </c>
      <c r="H1710" s="10">
        <v>1235217</v>
      </c>
      <c r="I1710" s="7">
        <v>0</v>
      </c>
      <c r="J1710" s="10">
        <v>1235217</v>
      </c>
      <c r="K1710" s="23">
        <v>37</v>
      </c>
    </row>
    <row r="1711" spans="1:11" x14ac:dyDescent="0.5">
      <c r="A1711" s="8"/>
      <c r="B1711" s="14"/>
      <c r="C1711" s="8"/>
      <c r="D1711" s="8">
        <v>2500700850</v>
      </c>
      <c r="E1711" s="9">
        <v>800000030037</v>
      </c>
      <c r="F1711" s="8" t="s">
        <v>301</v>
      </c>
      <c r="G1711" s="7" t="s">
        <v>1389</v>
      </c>
      <c r="H1711" s="10">
        <v>1235217</v>
      </c>
      <c r="I1711" s="7">
        <v>0</v>
      </c>
      <c r="J1711" s="10">
        <v>1235217</v>
      </c>
      <c r="K1711" s="23">
        <v>38</v>
      </c>
    </row>
    <row r="1712" spans="1:11" x14ac:dyDescent="0.5">
      <c r="A1712" s="8"/>
      <c r="B1712" s="14"/>
      <c r="C1712" s="8"/>
      <c r="D1712" s="8">
        <v>2500700850</v>
      </c>
      <c r="E1712" s="9">
        <v>800000030228</v>
      </c>
      <c r="F1712" s="8" t="s">
        <v>224</v>
      </c>
      <c r="G1712" s="7" t="s">
        <v>1390</v>
      </c>
      <c r="H1712" s="10">
        <v>1669437</v>
      </c>
      <c r="I1712" s="7">
        <v>0</v>
      </c>
      <c r="J1712" s="10">
        <v>1669437</v>
      </c>
      <c r="K1712" s="23">
        <v>39</v>
      </c>
    </row>
    <row r="1713" spans="1:11" x14ac:dyDescent="0.5">
      <c r="A1713" s="8"/>
      <c r="B1713" s="14"/>
      <c r="C1713" s="8"/>
      <c r="D1713" s="8">
        <v>2500700850</v>
      </c>
      <c r="E1713" s="9">
        <v>800000030229</v>
      </c>
      <c r="F1713" s="8" t="s">
        <v>767</v>
      </c>
      <c r="G1713" s="7" t="s">
        <v>1391</v>
      </c>
      <c r="H1713" s="10">
        <v>743242.5</v>
      </c>
      <c r="I1713" s="7">
        <v>0</v>
      </c>
      <c r="J1713" s="10">
        <v>743242.5</v>
      </c>
      <c r="K1713" s="23">
        <v>40</v>
      </c>
    </row>
    <row r="1714" spans="1:11" x14ac:dyDescent="0.5">
      <c r="A1714" s="8"/>
      <c r="B1714" s="14"/>
      <c r="C1714" s="8"/>
      <c r="D1714" s="8">
        <v>2500700850</v>
      </c>
      <c r="E1714" s="9">
        <v>800000030230</v>
      </c>
      <c r="F1714" s="8" t="s">
        <v>224</v>
      </c>
      <c r="G1714" s="7" t="s">
        <v>1392</v>
      </c>
      <c r="H1714" s="10">
        <v>1669437</v>
      </c>
      <c r="I1714" s="7">
        <v>0</v>
      </c>
      <c r="J1714" s="10">
        <v>1669437</v>
      </c>
      <c r="K1714" s="23">
        <v>41</v>
      </c>
    </row>
    <row r="1715" spans="1:11" x14ac:dyDescent="0.5">
      <c r="A1715" s="8"/>
      <c r="B1715" s="14"/>
      <c r="C1715" s="8"/>
      <c r="D1715" s="8">
        <v>2500700850</v>
      </c>
      <c r="E1715" s="9">
        <v>800000030231</v>
      </c>
      <c r="F1715" s="8" t="s">
        <v>224</v>
      </c>
      <c r="G1715" s="7" t="s">
        <v>1393</v>
      </c>
      <c r="H1715" s="10">
        <v>743242.5</v>
      </c>
      <c r="I1715" s="7">
        <v>0</v>
      </c>
      <c r="J1715" s="10">
        <v>743242.5</v>
      </c>
      <c r="K1715" s="23">
        <v>42</v>
      </c>
    </row>
    <row r="1716" spans="1:11" x14ac:dyDescent="0.5">
      <c r="A1716" s="8"/>
      <c r="B1716" s="14"/>
      <c r="C1716" s="8"/>
      <c r="D1716" s="8">
        <v>2500700850</v>
      </c>
      <c r="E1716" s="9">
        <v>800000030257</v>
      </c>
      <c r="F1716" s="8" t="s">
        <v>1074</v>
      </c>
      <c r="G1716" s="7" t="s">
        <v>1389</v>
      </c>
      <c r="H1716" s="10">
        <v>1235217</v>
      </c>
      <c r="I1716" s="7">
        <v>0</v>
      </c>
      <c r="J1716" s="10">
        <v>1235217</v>
      </c>
      <c r="K1716" s="23">
        <v>43</v>
      </c>
    </row>
    <row r="1717" spans="1:11" x14ac:dyDescent="0.5">
      <c r="A1717" s="8"/>
      <c r="B1717" s="14"/>
      <c r="C1717" s="8"/>
      <c r="D1717" s="8">
        <v>2500700850</v>
      </c>
      <c r="E1717" s="9">
        <v>800000030258</v>
      </c>
      <c r="F1717" s="8" t="s">
        <v>1074</v>
      </c>
      <c r="G1717" s="7" t="s">
        <v>1389</v>
      </c>
      <c r="H1717" s="10">
        <v>1235217</v>
      </c>
      <c r="I1717" s="7">
        <v>0</v>
      </c>
      <c r="J1717" s="10">
        <v>1235217</v>
      </c>
      <c r="K1717" s="23">
        <v>44</v>
      </c>
    </row>
    <row r="1718" spans="1:11" x14ac:dyDescent="0.5">
      <c r="A1718" s="8"/>
      <c r="B1718" s="14"/>
      <c r="C1718" s="8"/>
      <c r="D1718" s="8">
        <v>2500700850</v>
      </c>
      <c r="E1718" s="9">
        <v>800000030340</v>
      </c>
      <c r="F1718" s="8" t="s">
        <v>1394</v>
      </c>
      <c r="G1718" s="7" t="s">
        <v>1389</v>
      </c>
      <c r="H1718" s="10">
        <v>1874700</v>
      </c>
      <c r="I1718" s="7">
        <v>0</v>
      </c>
      <c r="J1718" s="10">
        <v>1874700</v>
      </c>
      <c r="K1718" s="23">
        <v>45</v>
      </c>
    </row>
    <row r="1719" spans="1:11" x14ac:dyDescent="0.5">
      <c r="A1719" s="8"/>
      <c r="B1719" s="14"/>
      <c r="C1719" s="8"/>
      <c r="D1719" s="8">
        <v>2500700850</v>
      </c>
      <c r="E1719" s="9">
        <v>800000030341</v>
      </c>
      <c r="F1719" s="8" t="s">
        <v>1394</v>
      </c>
      <c r="G1719" s="7" t="s">
        <v>1389</v>
      </c>
      <c r="H1719" s="10">
        <v>1874700</v>
      </c>
      <c r="I1719" s="7">
        <v>0</v>
      </c>
      <c r="J1719" s="10">
        <v>1874700</v>
      </c>
      <c r="K1719" s="23">
        <v>46</v>
      </c>
    </row>
    <row r="1720" spans="1:11" x14ac:dyDescent="0.5">
      <c r="A1720" s="8"/>
      <c r="B1720" s="14"/>
      <c r="C1720" s="8"/>
      <c r="D1720" s="8">
        <v>2500700850</v>
      </c>
      <c r="E1720" s="9">
        <v>800000030342</v>
      </c>
      <c r="F1720" s="8" t="s">
        <v>1394</v>
      </c>
      <c r="G1720" s="7" t="s">
        <v>1389</v>
      </c>
      <c r="H1720" s="10">
        <v>1874700</v>
      </c>
      <c r="I1720" s="7">
        <v>0</v>
      </c>
      <c r="J1720" s="10">
        <v>1874700</v>
      </c>
      <c r="K1720" s="23">
        <v>47</v>
      </c>
    </row>
    <row r="1721" spans="1:11" x14ac:dyDescent="0.5">
      <c r="A1721" s="8"/>
      <c r="B1721" s="14"/>
      <c r="C1721" s="8"/>
      <c r="D1721" s="8">
        <v>2500700850</v>
      </c>
      <c r="E1721" s="9">
        <v>800000030343</v>
      </c>
      <c r="F1721" s="8" t="s">
        <v>1394</v>
      </c>
      <c r="G1721" s="7" t="s">
        <v>1389</v>
      </c>
      <c r="H1721" s="10">
        <v>1874700</v>
      </c>
      <c r="I1721" s="7">
        <v>0</v>
      </c>
      <c r="J1721" s="10">
        <v>1874700</v>
      </c>
      <c r="K1721" s="23">
        <v>48</v>
      </c>
    </row>
    <row r="1722" spans="1:11" x14ac:dyDescent="0.5">
      <c r="A1722" s="8"/>
      <c r="B1722" s="14"/>
      <c r="C1722" s="8"/>
      <c r="D1722" s="8">
        <v>2500700850</v>
      </c>
      <c r="E1722" s="9">
        <v>800000030344</v>
      </c>
      <c r="F1722" s="8" t="s">
        <v>1394</v>
      </c>
      <c r="G1722" s="7" t="s">
        <v>1389</v>
      </c>
      <c r="H1722" s="10">
        <v>1874700</v>
      </c>
      <c r="I1722" s="7">
        <v>0</v>
      </c>
      <c r="J1722" s="10">
        <v>1874700</v>
      </c>
      <c r="K1722" s="23">
        <v>49</v>
      </c>
    </row>
    <row r="1723" spans="1:11" x14ac:dyDescent="0.5">
      <c r="A1723" s="8"/>
      <c r="B1723" s="14"/>
      <c r="C1723" s="8"/>
      <c r="D1723" s="8">
        <v>2500700850</v>
      </c>
      <c r="E1723" s="9">
        <v>800000030345</v>
      </c>
      <c r="F1723" s="8" t="s">
        <v>1394</v>
      </c>
      <c r="G1723" s="7" t="s">
        <v>1389</v>
      </c>
      <c r="H1723" s="10">
        <v>1874700</v>
      </c>
      <c r="I1723" s="7">
        <v>0</v>
      </c>
      <c r="J1723" s="10">
        <v>1874700</v>
      </c>
      <c r="K1723" s="23">
        <v>50</v>
      </c>
    </row>
    <row r="1724" spans="1:11" x14ac:dyDescent="0.5">
      <c r="A1724" s="8"/>
      <c r="B1724" s="14"/>
      <c r="C1724" s="8"/>
      <c r="D1724" s="8">
        <v>2500700850</v>
      </c>
      <c r="E1724" s="9">
        <v>800000030346</v>
      </c>
      <c r="F1724" s="8" t="s">
        <v>176</v>
      </c>
      <c r="G1724" s="7" t="s">
        <v>1389</v>
      </c>
      <c r="H1724" s="10">
        <v>1235217</v>
      </c>
      <c r="I1724" s="7">
        <v>0</v>
      </c>
      <c r="J1724" s="10">
        <v>1235217</v>
      </c>
      <c r="K1724" s="23">
        <v>51</v>
      </c>
    </row>
    <row r="1725" spans="1:11" x14ac:dyDescent="0.5">
      <c r="A1725" s="8"/>
      <c r="B1725" s="14"/>
      <c r="C1725" s="8"/>
      <c r="D1725" s="8">
        <v>2500700850</v>
      </c>
      <c r="E1725" s="9">
        <v>800000030347</v>
      </c>
      <c r="F1725" s="8" t="s">
        <v>176</v>
      </c>
      <c r="G1725" s="7" t="s">
        <v>1389</v>
      </c>
      <c r="H1725" s="10">
        <v>1235217</v>
      </c>
      <c r="I1725" s="7">
        <v>0</v>
      </c>
      <c r="J1725" s="10">
        <v>1235217</v>
      </c>
      <c r="K1725" s="23">
        <v>52</v>
      </c>
    </row>
    <row r="1726" spans="1:11" x14ac:dyDescent="0.5">
      <c r="A1726" s="8"/>
      <c r="B1726" s="14"/>
      <c r="C1726" s="8"/>
      <c r="D1726" s="8">
        <v>2500700850</v>
      </c>
      <c r="E1726" s="9">
        <v>800000030351</v>
      </c>
      <c r="F1726" s="8" t="s">
        <v>1316</v>
      </c>
      <c r="G1726" s="7" t="s">
        <v>1395</v>
      </c>
      <c r="H1726" s="10">
        <v>1635133.5</v>
      </c>
      <c r="I1726" s="7">
        <v>0</v>
      </c>
      <c r="J1726" s="10">
        <v>1635133.5</v>
      </c>
      <c r="K1726" s="23">
        <v>53</v>
      </c>
    </row>
    <row r="1727" spans="1:11" x14ac:dyDescent="0.5">
      <c r="A1727" s="8"/>
      <c r="B1727" s="14"/>
      <c r="C1727" s="8"/>
      <c r="D1727" s="8">
        <v>2500700850</v>
      </c>
      <c r="E1727" s="9">
        <v>800000030352</v>
      </c>
      <c r="F1727" s="8" t="s">
        <v>1316</v>
      </c>
      <c r="G1727" s="7" t="s">
        <v>1396</v>
      </c>
      <c r="H1727" s="10">
        <v>537421.5</v>
      </c>
      <c r="I1727" s="7">
        <v>0</v>
      </c>
      <c r="J1727" s="10">
        <v>537421.5</v>
      </c>
      <c r="K1727" s="23">
        <v>54</v>
      </c>
    </row>
    <row r="1728" spans="1:11" x14ac:dyDescent="0.5">
      <c r="A1728" s="8"/>
      <c r="B1728" s="14"/>
      <c r="C1728" s="8"/>
      <c r="D1728" s="8">
        <v>2500700850</v>
      </c>
      <c r="E1728" s="9">
        <v>800000030353</v>
      </c>
      <c r="F1728" s="8" t="s">
        <v>1316</v>
      </c>
      <c r="G1728" s="7" t="s">
        <v>1397</v>
      </c>
      <c r="H1728" s="10">
        <v>1635133.5</v>
      </c>
      <c r="I1728" s="7">
        <v>0</v>
      </c>
      <c r="J1728" s="10">
        <v>1635133.5</v>
      </c>
      <c r="K1728" s="23">
        <v>55</v>
      </c>
    </row>
    <row r="1729" spans="1:12" x14ac:dyDescent="0.5">
      <c r="A1729" s="8"/>
      <c r="B1729" s="14"/>
      <c r="C1729" s="8"/>
      <c r="D1729" s="8">
        <v>2500700850</v>
      </c>
      <c r="E1729" s="9">
        <v>800000030354</v>
      </c>
      <c r="F1729" s="8" t="s">
        <v>1316</v>
      </c>
      <c r="G1729" s="7" t="s">
        <v>1398</v>
      </c>
      <c r="H1729" s="10">
        <v>537421.5</v>
      </c>
      <c r="I1729" s="7">
        <v>0</v>
      </c>
      <c r="J1729" s="10">
        <v>537421.5</v>
      </c>
      <c r="K1729" s="23">
        <v>56</v>
      </c>
    </row>
    <row r="1730" spans="1:12" x14ac:dyDescent="0.5">
      <c r="A1730" s="8"/>
      <c r="B1730" s="14"/>
      <c r="C1730" s="8"/>
      <c r="D1730" s="8">
        <v>2500700850</v>
      </c>
      <c r="E1730" s="9">
        <v>800000027498</v>
      </c>
      <c r="F1730" s="8" t="s">
        <v>527</v>
      </c>
      <c r="G1730" s="7" t="s">
        <v>1399</v>
      </c>
      <c r="H1730" s="10">
        <v>2058210</v>
      </c>
      <c r="I1730" s="7">
        <v>0</v>
      </c>
      <c r="J1730" s="10">
        <v>2058210</v>
      </c>
      <c r="K1730" s="23">
        <v>57</v>
      </c>
    </row>
    <row r="1731" spans="1:12" x14ac:dyDescent="0.5">
      <c r="A1731" s="8"/>
      <c r="B1731" s="14"/>
      <c r="C1731" s="8"/>
      <c r="D1731" s="8">
        <v>2500700850</v>
      </c>
      <c r="E1731" s="9">
        <v>800000027765</v>
      </c>
      <c r="F1731" s="8" t="s">
        <v>1400</v>
      </c>
      <c r="G1731" s="7" t="s">
        <v>1401</v>
      </c>
      <c r="H1731" s="10">
        <v>800415</v>
      </c>
      <c r="I1731" s="7">
        <v>0</v>
      </c>
      <c r="J1731" s="10">
        <v>800415</v>
      </c>
      <c r="K1731" s="23">
        <v>58</v>
      </c>
    </row>
    <row r="1732" spans="1:12" x14ac:dyDescent="0.5">
      <c r="A1732" s="8"/>
      <c r="B1732" s="14"/>
      <c r="C1732" s="8"/>
      <c r="D1732" s="8">
        <v>2500700850</v>
      </c>
      <c r="E1732" s="9">
        <v>800000027977</v>
      </c>
      <c r="F1732" s="8" t="s">
        <v>1402</v>
      </c>
      <c r="G1732" s="7" t="s">
        <v>1403</v>
      </c>
      <c r="H1732" s="10">
        <v>2058210</v>
      </c>
      <c r="I1732" s="7">
        <v>0</v>
      </c>
      <c r="J1732" s="10">
        <v>2058210</v>
      </c>
      <c r="K1732" s="23">
        <v>59</v>
      </c>
    </row>
    <row r="1733" spans="1:12" x14ac:dyDescent="0.5">
      <c r="A1733" s="8"/>
      <c r="B1733" s="14"/>
      <c r="C1733" s="8"/>
      <c r="D1733" s="8">
        <v>2500700850</v>
      </c>
      <c r="E1733" s="9">
        <v>800000027978</v>
      </c>
      <c r="F1733" s="8" t="s">
        <v>1402</v>
      </c>
      <c r="G1733" s="7" t="s">
        <v>1404</v>
      </c>
      <c r="H1733" s="10">
        <v>800415</v>
      </c>
      <c r="I1733" s="7">
        <v>0</v>
      </c>
      <c r="J1733" s="10">
        <v>800415</v>
      </c>
      <c r="K1733" s="23">
        <v>60</v>
      </c>
    </row>
    <row r="1734" spans="1:12" x14ac:dyDescent="0.5">
      <c r="A1734" s="8"/>
      <c r="B1734" s="14"/>
      <c r="C1734" s="8"/>
      <c r="D1734" s="8">
        <v>2500700850</v>
      </c>
      <c r="E1734" s="9">
        <v>800000028083</v>
      </c>
      <c r="F1734" s="8" t="s">
        <v>35</v>
      </c>
      <c r="G1734" s="7" t="s">
        <v>1405</v>
      </c>
      <c r="H1734" s="10">
        <v>1874700</v>
      </c>
      <c r="I1734" s="7">
        <v>0</v>
      </c>
      <c r="J1734" s="10">
        <v>1874700</v>
      </c>
      <c r="K1734" s="23">
        <v>61</v>
      </c>
    </row>
    <row r="1735" spans="1:12" x14ac:dyDescent="0.5">
      <c r="A1735" s="8"/>
      <c r="B1735" s="14"/>
      <c r="C1735" s="8"/>
      <c r="D1735" s="8">
        <v>2500700850</v>
      </c>
      <c r="E1735" s="9">
        <v>800000028084</v>
      </c>
      <c r="F1735" s="8" t="s">
        <v>35</v>
      </c>
      <c r="G1735" s="7" t="s">
        <v>1405</v>
      </c>
      <c r="H1735" s="10">
        <v>1874700</v>
      </c>
      <c r="I1735" s="7">
        <v>0</v>
      </c>
      <c r="J1735" s="10">
        <v>1874700</v>
      </c>
      <c r="K1735" s="23">
        <v>62</v>
      </c>
    </row>
    <row r="1736" spans="1:12" x14ac:dyDescent="0.5">
      <c r="A1736" s="8"/>
      <c r="B1736" s="14"/>
      <c r="C1736" s="8"/>
      <c r="D1736" s="8">
        <v>2500700850</v>
      </c>
      <c r="E1736" s="9">
        <v>800000028085</v>
      </c>
      <c r="F1736" s="8" t="s">
        <v>35</v>
      </c>
      <c r="G1736" s="7" t="s">
        <v>1405</v>
      </c>
      <c r="H1736" s="10">
        <v>1874700</v>
      </c>
      <c r="I1736" s="7">
        <v>0</v>
      </c>
      <c r="J1736" s="10">
        <v>1874700</v>
      </c>
      <c r="K1736" s="23">
        <v>63</v>
      </c>
    </row>
    <row r="1737" spans="1:12" x14ac:dyDescent="0.5">
      <c r="A1737" s="8"/>
      <c r="B1737" s="14"/>
      <c r="C1737" s="8"/>
      <c r="D1737" s="8">
        <v>2500700850</v>
      </c>
      <c r="E1737" s="9">
        <v>800000028086</v>
      </c>
      <c r="F1737" s="8" t="s">
        <v>35</v>
      </c>
      <c r="G1737" s="7" t="s">
        <v>1405</v>
      </c>
      <c r="H1737" s="10">
        <v>2118887.2200000002</v>
      </c>
      <c r="I1737" s="7">
        <v>0</v>
      </c>
      <c r="J1737" s="10">
        <v>2118887.2200000002</v>
      </c>
      <c r="K1737" s="23">
        <v>64</v>
      </c>
    </row>
    <row r="1738" spans="1:12" x14ac:dyDescent="0.5">
      <c r="A1738" s="8"/>
      <c r="B1738" s="14"/>
      <c r="C1738" s="8"/>
      <c r="D1738" s="8">
        <v>2500700850</v>
      </c>
      <c r="E1738" s="9">
        <v>800000028087</v>
      </c>
      <c r="F1738" s="8" t="s">
        <v>35</v>
      </c>
      <c r="G1738" s="7" t="s">
        <v>1405</v>
      </c>
      <c r="H1738" s="10">
        <v>1874700</v>
      </c>
      <c r="I1738" s="7">
        <v>0</v>
      </c>
      <c r="J1738" s="10">
        <v>1874700</v>
      </c>
      <c r="K1738" s="23">
        <v>65</v>
      </c>
    </row>
    <row r="1739" spans="1:12" x14ac:dyDescent="0.5">
      <c r="A1739" s="8"/>
      <c r="B1739" s="14"/>
      <c r="C1739" s="8"/>
      <c r="D1739" s="8">
        <v>2500700850</v>
      </c>
      <c r="E1739" s="9">
        <v>800000028088</v>
      </c>
      <c r="F1739" s="8" t="s">
        <v>35</v>
      </c>
      <c r="G1739" s="7" t="s">
        <v>1405</v>
      </c>
      <c r="H1739" s="10">
        <v>1874700</v>
      </c>
      <c r="I1739" s="7">
        <v>0</v>
      </c>
      <c r="J1739" s="10">
        <v>1874700</v>
      </c>
      <c r="K1739" s="23">
        <v>66</v>
      </c>
    </row>
    <row r="1740" spans="1:12" hidden="1" x14ac:dyDescent="0.5">
      <c r="A1740" s="8"/>
      <c r="B1740" s="14"/>
      <c r="C1740" s="8"/>
      <c r="D1740" s="8">
        <v>2500700850</v>
      </c>
      <c r="E1740" s="9">
        <v>800000028092</v>
      </c>
      <c r="F1740" s="8" t="s">
        <v>1055</v>
      </c>
      <c r="G1740" s="7" t="s">
        <v>1406</v>
      </c>
      <c r="H1740" s="10">
        <v>1017670.5</v>
      </c>
      <c r="I1740" s="7">
        <v>0</v>
      </c>
      <c r="J1740" s="10">
        <v>1017670.5</v>
      </c>
      <c r="K1740" s="23">
        <v>67</v>
      </c>
    </row>
    <row r="1741" spans="1:12" hidden="1" x14ac:dyDescent="0.5">
      <c r="A1741" s="8"/>
      <c r="B1741" s="14"/>
      <c r="C1741" s="8"/>
      <c r="D1741" s="8">
        <v>2500700850</v>
      </c>
      <c r="E1741" s="9">
        <v>800000028344</v>
      </c>
      <c r="F1741" s="8" t="s">
        <v>995</v>
      </c>
      <c r="G1741" s="7" t="s">
        <v>1405</v>
      </c>
      <c r="H1741" s="10">
        <v>1249800</v>
      </c>
      <c r="I1741" s="7">
        <v>0</v>
      </c>
      <c r="J1741" s="10">
        <v>1249800</v>
      </c>
      <c r="K1741" s="23">
        <v>68</v>
      </c>
    </row>
    <row r="1742" spans="1:12" hidden="1" x14ac:dyDescent="0.5">
      <c r="A1742" s="8"/>
      <c r="B1742" s="14"/>
      <c r="C1742" s="8"/>
      <c r="D1742" s="8">
        <v>2500700850</v>
      </c>
      <c r="E1742" s="9">
        <v>800000028345</v>
      </c>
      <c r="F1742" s="8" t="s">
        <v>995</v>
      </c>
      <c r="G1742" s="7" t="s">
        <v>1405</v>
      </c>
      <c r="H1742" s="10">
        <v>1249800</v>
      </c>
      <c r="I1742" s="7">
        <v>0</v>
      </c>
      <c r="J1742" s="10">
        <v>1249800</v>
      </c>
      <c r="K1742" s="23">
        <v>69</v>
      </c>
    </row>
    <row r="1743" spans="1:12" hidden="1" x14ac:dyDescent="0.5">
      <c r="A1743" s="8"/>
      <c r="B1743" s="14"/>
      <c r="C1743" s="8"/>
      <c r="D1743" s="8">
        <v>2500700850</v>
      </c>
      <c r="E1743" s="9">
        <v>800000028346</v>
      </c>
      <c r="F1743" s="8" t="s">
        <v>995</v>
      </c>
      <c r="G1743" s="7" t="s">
        <v>1405</v>
      </c>
      <c r="H1743" s="10">
        <v>1249800</v>
      </c>
      <c r="I1743" s="7">
        <v>0</v>
      </c>
      <c r="J1743" s="10">
        <v>1249800</v>
      </c>
      <c r="K1743" s="23">
        <v>70</v>
      </c>
    </row>
    <row r="1744" spans="1:12" hidden="1" x14ac:dyDescent="0.5">
      <c r="A1744" s="8"/>
      <c r="B1744" s="14"/>
      <c r="C1744" s="8"/>
      <c r="D1744" s="8">
        <v>2500700850</v>
      </c>
      <c r="E1744" s="9">
        <v>800000028467</v>
      </c>
      <c r="F1744" s="8" t="s">
        <v>747</v>
      </c>
      <c r="G1744" s="7" t="s">
        <v>1407</v>
      </c>
      <c r="H1744" s="10">
        <v>1017670.5</v>
      </c>
      <c r="I1744" s="7">
        <v>0</v>
      </c>
      <c r="J1744" s="10">
        <v>1017670.5</v>
      </c>
      <c r="K1744" s="23">
        <v>71</v>
      </c>
      <c r="L1744" s="23">
        <v>71</v>
      </c>
    </row>
    <row r="1745" spans="1:13" hidden="1" x14ac:dyDescent="0.5">
      <c r="A1745" s="8"/>
      <c r="B1745" s="14" t="s">
        <v>2299</v>
      </c>
      <c r="C1745" s="8">
        <v>2500700858</v>
      </c>
      <c r="D1745" s="8">
        <v>2500700858</v>
      </c>
      <c r="E1745" s="9">
        <v>800000009617</v>
      </c>
      <c r="F1745" s="8" t="s">
        <v>1409</v>
      </c>
      <c r="G1745" s="7" t="s">
        <v>1410</v>
      </c>
      <c r="H1745" s="10">
        <v>1522244</v>
      </c>
      <c r="I1745" s="7">
        <v>0</v>
      </c>
      <c r="J1745" s="10">
        <v>1522244</v>
      </c>
      <c r="K1745" s="23">
        <v>1</v>
      </c>
      <c r="M1745" s="23">
        <v>14</v>
      </c>
    </row>
    <row r="1746" spans="1:13" hidden="1" x14ac:dyDescent="0.5">
      <c r="A1746" s="8"/>
      <c r="B1746" s="14"/>
      <c r="C1746" s="8"/>
      <c r="D1746" s="8">
        <v>2500700858</v>
      </c>
      <c r="E1746" s="9">
        <v>800000009619</v>
      </c>
      <c r="F1746" s="8" t="s">
        <v>1411</v>
      </c>
      <c r="G1746" s="7" t="s">
        <v>1412</v>
      </c>
      <c r="H1746" s="10">
        <v>1321650</v>
      </c>
      <c r="I1746" s="7">
        <v>0</v>
      </c>
      <c r="J1746" s="10">
        <v>1321650</v>
      </c>
      <c r="K1746" s="23">
        <v>2</v>
      </c>
    </row>
    <row r="1747" spans="1:13" hidden="1" x14ac:dyDescent="0.5">
      <c r="A1747" s="8"/>
      <c r="B1747" s="14"/>
      <c r="C1747" s="8"/>
      <c r="D1747" s="8">
        <v>2500700858</v>
      </c>
      <c r="E1747" s="9">
        <v>800000010071</v>
      </c>
      <c r="F1747" s="8" t="s">
        <v>1085</v>
      </c>
      <c r="G1747" s="7" t="s">
        <v>1413</v>
      </c>
      <c r="H1747" s="10">
        <v>1359958.4</v>
      </c>
      <c r="I1747" s="7">
        <v>0</v>
      </c>
      <c r="J1747" s="10">
        <v>1359958.4</v>
      </c>
      <c r="K1747" s="23">
        <v>3</v>
      </c>
    </row>
    <row r="1748" spans="1:13" hidden="1" x14ac:dyDescent="0.5">
      <c r="A1748" s="8"/>
      <c r="B1748" s="14"/>
      <c r="C1748" s="8"/>
      <c r="D1748" s="8">
        <v>2500700858</v>
      </c>
      <c r="E1748" s="9">
        <v>800000010588</v>
      </c>
      <c r="F1748" s="8" t="s">
        <v>1414</v>
      </c>
      <c r="G1748" s="7" t="s">
        <v>1408</v>
      </c>
      <c r="H1748" s="10">
        <v>1359958.4</v>
      </c>
      <c r="I1748" s="7">
        <v>0</v>
      </c>
      <c r="J1748" s="10">
        <v>1359958.4</v>
      </c>
      <c r="K1748" s="23">
        <v>4</v>
      </c>
    </row>
    <row r="1749" spans="1:13" hidden="1" x14ac:dyDescent="0.5">
      <c r="A1749" s="8"/>
      <c r="B1749" s="14"/>
      <c r="C1749" s="8"/>
      <c r="D1749" s="8">
        <v>2500700858</v>
      </c>
      <c r="E1749" s="9">
        <v>800000010589</v>
      </c>
      <c r="F1749" s="8" t="s">
        <v>1415</v>
      </c>
      <c r="G1749" s="7" t="s">
        <v>1408</v>
      </c>
      <c r="H1749" s="10">
        <v>1359958.4</v>
      </c>
      <c r="I1749" s="7">
        <v>0</v>
      </c>
      <c r="J1749" s="10">
        <v>1359958.4</v>
      </c>
      <c r="K1749" s="23">
        <v>5</v>
      </c>
    </row>
    <row r="1750" spans="1:13" hidden="1" x14ac:dyDescent="0.5">
      <c r="A1750" s="8"/>
      <c r="B1750" s="14"/>
      <c r="C1750" s="8"/>
      <c r="D1750" s="8">
        <v>2500700858</v>
      </c>
      <c r="E1750" s="9">
        <v>800000010838</v>
      </c>
      <c r="F1750" s="8" t="s">
        <v>1416</v>
      </c>
      <c r="G1750" s="7" t="s">
        <v>1412</v>
      </c>
      <c r="H1750" s="10">
        <v>1057320</v>
      </c>
      <c r="I1750" s="7">
        <v>0</v>
      </c>
      <c r="J1750" s="10">
        <v>1057320</v>
      </c>
      <c r="K1750" s="23">
        <v>6</v>
      </c>
    </row>
    <row r="1751" spans="1:13" x14ac:dyDescent="0.5">
      <c r="A1751" s="8">
        <v>15</v>
      </c>
      <c r="B1751" s="14" t="s">
        <v>2299</v>
      </c>
      <c r="C1751" s="8">
        <v>2500700858</v>
      </c>
      <c r="D1751" s="8">
        <v>2500700858</v>
      </c>
      <c r="E1751" s="9">
        <v>800000011539</v>
      </c>
      <c r="F1751" s="8" t="s">
        <v>1417</v>
      </c>
      <c r="G1751" s="7" t="s">
        <v>1408</v>
      </c>
      <c r="H1751" s="10">
        <v>1359958.4</v>
      </c>
      <c r="I1751" s="7">
        <v>0</v>
      </c>
      <c r="J1751" s="10">
        <v>1359958.4</v>
      </c>
      <c r="K1751" s="23">
        <v>7</v>
      </c>
    </row>
    <row r="1752" spans="1:13" x14ac:dyDescent="0.5">
      <c r="A1752" s="8"/>
      <c r="B1752" s="14"/>
      <c r="C1752" s="8"/>
      <c r="D1752" s="8">
        <v>2500700858</v>
      </c>
      <c r="E1752" s="9">
        <v>800000014831</v>
      </c>
      <c r="F1752" s="8" t="s">
        <v>1418</v>
      </c>
      <c r="G1752" s="7" t="s">
        <v>1419</v>
      </c>
      <c r="H1752" s="10">
        <v>1713548</v>
      </c>
      <c r="I1752" s="7">
        <v>0</v>
      </c>
      <c r="J1752" s="10">
        <v>1713548</v>
      </c>
      <c r="K1752" s="23">
        <v>8</v>
      </c>
    </row>
    <row r="1753" spans="1:13" x14ac:dyDescent="0.5">
      <c r="A1753" s="8"/>
      <c r="B1753" s="14"/>
      <c r="C1753" s="8"/>
      <c r="D1753" s="8">
        <v>2500700858</v>
      </c>
      <c r="E1753" s="9">
        <v>800000015567</v>
      </c>
      <c r="F1753" s="8" t="s">
        <v>1420</v>
      </c>
      <c r="G1753" s="7" t="s">
        <v>1421</v>
      </c>
      <c r="H1753" s="10">
        <v>3427096</v>
      </c>
      <c r="I1753" s="7">
        <v>0</v>
      </c>
      <c r="J1753" s="10">
        <v>3427096</v>
      </c>
      <c r="K1753" s="23">
        <v>9</v>
      </c>
    </row>
    <row r="1754" spans="1:13" x14ac:dyDescent="0.5">
      <c r="A1754" s="8"/>
      <c r="B1754" s="14"/>
      <c r="C1754" s="8"/>
      <c r="D1754" s="8">
        <v>2500700858</v>
      </c>
      <c r="E1754" s="9">
        <v>800000007529</v>
      </c>
      <c r="F1754" s="8" t="s">
        <v>1422</v>
      </c>
      <c r="G1754" s="7" t="s">
        <v>1423</v>
      </c>
      <c r="H1754" s="10">
        <v>1882932.62</v>
      </c>
      <c r="I1754" s="7">
        <v>0</v>
      </c>
      <c r="J1754" s="10">
        <v>1882932.62</v>
      </c>
      <c r="K1754" s="23">
        <v>10</v>
      </c>
    </row>
    <row r="1755" spans="1:13" x14ac:dyDescent="0.5">
      <c r="A1755" s="8"/>
      <c r="B1755" s="14"/>
      <c r="C1755" s="8"/>
      <c r="D1755" s="8">
        <v>2500700858</v>
      </c>
      <c r="E1755" s="9">
        <v>800000007530</v>
      </c>
      <c r="F1755" s="8" t="s">
        <v>1424</v>
      </c>
      <c r="G1755" s="7" t="s">
        <v>1423</v>
      </c>
      <c r="H1755" s="10">
        <v>1057320</v>
      </c>
      <c r="I1755" s="7">
        <v>0</v>
      </c>
      <c r="J1755" s="10">
        <v>1057320</v>
      </c>
      <c r="K1755" s="23">
        <v>11</v>
      </c>
    </row>
    <row r="1756" spans="1:13" x14ac:dyDescent="0.5">
      <c r="A1756" s="8"/>
      <c r="B1756" s="14"/>
      <c r="C1756" s="8"/>
      <c r="D1756" s="8">
        <v>2500700858</v>
      </c>
      <c r="E1756" s="9">
        <v>800000008956</v>
      </c>
      <c r="F1756" s="8" t="s">
        <v>1425</v>
      </c>
      <c r="G1756" s="7" t="s">
        <v>1426</v>
      </c>
      <c r="H1756" s="10">
        <v>1057320</v>
      </c>
      <c r="I1756" s="7">
        <v>0</v>
      </c>
      <c r="J1756" s="10">
        <v>1057320</v>
      </c>
      <c r="K1756" s="23">
        <v>12</v>
      </c>
    </row>
    <row r="1757" spans="1:13" x14ac:dyDescent="0.5">
      <c r="A1757" s="8"/>
      <c r="B1757" s="14"/>
      <c r="C1757" s="8"/>
      <c r="D1757" s="8">
        <v>2500700858</v>
      </c>
      <c r="E1757" s="9">
        <v>800000008961</v>
      </c>
      <c r="F1757" s="8" t="s">
        <v>1425</v>
      </c>
      <c r="G1757" s="7" t="s">
        <v>1427</v>
      </c>
      <c r="H1757" s="10">
        <v>1057320</v>
      </c>
      <c r="I1757" s="7">
        <v>0</v>
      </c>
      <c r="J1757" s="10">
        <v>1057320</v>
      </c>
      <c r="K1757" s="23">
        <v>13</v>
      </c>
    </row>
    <row r="1758" spans="1:13" x14ac:dyDescent="0.5">
      <c r="A1758" s="8"/>
      <c r="B1758" s="14"/>
      <c r="C1758" s="8"/>
      <c r="D1758" s="8">
        <v>2500700858</v>
      </c>
      <c r="E1758" s="9">
        <v>800000014832</v>
      </c>
      <c r="F1758" s="8" t="s">
        <v>1428</v>
      </c>
      <c r="G1758" s="7" t="s">
        <v>1429</v>
      </c>
      <c r="H1758" s="10">
        <v>951588</v>
      </c>
      <c r="I1758" s="7">
        <v>0</v>
      </c>
      <c r="J1758" s="10">
        <v>951588</v>
      </c>
      <c r="K1758" s="23">
        <v>14</v>
      </c>
      <c r="L1758" s="23">
        <v>14</v>
      </c>
    </row>
    <row r="1759" spans="1:13" hidden="1" x14ac:dyDescent="0.5">
      <c r="A1759" s="8">
        <v>21</v>
      </c>
      <c r="B1759" s="14" t="s">
        <v>2300</v>
      </c>
      <c r="C1759" s="8">
        <v>2500700860</v>
      </c>
      <c r="D1759" s="8">
        <v>2500700860</v>
      </c>
      <c r="E1759" s="9">
        <v>800000030204</v>
      </c>
      <c r="F1759" s="8" t="s">
        <v>11</v>
      </c>
      <c r="G1759" s="7" t="s">
        <v>1430</v>
      </c>
      <c r="H1759" s="10">
        <v>432000</v>
      </c>
      <c r="I1759" s="7">
        <v>0</v>
      </c>
      <c r="J1759" s="10">
        <v>432000</v>
      </c>
      <c r="K1759" s="23">
        <v>1</v>
      </c>
    </row>
    <row r="1760" spans="1:13" hidden="1" x14ac:dyDescent="0.5">
      <c r="A1760" s="8"/>
      <c r="B1760" s="14"/>
      <c r="C1760" s="8"/>
      <c r="D1760" s="8">
        <v>2500700860</v>
      </c>
      <c r="E1760" s="9">
        <v>800000028151</v>
      </c>
      <c r="F1760" s="8" t="s">
        <v>1431</v>
      </c>
      <c r="G1760" s="7" t="s">
        <v>1432</v>
      </c>
      <c r="H1760" s="10">
        <v>540000</v>
      </c>
      <c r="I1760" s="7">
        <v>0</v>
      </c>
      <c r="J1760" s="10">
        <v>540000</v>
      </c>
      <c r="K1760" s="23">
        <v>2</v>
      </c>
    </row>
    <row r="1761" spans="1:13" hidden="1" x14ac:dyDescent="0.5">
      <c r="A1761" s="8"/>
      <c r="B1761" s="14"/>
      <c r="C1761" s="8"/>
      <c r="D1761" s="8">
        <v>2500700860</v>
      </c>
      <c r="E1761" s="9">
        <v>800000028152</v>
      </c>
      <c r="F1761" s="8" t="s">
        <v>337</v>
      </c>
      <c r="G1761" s="7" t="s">
        <v>1432</v>
      </c>
      <c r="H1761" s="10">
        <v>1260000</v>
      </c>
      <c r="I1761" s="7">
        <v>0</v>
      </c>
      <c r="J1761" s="10">
        <v>1260000</v>
      </c>
      <c r="K1761" s="23">
        <v>3</v>
      </c>
      <c r="L1761" s="23">
        <v>3</v>
      </c>
    </row>
    <row r="1762" spans="1:13" hidden="1" x14ac:dyDescent="0.5">
      <c r="A1762" s="8">
        <v>22</v>
      </c>
      <c r="B1762" s="14" t="s">
        <v>2301</v>
      </c>
      <c r="C1762" s="8">
        <v>2500700862</v>
      </c>
      <c r="D1762" s="8">
        <v>2500700862</v>
      </c>
      <c r="E1762" s="9">
        <v>800000029493</v>
      </c>
      <c r="F1762" s="8" t="s">
        <v>89</v>
      </c>
      <c r="G1762" s="7" t="s">
        <v>1433</v>
      </c>
      <c r="H1762" s="10">
        <v>2066202</v>
      </c>
      <c r="I1762" s="7">
        <v>0</v>
      </c>
      <c r="J1762" s="10">
        <v>2066202</v>
      </c>
      <c r="K1762" s="23">
        <v>1</v>
      </c>
    </row>
    <row r="1763" spans="1:13" hidden="1" x14ac:dyDescent="0.5">
      <c r="A1763" s="8"/>
      <c r="B1763" s="14"/>
      <c r="C1763" s="8"/>
      <c r="D1763" s="8">
        <v>2500700862</v>
      </c>
      <c r="E1763" s="9">
        <v>800000029499</v>
      </c>
      <c r="F1763" s="8" t="s">
        <v>89</v>
      </c>
      <c r="G1763" s="7" t="s">
        <v>1434</v>
      </c>
      <c r="H1763" s="10">
        <v>1016000</v>
      </c>
      <c r="I1763" s="7">
        <v>0</v>
      </c>
      <c r="J1763" s="10">
        <v>1016000</v>
      </c>
      <c r="K1763" s="23">
        <v>2</v>
      </c>
    </row>
    <row r="1764" spans="1:13" hidden="1" x14ac:dyDescent="0.5">
      <c r="A1764" s="8"/>
      <c r="B1764" s="14"/>
      <c r="C1764" s="8"/>
      <c r="D1764" s="8">
        <v>2500700862</v>
      </c>
      <c r="E1764" s="9">
        <v>800000029557</v>
      </c>
      <c r="F1764" s="8" t="s">
        <v>309</v>
      </c>
      <c r="G1764" s="7" t="s">
        <v>1435</v>
      </c>
      <c r="H1764" s="10">
        <v>1524000</v>
      </c>
      <c r="I1764" s="7">
        <v>0</v>
      </c>
      <c r="J1764" s="10">
        <v>1524000</v>
      </c>
      <c r="K1764" s="23">
        <v>3</v>
      </c>
    </row>
    <row r="1765" spans="1:13" hidden="1" x14ac:dyDescent="0.5">
      <c r="A1765" s="8"/>
      <c r="B1765" s="14"/>
      <c r="C1765" s="8"/>
      <c r="D1765" s="8">
        <v>2500700862</v>
      </c>
      <c r="E1765" s="9">
        <v>800000030044</v>
      </c>
      <c r="F1765" s="8" t="s">
        <v>767</v>
      </c>
      <c r="G1765" s="7" t="s">
        <v>1436</v>
      </c>
      <c r="H1765" s="10">
        <v>1778000</v>
      </c>
      <c r="I1765" s="7">
        <v>0</v>
      </c>
      <c r="J1765" s="10">
        <v>1778000</v>
      </c>
      <c r="K1765" s="23">
        <v>4</v>
      </c>
    </row>
    <row r="1766" spans="1:13" hidden="1" x14ac:dyDescent="0.5">
      <c r="A1766" s="8"/>
      <c r="B1766" s="14"/>
      <c r="C1766" s="8"/>
      <c r="D1766" s="8">
        <v>2500700862</v>
      </c>
      <c r="E1766" s="9">
        <v>800000030082</v>
      </c>
      <c r="F1766" s="8" t="s">
        <v>163</v>
      </c>
      <c r="G1766" s="7" t="s">
        <v>1437</v>
      </c>
      <c r="H1766" s="10">
        <v>2032000</v>
      </c>
      <c r="I1766" s="7">
        <v>0</v>
      </c>
      <c r="J1766" s="10">
        <v>2032000</v>
      </c>
      <c r="K1766" s="23">
        <v>5</v>
      </c>
    </row>
    <row r="1767" spans="1:13" hidden="1" x14ac:dyDescent="0.5">
      <c r="A1767" s="8"/>
      <c r="B1767" s="14"/>
      <c r="C1767" s="8"/>
      <c r="D1767" s="8">
        <v>2500700862</v>
      </c>
      <c r="E1767" s="9">
        <v>800000030233</v>
      </c>
      <c r="F1767" s="8" t="s">
        <v>1438</v>
      </c>
      <c r="G1767" s="7" t="s">
        <v>1439</v>
      </c>
      <c r="H1767" s="10">
        <v>2540000</v>
      </c>
      <c r="I1767" s="7">
        <v>0</v>
      </c>
      <c r="J1767" s="10">
        <v>2540000</v>
      </c>
      <c r="K1767" s="23">
        <v>6</v>
      </c>
    </row>
    <row r="1768" spans="1:13" hidden="1" x14ac:dyDescent="0.5">
      <c r="A1768" s="8"/>
      <c r="B1768" s="14"/>
      <c r="C1768" s="8"/>
      <c r="D1768" s="8">
        <v>2500700862</v>
      </c>
      <c r="E1768" s="9">
        <v>800000030364</v>
      </c>
      <c r="F1768" s="8" t="s">
        <v>1440</v>
      </c>
      <c r="G1768" s="7" t="s">
        <v>1441</v>
      </c>
      <c r="H1768" s="10">
        <v>3048000</v>
      </c>
      <c r="I1768" s="7">
        <v>0</v>
      </c>
      <c r="J1768" s="10">
        <v>3048000</v>
      </c>
      <c r="K1768" s="23">
        <v>7</v>
      </c>
    </row>
    <row r="1769" spans="1:13" hidden="1" x14ac:dyDescent="0.5">
      <c r="A1769" s="8"/>
      <c r="B1769" s="14"/>
      <c r="C1769" s="8"/>
      <c r="D1769" s="8">
        <v>2500700862</v>
      </c>
      <c r="E1769" s="9">
        <v>800000030369</v>
      </c>
      <c r="F1769" s="8" t="s">
        <v>1440</v>
      </c>
      <c r="G1769" s="7" t="s">
        <v>1442</v>
      </c>
      <c r="H1769" s="10">
        <v>2286000</v>
      </c>
      <c r="I1769" s="7">
        <v>0</v>
      </c>
      <c r="J1769" s="10">
        <v>2286000</v>
      </c>
      <c r="K1769" s="23">
        <v>8</v>
      </c>
      <c r="L1769" s="23">
        <v>8</v>
      </c>
    </row>
    <row r="1770" spans="1:13" x14ac:dyDescent="0.5">
      <c r="A1770" s="8">
        <v>16</v>
      </c>
      <c r="B1770" s="14" t="s">
        <v>2264</v>
      </c>
      <c r="C1770" s="8">
        <v>2500700866</v>
      </c>
      <c r="D1770" s="8">
        <v>2500700866</v>
      </c>
      <c r="E1770" s="9">
        <v>800000001143</v>
      </c>
      <c r="F1770" s="8" t="s">
        <v>1443</v>
      </c>
      <c r="G1770" s="7" t="s">
        <v>1444</v>
      </c>
      <c r="H1770" s="10">
        <v>1077000</v>
      </c>
      <c r="I1770" s="7">
        <v>0</v>
      </c>
      <c r="J1770" s="10">
        <v>1077000</v>
      </c>
      <c r="K1770" s="23">
        <v>1</v>
      </c>
      <c r="M1770" s="23">
        <v>31</v>
      </c>
    </row>
    <row r="1771" spans="1:13" x14ac:dyDescent="0.5">
      <c r="A1771" s="8"/>
      <c r="B1771" s="14"/>
      <c r="C1771" s="8"/>
      <c r="D1771" s="8">
        <v>2500700866</v>
      </c>
      <c r="E1771" s="9">
        <v>800000001369</v>
      </c>
      <c r="F1771" s="8" t="s">
        <v>1445</v>
      </c>
      <c r="G1771" s="7" t="s">
        <v>1446</v>
      </c>
      <c r="H1771" s="10">
        <v>192927.29</v>
      </c>
      <c r="I1771" s="7">
        <v>0</v>
      </c>
      <c r="J1771" s="10">
        <v>192927.29</v>
      </c>
      <c r="K1771" s="23">
        <v>2</v>
      </c>
    </row>
    <row r="1772" spans="1:13" x14ac:dyDescent="0.5">
      <c r="A1772" s="8"/>
      <c r="B1772" s="14"/>
      <c r="C1772" s="8"/>
      <c r="D1772" s="8">
        <v>2500700866</v>
      </c>
      <c r="E1772" s="9">
        <v>800000001370</v>
      </c>
      <c r="F1772" s="8" t="s">
        <v>1445</v>
      </c>
      <c r="G1772" s="7" t="s">
        <v>1446</v>
      </c>
      <c r="H1772" s="10">
        <v>96322.84</v>
      </c>
      <c r="I1772" s="7">
        <v>0</v>
      </c>
      <c r="J1772" s="10">
        <v>96322.84</v>
      </c>
      <c r="K1772" s="23">
        <v>3</v>
      </c>
    </row>
    <row r="1773" spans="1:13" x14ac:dyDescent="0.5">
      <c r="A1773" s="8"/>
      <c r="B1773" s="14"/>
      <c r="C1773" s="8"/>
      <c r="D1773" s="8">
        <v>2500700866</v>
      </c>
      <c r="E1773" s="9">
        <v>800000004450</v>
      </c>
      <c r="F1773" s="8" t="s">
        <v>1447</v>
      </c>
      <c r="G1773" s="7" t="s">
        <v>1448</v>
      </c>
      <c r="H1773" s="10">
        <v>490800</v>
      </c>
      <c r="I1773" s="7">
        <v>0</v>
      </c>
      <c r="J1773" s="10">
        <v>490800</v>
      </c>
      <c r="K1773" s="23">
        <v>4</v>
      </c>
    </row>
    <row r="1774" spans="1:13" x14ac:dyDescent="0.5">
      <c r="A1774" s="8"/>
      <c r="B1774" s="14"/>
      <c r="C1774" s="8"/>
      <c r="D1774" s="8">
        <v>2500700866</v>
      </c>
      <c r="E1774" s="9">
        <v>800000027597</v>
      </c>
      <c r="F1774" s="8" t="s">
        <v>1449</v>
      </c>
      <c r="G1774" s="7" t="s">
        <v>1450</v>
      </c>
      <c r="H1774" s="10">
        <v>1143450</v>
      </c>
      <c r="I1774" s="7">
        <v>0</v>
      </c>
      <c r="J1774" s="10">
        <v>1143450</v>
      </c>
      <c r="K1774" s="23">
        <v>5</v>
      </c>
    </row>
    <row r="1775" spans="1:13" x14ac:dyDescent="0.5">
      <c r="A1775" s="8"/>
      <c r="B1775" s="14"/>
      <c r="C1775" s="8"/>
      <c r="D1775" s="8">
        <v>2500700866</v>
      </c>
      <c r="E1775" s="9">
        <v>800000027689</v>
      </c>
      <c r="F1775" s="8" t="s">
        <v>1259</v>
      </c>
      <c r="G1775" s="7" t="s">
        <v>1451</v>
      </c>
      <c r="H1775" s="10">
        <v>1646568</v>
      </c>
      <c r="I1775" s="7">
        <v>0</v>
      </c>
      <c r="J1775" s="10">
        <v>1646568</v>
      </c>
      <c r="K1775" s="23">
        <v>6</v>
      </c>
    </row>
    <row r="1776" spans="1:13" x14ac:dyDescent="0.5">
      <c r="A1776" s="8"/>
      <c r="B1776" s="14"/>
      <c r="C1776" s="8"/>
      <c r="D1776" s="8">
        <v>2500700866</v>
      </c>
      <c r="E1776" s="9">
        <v>800000027747</v>
      </c>
      <c r="F1776" s="8" t="s">
        <v>1347</v>
      </c>
      <c r="G1776" s="7" t="s">
        <v>1452</v>
      </c>
      <c r="H1776" s="10">
        <v>1303533</v>
      </c>
      <c r="I1776" s="7">
        <v>0</v>
      </c>
      <c r="J1776" s="10">
        <v>1303533</v>
      </c>
      <c r="K1776" s="23">
        <v>7</v>
      </c>
    </row>
    <row r="1777" spans="1:11" x14ac:dyDescent="0.5">
      <c r="A1777" s="8"/>
      <c r="B1777" s="14"/>
      <c r="C1777" s="8"/>
      <c r="D1777" s="8">
        <v>2500700866</v>
      </c>
      <c r="E1777" s="9">
        <v>800000027928</v>
      </c>
      <c r="F1777" s="8" t="s">
        <v>1055</v>
      </c>
      <c r="G1777" s="7" t="s">
        <v>1453</v>
      </c>
      <c r="H1777" s="10">
        <v>1303533</v>
      </c>
      <c r="I1777" s="7">
        <v>0</v>
      </c>
      <c r="J1777" s="10">
        <v>1303533</v>
      </c>
      <c r="K1777" s="23">
        <v>8</v>
      </c>
    </row>
    <row r="1778" spans="1:11" x14ac:dyDescent="0.5">
      <c r="A1778" s="8"/>
      <c r="B1778" s="14"/>
      <c r="C1778" s="8"/>
      <c r="D1778" s="8">
        <v>2500700866</v>
      </c>
      <c r="E1778" s="9">
        <v>800000028019</v>
      </c>
      <c r="F1778" s="8" t="s">
        <v>126</v>
      </c>
      <c r="G1778" s="7" t="s">
        <v>1454</v>
      </c>
      <c r="H1778" s="10">
        <v>1303533</v>
      </c>
      <c r="I1778" s="7">
        <v>0</v>
      </c>
      <c r="J1778" s="10">
        <v>1303533</v>
      </c>
      <c r="K1778" s="23">
        <v>9</v>
      </c>
    </row>
    <row r="1779" spans="1:11" x14ac:dyDescent="0.5">
      <c r="A1779" s="8"/>
      <c r="B1779" s="14"/>
      <c r="C1779" s="8"/>
      <c r="D1779" s="8">
        <v>2500700866</v>
      </c>
      <c r="E1779" s="9">
        <v>800000028286</v>
      </c>
      <c r="F1779" s="8" t="s">
        <v>470</v>
      </c>
      <c r="G1779" s="7" t="s">
        <v>1455</v>
      </c>
      <c r="H1779" s="10">
        <v>1303533</v>
      </c>
      <c r="I1779" s="7">
        <v>0</v>
      </c>
      <c r="J1779" s="10">
        <v>1303533</v>
      </c>
      <c r="K1779" s="23">
        <v>10</v>
      </c>
    </row>
    <row r="1780" spans="1:11" x14ac:dyDescent="0.5">
      <c r="A1780" s="8"/>
      <c r="B1780" s="14"/>
      <c r="C1780" s="8"/>
      <c r="D1780" s="8">
        <v>2500700866</v>
      </c>
      <c r="E1780" s="9">
        <v>800000028740</v>
      </c>
      <c r="F1780" s="8" t="s">
        <v>1456</v>
      </c>
      <c r="G1780" s="7" t="s">
        <v>1457</v>
      </c>
      <c r="H1780" s="10">
        <v>457380</v>
      </c>
      <c r="I1780" s="7">
        <v>0</v>
      </c>
      <c r="J1780" s="10">
        <v>457380</v>
      </c>
      <c r="K1780" s="23">
        <v>11</v>
      </c>
    </row>
    <row r="1781" spans="1:11" x14ac:dyDescent="0.5">
      <c r="A1781" s="8"/>
      <c r="B1781" s="14"/>
      <c r="C1781" s="8"/>
      <c r="D1781" s="8">
        <v>2500700866</v>
      </c>
      <c r="E1781" s="9">
        <v>800000028866</v>
      </c>
      <c r="F1781" s="8" t="s">
        <v>307</v>
      </c>
      <c r="G1781" s="7" t="s">
        <v>1458</v>
      </c>
      <c r="H1781" s="10">
        <v>571725</v>
      </c>
      <c r="I1781" s="7">
        <v>0</v>
      </c>
      <c r="J1781" s="10">
        <v>571725</v>
      </c>
      <c r="K1781" s="23">
        <v>12</v>
      </c>
    </row>
    <row r="1782" spans="1:11" x14ac:dyDescent="0.5">
      <c r="A1782" s="8"/>
      <c r="B1782" s="14"/>
      <c r="C1782" s="8"/>
      <c r="D1782" s="8">
        <v>2500700866</v>
      </c>
      <c r="E1782" s="9">
        <v>800000030402</v>
      </c>
      <c r="F1782" s="8" t="s">
        <v>1459</v>
      </c>
      <c r="G1782" s="7" t="s">
        <v>1460</v>
      </c>
      <c r="H1782" s="10">
        <v>1349271</v>
      </c>
      <c r="I1782" s="7">
        <v>0</v>
      </c>
      <c r="J1782" s="10">
        <v>1349271</v>
      </c>
      <c r="K1782" s="23">
        <v>13</v>
      </c>
    </row>
    <row r="1783" spans="1:11" x14ac:dyDescent="0.5">
      <c r="A1783" s="8"/>
      <c r="B1783" s="14"/>
      <c r="C1783" s="8"/>
      <c r="D1783" s="8">
        <v>2500700866</v>
      </c>
      <c r="E1783" s="9">
        <v>800000001302</v>
      </c>
      <c r="F1783" s="8" t="s">
        <v>1461</v>
      </c>
      <c r="G1783" s="7" t="s">
        <v>1462</v>
      </c>
      <c r="H1783" s="10">
        <v>558028</v>
      </c>
      <c r="I1783" s="7">
        <v>0</v>
      </c>
      <c r="J1783" s="10">
        <v>558028</v>
      </c>
      <c r="K1783" s="23">
        <v>14</v>
      </c>
    </row>
    <row r="1784" spans="1:11" x14ac:dyDescent="0.5">
      <c r="A1784" s="8"/>
      <c r="B1784" s="14"/>
      <c r="C1784" s="8"/>
      <c r="D1784" s="8">
        <v>2500700866</v>
      </c>
      <c r="E1784" s="9">
        <v>800000001322</v>
      </c>
      <c r="F1784" s="8" t="s">
        <v>1463</v>
      </c>
      <c r="G1784" s="7" t="s">
        <v>1462</v>
      </c>
      <c r="H1784" s="10">
        <v>1212578</v>
      </c>
      <c r="I1784" s="7">
        <v>0</v>
      </c>
      <c r="J1784" s="10">
        <v>1212578</v>
      </c>
      <c r="K1784" s="23">
        <v>15</v>
      </c>
    </row>
    <row r="1785" spans="1:11" x14ac:dyDescent="0.5">
      <c r="A1785" s="8"/>
      <c r="B1785" s="14"/>
      <c r="C1785" s="8"/>
      <c r="D1785" s="8">
        <v>2500700866</v>
      </c>
      <c r="E1785" s="9">
        <v>800000001388</v>
      </c>
      <c r="F1785" s="8" t="s">
        <v>1445</v>
      </c>
      <c r="G1785" s="7" t="s">
        <v>1462</v>
      </c>
      <c r="H1785" s="10">
        <v>606636</v>
      </c>
      <c r="I1785" s="7">
        <v>0</v>
      </c>
      <c r="J1785" s="10">
        <v>606636</v>
      </c>
      <c r="K1785" s="23">
        <v>16</v>
      </c>
    </row>
    <row r="1786" spans="1:11" x14ac:dyDescent="0.5">
      <c r="A1786" s="8"/>
      <c r="B1786" s="14"/>
      <c r="C1786" s="8"/>
      <c r="D1786" s="8">
        <v>2500700866</v>
      </c>
      <c r="E1786" s="9">
        <v>800000001389</v>
      </c>
      <c r="F1786" s="8" t="s">
        <v>1445</v>
      </c>
      <c r="G1786" s="7" t="s">
        <v>1462</v>
      </c>
      <c r="H1786" s="10">
        <v>1207107</v>
      </c>
      <c r="I1786" s="7">
        <v>0</v>
      </c>
      <c r="J1786" s="10">
        <v>1207107</v>
      </c>
      <c r="K1786" s="23">
        <v>17</v>
      </c>
    </row>
    <row r="1787" spans="1:11" x14ac:dyDescent="0.5">
      <c r="A1787" s="8"/>
      <c r="B1787" s="14"/>
      <c r="C1787" s="8"/>
      <c r="D1787" s="8">
        <v>2500700866</v>
      </c>
      <c r="E1787" s="9">
        <v>800000001392</v>
      </c>
      <c r="F1787" s="8" t="s">
        <v>1445</v>
      </c>
      <c r="G1787" s="7" t="s">
        <v>1462</v>
      </c>
      <c r="H1787" s="10">
        <v>1439100</v>
      </c>
      <c r="I1787" s="7">
        <v>0</v>
      </c>
      <c r="J1787" s="10">
        <v>1439100</v>
      </c>
      <c r="K1787" s="23">
        <v>18</v>
      </c>
    </row>
    <row r="1788" spans="1:11" x14ac:dyDescent="0.5">
      <c r="A1788" s="8"/>
      <c r="B1788" s="14"/>
      <c r="C1788" s="8"/>
      <c r="D1788" s="8">
        <v>2500700866</v>
      </c>
      <c r="E1788" s="9">
        <v>800000001395</v>
      </c>
      <c r="F1788" s="8" t="s">
        <v>1445</v>
      </c>
      <c r="G1788" s="7" t="s">
        <v>1462</v>
      </c>
      <c r="H1788" s="10">
        <v>1215588.72</v>
      </c>
      <c r="I1788" s="7">
        <v>0</v>
      </c>
      <c r="J1788" s="10">
        <v>1215588.72</v>
      </c>
      <c r="K1788" s="23">
        <v>19</v>
      </c>
    </row>
    <row r="1789" spans="1:11" x14ac:dyDescent="0.5">
      <c r="A1789" s="8"/>
      <c r="B1789" s="14"/>
      <c r="C1789" s="8"/>
      <c r="D1789" s="8">
        <v>2500700866</v>
      </c>
      <c r="E1789" s="9">
        <v>800000001403</v>
      </c>
      <c r="F1789" s="8" t="s">
        <v>1445</v>
      </c>
      <c r="G1789" s="7" t="s">
        <v>1462</v>
      </c>
      <c r="H1789" s="10">
        <v>428800</v>
      </c>
      <c r="I1789" s="7">
        <v>0</v>
      </c>
      <c r="J1789" s="10">
        <v>428800</v>
      </c>
      <c r="K1789" s="23">
        <v>20</v>
      </c>
    </row>
    <row r="1790" spans="1:11" x14ac:dyDescent="0.5">
      <c r="A1790" s="8"/>
      <c r="B1790" s="14"/>
      <c r="C1790" s="8"/>
      <c r="D1790" s="8">
        <v>2500700866</v>
      </c>
      <c r="E1790" s="9">
        <v>800000001406</v>
      </c>
      <c r="F1790" s="8" t="s">
        <v>1445</v>
      </c>
      <c r="G1790" s="7" t="s">
        <v>1462</v>
      </c>
      <c r="H1790" s="10">
        <v>1051650</v>
      </c>
      <c r="I1790" s="7">
        <v>0</v>
      </c>
      <c r="J1790" s="10">
        <v>1051650</v>
      </c>
      <c r="K1790" s="23">
        <v>21</v>
      </c>
    </row>
    <row r="1791" spans="1:11" x14ac:dyDescent="0.5">
      <c r="A1791" s="8"/>
      <c r="B1791" s="14"/>
      <c r="C1791" s="8"/>
      <c r="D1791" s="8">
        <v>2500700866</v>
      </c>
      <c r="E1791" s="9">
        <v>800000028567</v>
      </c>
      <c r="F1791" s="8" t="s">
        <v>1010</v>
      </c>
      <c r="G1791" s="7" t="s">
        <v>1464</v>
      </c>
      <c r="H1791" s="10">
        <v>1875258</v>
      </c>
      <c r="I1791" s="7">
        <v>0</v>
      </c>
      <c r="J1791" s="10">
        <v>1875258</v>
      </c>
      <c r="K1791" s="23">
        <v>22</v>
      </c>
    </row>
    <row r="1792" spans="1:11" x14ac:dyDescent="0.5">
      <c r="A1792" s="8"/>
      <c r="B1792" s="14"/>
      <c r="C1792" s="8"/>
      <c r="D1792" s="8">
        <v>2500700866</v>
      </c>
      <c r="E1792" s="9">
        <v>800000029223</v>
      </c>
      <c r="F1792" s="8" t="s">
        <v>755</v>
      </c>
      <c r="G1792" s="7" t="s">
        <v>1465</v>
      </c>
      <c r="H1792" s="10">
        <v>2058210</v>
      </c>
      <c r="I1792" s="7">
        <v>0</v>
      </c>
      <c r="J1792" s="10">
        <v>2058210</v>
      </c>
      <c r="K1792" s="23">
        <v>23</v>
      </c>
    </row>
    <row r="1793" spans="1:13" x14ac:dyDescent="0.5">
      <c r="A1793" s="8"/>
      <c r="B1793" s="14"/>
      <c r="C1793" s="8"/>
      <c r="D1793" s="8">
        <v>2500700866</v>
      </c>
      <c r="E1793" s="9">
        <v>800000029506</v>
      </c>
      <c r="F1793" s="8" t="s">
        <v>89</v>
      </c>
      <c r="G1793" s="7" t="s">
        <v>1466</v>
      </c>
      <c r="H1793" s="10">
        <v>1326402</v>
      </c>
      <c r="I1793" s="7">
        <v>0</v>
      </c>
      <c r="J1793" s="10">
        <v>1326402</v>
      </c>
      <c r="K1793" s="23">
        <v>24</v>
      </c>
    </row>
    <row r="1794" spans="1:13" x14ac:dyDescent="0.5">
      <c r="A1794" s="8"/>
      <c r="B1794" s="14"/>
      <c r="C1794" s="8"/>
      <c r="D1794" s="8">
        <v>2500700866</v>
      </c>
      <c r="E1794" s="9">
        <v>800000029653</v>
      </c>
      <c r="F1794" s="8" t="s">
        <v>1467</v>
      </c>
      <c r="G1794" s="7" t="s">
        <v>1468</v>
      </c>
      <c r="H1794" s="10">
        <v>2218293</v>
      </c>
      <c r="I1794" s="7">
        <v>0</v>
      </c>
      <c r="J1794" s="10">
        <v>2218293</v>
      </c>
      <c r="K1794" s="23">
        <v>25</v>
      </c>
    </row>
    <row r="1795" spans="1:13" x14ac:dyDescent="0.5">
      <c r="A1795" s="8"/>
      <c r="B1795" s="14"/>
      <c r="C1795" s="8"/>
      <c r="D1795" s="8">
        <v>2500700866</v>
      </c>
      <c r="E1795" s="9">
        <v>800000030197</v>
      </c>
      <c r="F1795" s="8" t="s">
        <v>1394</v>
      </c>
      <c r="G1795" s="7" t="s">
        <v>1469</v>
      </c>
      <c r="H1795" s="10">
        <v>2835756</v>
      </c>
      <c r="I1795" s="7">
        <v>0</v>
      </c>
      <c r="J1795" s="10">
        <v>2835756</v>
      </c>
      <c r="K1795" s="23">
        <v>26</v>
      </c>
    </row>
    <row r="1796" spans="1:13" x14ac:dyDescent="0.5">
      <c r="A1796" s="8"/>
      <c r="B1796" s="14"/>
      <c r="C1796" s="8"/>
      <c r="D1796" s="8">
        <v>2500700866</v>
      </c>
      <c r="E1796" s="9">
        <v>800000006155</v>
      </c>
      <c r="F1796" s="8" t="s">
        <v>1470</v>
      </c>
      <c r="G1796" s="7" t="s">
        <v>1471</v>
      </c>
      <c r="H1796" s="10">
        <v>897500</v>
      </c>
      <c r="I1796" s="7">
        <v>0</v>
      </c>
      <c r="J1796" s="10">
        <v>897500</v>
      </c>
      <c r="K1796" s="23">
        <v>27</v>
      </c>
    </row>
    <row r="1797" spans="1:13" x14ac:dyDescent="0.5">
      <c r="A1797" s="8"/>
      <c r="B1797" s="14"/>
      <c r="C1797" s="8"/>
      <c r="D1797" s="8">
        <v>2500700866</v>
      </c>
      <c r="E1797" s="9">
        <v>800000007902</v>
      </c>
      <c r="F1797" s="8" t="s">
        <v>967</v>
      </c>
      <c r="G1797" s="7" t="s">
        <v>1472</v>
      </c>
      <c r="H1797" s="10">
        <v>1077000</v>
      </c>
      <c r="I1797" s="7">
        <v>0</v>
      </c>
      <c r="J1797" s="10">
        <v>1077000</v>
      </c>
      <c r="K1797" s="23">
        <v>28</v>
      </c>
    </row>
    <row r="1798" spans="1:13" x14ac:dyDescent="0.5">
      <c r="A1798" s="8"/>
      <c r="B1798" s="14"/>
      <c r="C1798" s="8"/>
      <c r="D1798" s="8">
        <v>2500700866</v>
      </c>
      <c r="E1798" s="9">
        <v>800000012441</v>
      </c>
      <c r="F1798" s="8" t="s">
        <v>1473</v>
      </c>
      <c r="G1798" s="7" t="s">
        <v>1474</v>
      </c>
      <c r="H1798" s="10">
        <v>606601.97</v>
      </c>
      <c r="I1798" s="7">
        <v>0</v>
      </c>
      <c r="J1798" s="10">
        <v>606601.97</v>
      </c>
      <c r="K1798" s="23">
        <v>29</v>
      </c>
    </row>
    <row r="1799" spans="1:13" x14ac:dyDescent="0.5">
      <c r="A1799" s="8"/>
      <c r="B1799" s="14"/>
      <c r="C1799" s="8"/>
      <c r="D1799" s="8">
        <v>2500700866</v>
      </c>
      <c r="E1799" s="9">
        <v>800000012442</v>
      </c>
      <c r="F1799" s="8" t="s">
        <v>1473</v>
      </c>
      <c r="G1799" s="7" t="s">
        <v>1474</v>
      </c>
      <c r="H1799" s="10">
        <v>551456.32999999996</v>
      </c>
      <c r="I1799" s="7">
        <v>0</v>
      </c>
      <c r="J1799" s="10">
        <v>551456.32999999996</v>
      </c>
      <c r="K1799" s="23">
        <v>30</v>
      </c>
    </row>
    <row r="1800" spans="1:13" x14ac:dyDescent="0.5">
      <c r="A1800" s="8"/>
      <c r="B1800" s="14"/>
      <c r="C1800" s="8"/>
      <c r="D1800" s="8">
        <v>2500700866</v>
      </c>
      <c r="E1800" s="9">
        <v>800000012443</v>
      </c>
      <c r="F1800" s="8" t="s">
        <v>1473</v>
      </c>
      <c r="G1800" s="7" t="s">
        <v>1474</v>
      </c>
      <c r="H1800" s="10">
        <v>496310.7</v>
      </c>
      <c r="I1800" s="7">
        <v>0</v>
      </c>
      <c r="J1800" s="10">
        <v>496310.7</v>
      </c>
      <c r="K1800" s="23">
        <v>31</v>
      </c>
      <c r="L1800" s="23">
        <v>31</v>
      </c>
    </row>
    <row r="1801" spans="1:13" x14ac:dyDescent="0.5">
      <c r="A1801" s="8">
        <v>17</v>
      </c>
      <c r="B1801" s="14" t="s">
        <v>2265</v>
      </c>
      <c r="C1801" s="8">
        <v>2500700868</v>
      </c>
      <c r="D1801" s="8">
        <v>2500700868</v>
      </c>
      <c r="E1801" s="9">
        <v>800000026288</v>
      </c>
      <c r="F1801" s="8" t="s">
        <v>549</v>
      </c>
      <c r="G1801" s="7" t="s">
        <v>1476</v>
      </c>
      <c r="H1801" s="10">
        <v>2769938</v>
      </c>
      <c r="I1801" s="7">
        <v>0</v>
      </c>
      <c r="J1801" s="10">
        <v>2769938</v>
      </c>
      <c r="K1801" s="23">
        <v>1</v>
      </c>
      <c r="M1801" s="23">
        <v>95</v>
      </c>
    </row>
    <row r="1802" spans="1:13" x14ac:dyDescent="0.5">
      <c r="A1802" s="8"/>
      <c r="B1802" s="14"/>
      <c r="C1802" s="8"/>
      <c r="D1802" s="8">
        <v>2500700868</v>
      </c>
      <c r="E1802" s="9">
        <v>800000026289</v>
      </c>
      <c r="F1802" s="8" t="s">
        <v>549</v>
      </c>
      <c r="G1802" s="7" t="s">
        <v>1477</v>
      </c>
      <c r="H1802" s="10">
        <v>1101728.42</v>
      </c>
      <c r="I1802" s="7">
        <v>0</v>
      </c>
      <c r="J1802" s="10">
        <v>1101728.42</v>
      </c>
      <c r="K1802" s="23">
        <v>2</v>
      </c>
    </row>
    <row r="1803" spans="1:13" x14ac:dyDescent="0.5">
      <c r="A1803" s="8"/>
      <c r="B1803" s="14"/>
      <c r="C1803" s="8"/>
      <c r="D1803" s="8">
        <v>2500700868</v>
      </c>
      <c r="E1803" s="9">
        <v>800000026290</v>
      </c>
      <c r="F1803" s="8" t="s">
        <v>549</v>
      </c>
      <c r="G1803" s="7" t="s">
        <v>1478</v>
      </c>
      <c r="H1803" s="10">
        <v>1255705</v>
      </c>
      <c r="I1803" s="7">
        <v>0</v>
      </c>
      <c r="J1803" s="10">
        <v>1255705</v>
      </c>
      <c r="K1803" s="23">
        <v>3</v>
      </c>
    </row>
    <row r="1804" spans="1:13" x14ac:dyDescent="0.5">
      <c r="A1804" s="8"/>
      <c r="B1804" s="14"/>
      <c r="C1804" s="8"/>
      <c r="D1804" s="8">
        <v>2500700868</v>
      </c>
      <c r="E1804" s="9">
        <v>800000026291</v>
      </c>
      <c r="F1804" s="8" t="s">
        <v>549</v>
      </c>
      <c r="G1804" s="7" t="s">
        <v>1479</v>
      </c>
      <c r="H1804" s="10">
        <v>1255705</v>
      </c>
      <c r="I1804" s="7">
        <v>0</v>
      </c>
      <c r="J1804" s="10">
        <v>1255705</v>
      </c>
      <c r="K1804" s="23">
        <v>4</v>
      </c>
    </row>
    <row r="1805" spans="1:13" x14ac:dyDescent="0.5">
      <c r="A1805" s="8"/>
      <c r="B1805" s="14"/>
      <c r="C1805" s="8"/>
      <c r="D1805" s="8">
        <v>2500700868</v>
      </c>
      <c r="E1805" s="9">
        <v>800000026292</v>
      </c>
      <c r="F1805" s="8" t="s">
        <v>549</v>
      </c>
      <c r="G1805" s="7" t="s">
        <v>1480</v>
      </c>
      <c r="H1805" s="10">
        <v>1255705</v>
      </c>
      <c r="I1805" s="7">
        <v>0</v>
      </c>
      <c r="J1805" s="10">
        <v>1255705</v>
      </c>
      <c r="K1805" s="23">
        <v>5</v>
      </c>
    </row>
    <row r="1806" spans="1:13" x14ac:dyDescent="0.5">
      <c r="A1806" s="8"/>
      <c r="B1806" s="14"/>
      <c r="C1806" s="8"/>
      <c r="D1806" s="8">
        <v>2500700868</v>
      </c>
      <c r="E1806" s="9">
        <v>800000026293</v>
      </c>
      <c r="F1806" s="8" t="s">
        <v>549</v>
      </c>
      <c r="G1806" s="7" t="s">
        <v>1481</v>
      </c>
      <c r="H1806" s="10">
        <v>1255705</v>
      </c>
      <c r="I1806" s="7">
        <v>0</v>
      </c>
      <c r="J1806" s="10">
        <v>1255705</v>
      </c>
      <c r="K1806" s="23">
        <v>6</v>
      </c>
    </row>
    <row r="1807" spans="1:13" x14ac:dyDescent="0.5">
      <c r="A1807" s="8"/>
      <c r="B1807" s="14"/>
      <c r="C1807" s="8"/>
      <c r="D1807" s="8">
        <v>2500700868</v>
      </c>
      <c r="E1807" s="9">
        <v>800000026294</v>
      </c>
      <c r="F1807" s="8" t="s">
        <v>549</v>
      </c>
      <c r="G1807" s="7" t="s">
        <v>1482</v>
      </c>
      <c r="H1807" s="10">
        <v>1255705</v>
      </c>
      <c r="I1807" s="7">
        <v>0</v>
      </c>
      <c r="J1807" s="10">
        <v>1255705</v>
      </c>
      <c r="K1807" s="23">
        <v>7</v>
      </c>
    </row>
    <row r="1808" spans="1:13" x14ac:dyDescent="0.5">
      <c r="A1808" s="8"/>
      <c r="B1808" s="14"/>
      <c r="C1808" s="8"/>
      <c r="D1808" s="8">
        <v>2500700868</v>
      </c>
      <c r="E1808" s="9">
        <v>800000026295</v>
      </c>
      <c r="F1808" s="8" t="s">
        <v>549</v>
      </c>
      <c r="G1808" s="7" t="s">
        <v>1483</v>
      </c>
      <c r="H1808" s="10">
        <v>2769938</v>
      </c>
      <c r="I1808" s="7">
        <v>0</v>
      </c>
      <c r="J1808" s="10">
        <v>2769938</v>
      </c>
      <c r="K1808" s="23">
        <v>8</v>
      </c>
    </row>
    <row r="1809" spans="1:11" x14ac:dyDescent="0.5">
      <c r="A1809" s="8"/>
      <c r="B1809" s="14"/>
      <c r="C1809" s="8"/>
      <c r="D1809" s="8">
        <v>2500700868</v>
      </c>
      <c r="E1809" s="9">
        <v>800000026296</v>
      </c>
      <c r="F1809" s="8" t="s">
        <v>549</v>
      </c>
      <c r="G1809" s="7" t="s">
        <v>1484</v>
      </c>
      <c r="H1809" s="10">
        <v>1569631</v>
      </c>
      <c r="I1809" s="7">
        <v>0</v>
      </c>
      <c r="J1809" s="10">
        <v>1569631</v>
      </c>
      <c r="K1809" s="23">
        <v>9</v>
      </c>
    </row>
    <row r="1810" spans="1:11" x14ac:dyDescent="0.5">
      <c r="A1810" s="8"/>
      <c r="B1810" s="14"/>
      <c r="C1810" s="8"/>
      <c r="D1810" s="8">
        <v>2500700868</v>
      </c>
      <c r="E1810" s="9">
        <v>800000026297</v>
      </c>
      <c r="F1810" s="8" t="s">
        <v>549</v>
      </c>
      <c r="G1810" s="7" t="s">
        <v>1485</v>
      </c>
      <c r="H1810" s="10">
        <v>1255705</v>
      </c>
      <c r="I1810" s="7">
        <v>0</v>
      </c>
      <c r="J1810" s="10">
        <v>1255705</v>
      </c>
      <c r="K1810" s="23">
        <v>10</v>
      </c>
    </row>
    <row r="1811" spans="1:11" x14ac:dyDescent="0.5">
      <c r="A1811" s="8"/>
      <c r="B1811" s="14"/>
      <c r="C1811" s="8"/>
      <c r="D1811" s="8">
        <v>2500700868</v>
      </c>
      <c r="E1811" s="9">
        <v>800000026298</v>
      </c>
      <c r="F1811" s="8" t="s">
        <v>549</v>
      </c>
      <c r="G1811" s="7" t="s">
        <v>1486</v>
      </c>
      <c r="H1811" s="10">
        <v>1255705</v>
      </c>
      <c r="I1811" s="7">
        <v>0</v>
      </c>
      <c r="J1811" s="10">
        <v>1255705</v>
      </c>
      <c r="K1811" s="23">
        <v>11</v>
      </c>
    </row>
    <row r="1812" spans="1:11" x14ac:dyDescent="0.5">
      <c r="A1812" s="8"/>
      <c r="B1812" s="14"/>
      <c r="C1812" s="8"/>
      <c r="D1812" s="8">
        <v>2500700868</v>
      </c>
      <c r="E1812" s="9">
        <v>800000021428</v>
      </c>
      <c r="F1812" s="8" t="s">
        <v>1487</v>
      </c>
      <c r="G1812" s="7" t="s">
        <v>1488</v>
      </c>
      <c r="H1812" s="10">
        <v>988541</v>
      </c>
      <c r="I1812" s="7">
        <v>0</v>
      </c>
      <c r="J1812" s="10">
        <v>988541</v>
      </c>
      <c r="K1812" s="23">
        <v>12</v>
      </c>
    </row>
    <row r="1813" spans="1:11" x14ac:dyDescent="0.5">
      <c r="A1813" s="8"/>
      <c r="B1813" s="14"/>
      <c r="C1813" s="8"/>
      <c r="D1813" s="8">
        <v>2500700868</v>
      </c>
      <c r="E1813" s="9">
        <v>800000021570</v>
      </c>
      <c r="F1813" s="8" t="s">
        <v>1489</v>
      </c>
      <c r="G1813" s="7" t="s">
        <v>1490</v>
      </c>
      <c r="H1813" s="10">
        <v>876207</v>
      </c>
      <c r="I1813" s="7">
        <v>0</v>
      </c>
      <c r="J1813" s="10">
        <v>876207</v>
      </c>
      <c r="K1813" s="23">
        <v>13</v>
      </c>
    </row>
    <row r="1814" spans="1:11" x14ac:dyDescent="0.5">
      <c r="A1814" s="8"/>
      <c r="B1814" s="14"/>
      <c r="C1814" s="8"/>
      <c r="D1814" s="8">
        <v>2500700868</v>
      </c>
      <c r="E1814" s="9">
        <v>800000022136</v>
      </c>
      <c r="F1814" s="8" t="s">
        <v>1491</v>
      </c>
      <c r="G1814" s="7" t="s">
        <v>1492</v>
      </c>
      <c r="H1814" s="10">
        <v>1269377</v>
      </c>
      <c r="I1814" s="7">
        <v>0</v>
      </c>
      <c r="J1814" s="10">
        <v>1269377</v>
      </c>
      <c r="K1814" s="23">
        <v>14</v>
      </c>
    </row>
    <row r="1815" spans="1:11" x14ac:dyDescent="0.5">
      <c r="A1815" s="8"/>
      <c r="B1815" s="14"/>
      <c r="C1815" s="8"/>
      <c r="D1815" s="8">
        <v>2500700868</v>
      </c>
      <c r="E1815" s="9">
        <v>800000022652</v>
      </c>
      <c r="F1815" s="8" t="s">
        <v>1493</v>
      </c>
      <c r="G1815" s="7" t="s">
        <v>1494</v>
      </c>
      <c r="H1815" s="10">
        <v>1325544</v>
      </c>
      <c r="I1815" s="7">
        <v>0</v>
      </c>
      <c r="J1815" s="10">
        <v>1325544</v>
      </c>
      <c r="K1815" s="23">
        <v>15</v>
      </c>
    </row>
    <row r="1816" spans="1:11" x14ac:dyDescent="0.5">
      <c r="A1816" s="8"/>
      <c r="B1816" s="14"/>
      <c r="C1816" s="8"/>
      <c r="D1816" s="8">
        <v>2500700868</v>
      </c>
      <c r="E1816" s="9">
        <v>800000022668</v>
      </c>
      <c r="F1816" s="8" t="s">
        <v>1495</v>
      </c>
      <c r="G1816" s="7" t="s">
        <v>1496</v>
      </c>
      <c r="H1816" s="10">
        <v>1617613</v>
      </c>
      <c r="I1816" s="7">
        <v>0</v>
      </c>
      <c r="J1816" s="10">
        <v>1617613</v>
      </c>
      <c r="K1816" s="23">
        <v>16</v>
      </c>
    </row>
    <row r="1817" spans="1:11" x14ac:dyDescent="0.5">
      <c r="A1817" s="8"/>
      <c r="B1817" s="14"/>
      <c r="C1817" s="8"/>
      <c r="D1817" s="8">
        <v>2500700868</v>
      </c>
      <c r="E1817" s="9">
        <v>800000022669</v>
      </c>
      <c r="F1817" s="8" t="s">
        <v>1495</v>
      </c>
      <c r="G1817" s="7" t="s">
        <v>1496</v>
      </c>
      <c r="H1817" s="10">
        <v>1617613</v>
      </c>
      <c r="I1817" s="7">
        <v>0</v>
      </c>
      <c r="J1817" s="10">
        <v>1617613</v>
      </c>
      <c r="K1817" s="23">
        <v>17</v>
      </c>
    </row>
    <row r="1818" spans="1:11" x14ac:dyDescent="0.5">
      <c r="A1818" s="8"/>
      <c r="B1818" s="14"/>
      <c r="C1818" s="8"/>
      <c r="D1818" s="8">
        <v>2500700868</v>
      </c>
      <c r="E1818" s="9">
        <v>800000023046</v>
      </c>
      <c r="F1818" s="8" t="s">
        <v>1497</v>
      </c>
      <c r="G1818" s="7" t="s">
        <v>1498</v>
      </c>
      <c r="H1818" s="10">
        <v>1763648</v>
      </c>
      <c r="I1818" s="7">
        <v>0</v>
      </c>
      <c r="J1818" s="10">
        <v>1763648</v>
      </c>
      <c r="K1818" s="23">
        <v>18</v>
      </c>
    </row>
    <row r="1819" spans="1:11" x14ac:dyDescent="0.5">
      <c r="A1819" s="8"/>
      <c r="B1819" s="14"/>
      <c r="C1819" s="8"/>
      <c r="D1819" s="8">
        <v>2500700868</v>
      </c>
      <c r="E1819" s="9">
        <v>800000023047</v>
      </c>
      <c r="F1819" s="8" t="s">
        <v>1497</v>
      </c>
      <c r="G1819" s="7" t="s">
        <v>1499</v>
      </c>
      <c r="H1819" s="10">
        <v>1011008</v>
      </c>
      <c r="I1819" s="7">
        <v>0</v>
      </c>
      <c r="J1819" s="10">
        <v>1011008</v>
      </c>
      <c r="K1819" s="23">
        <v>19</v>
      </c>
    </row>
    <row r="1820" spans="1:11" x14ac:dyDescent="0.5">
      <c r="A1820" s="8"/>
      <c r="B1820" s="14"/>
      <c r="C1820" s="8"/>
      <c r="D1820" s="8">
        <v>2500700868</v>
      </c>
      <c r="E1820" s="9">
        <v>800000023593</v>
      </c>
      <c r="F1820" s="8" t="s">
        <v>1500</v>
      </c>
      <c r="G1820" s="7" t="s">
        <v>1501</v>
      </c>
      <c r="H1820" s="10">
        <v>1097513</v>
      </c>
      <c r="I1820" s="7">
        <v>0</v>
      </c>
      <c r="J1820" s="10">
        <v>1097513</v>
      </c>
      <c r="K1820" s="23">
        <v>20</v>
      </c>
    </row>
    <row r="1821" spans="1:11" x14ac:dyDescent="0.5">
      <c r="A1821" s="8"/>
      <c r="B1821" s="14"/>
      <c r="C1821" s="8"/>
      <c r="D1821" s="8">
        <v>2500700868</v>
      </c>
      <c r="E1821" s="9">
        <v>800000023715</v>
      </c>
      <c r="F1821" s="8" t="s">
        <v>1502</v>
      </c>
      <c r="G1821" s="7" t="s">
        <v>1503</v>
      </c>
      <c r="H1821" s="10">
        <v>1631700</v>
      </c>
      <c r="I1821" s="7">
        <v>0</v>
      </c>
      <c r="J1821" s="10">
        <v>1631700</v>
      </c>
      <c r="K1821" s="23">
        <v>21</v>
      </c>
    </row>
    <row r="1822" spans="1:11" x14ac:dyDescent="0.5">
      <c r="A1822" s="8"/>
      <c r="B1822" s="14"/>
      <c r="C1822" s="8"/>
      <c r="D1822" s="8">
        <v>2500700868</v>
      </c>
      <c r="E1822" s="9">
        <v>800000024178</v>
      </c>
      <c r="F1822" s="8" t="s">
        <v>1475</v>
      </c>
      <c r="G1822" s="7" t="s">
        <v>1504</v>
      </c>
      <c r="H1822" s="10">
        <v>1126650</v>
      </c>
      <c r="I1822" s="7">
        <v>0</v>
      </c>
      <c r="J1822" s="10">
        <v>1126650</v>
      </c>
      <c r="K1822" s="23">
        <v>22</v>
      </c>
    </row>
    <row r="1823" spans="1:11" x14ac:dyDescent="0.5">
      <c r="A1823" s="8"/>
      <c r="B1823" s="14"/>
      <c r="C1823" s="8"/>
      <c r="D1823" s="8">
        <v>2500700868</v>
      </c>
      <c r="E1823" s="9">
        <v>800000026611</v>
      </c>
      <c r="F1823" s="8" t="s">
        <v>320</v>
      </c>
      <c r="G1823" s="7" t="s">
        <v>1505</v>
      </c>
      <c r="H1823" s="10">
        <v>1716928</v>
      </c>
      <c r="I1823" s="7">
        <v>0</v>
      </c>
      <c r="J1823" s="10">
        <v>1716928</v>
      </c>
      <c r="K1823" s="23">
        <v>23</v>
      </c>
    </row>
    <row r="1824" spans="1:11" x14ac:dyDescent="0.5">
      <c r="A1824" s="8"/>
      <c r="B1824" s="14"/>
      <c r="C1824" s="8"/>
      <c r="D1824" s="8">
        <v>2500700868</v>
      </c>
      <c r="E1824" s="9">
        <v>800000026612</v>
      </c>
      <c r="F1824" s="8" t="s">
        <v>1506</v>
      </c>
      <c r="G1824" s="7" t="s">
        <v>1507</v>
      </c>
      <c r="H1824" s="10">
        <v>1373543</v>
      </c>
      <c r="I1824" s="7">
        <v>0</v>
      </c>
      <c r="J1824" s="10">
        <v>1373543</v>
      </c>
      <c r="K1824" s="23">
        <v>24</v>
      </c>
    </row>
    <row r="1825" spans="1:11" x14ac:dyDescent="0.5">
      <c r="A1825" s="8"/>
      <c r="B1825" s="14"/>
      <c r="C1825" s="8"/>
      <c r="D1825" s="8">
        <v>2500700868</v>
      </c>
      <c r="E1825" s="9">
        <v>800000027023</v>
      </c>
      <c r="F1825" s="8" t="s">
        <v>1508</v>
      </c>
      <c r="G1825" s="7" t="s">
        <v>1509</v>
      </c>
      <c r="H1825" s="10">
        <v>392800</v>
      </c>
      <c r="I1825" s="7">
        <v>0</v>
      </c>
      <c r="J1825" s="10">
        <v>392800</v>
      </c>
      <c r="K1825" s="23">
        <v>25</v>
      </c>
    </row>
    <row r="1826" spans="1:11" x14ac:dyDescent="0.5">
      <c r="A1826" s="8"/>
      <c r="B1826" s="14"/>
      <c r="C1826" s="8"/>
      <c r="D1826" s="8">
        <v>2500700868</v>
      </c>
      <c r="E1826" s="9">
        <v>800000027024</v>
      </c>
      <c r="F1826" s="8" t="s">
        <v>1510</v>
      </c>
      <c r="G1826" s="7" t="s">
        <v>1511</v>
      </c>
      <c r="H1826" s="10">
        <v>292636</v>
      </c>
      <c r="I1826" s="7">
        <v>0</v>
      </c>
      <c r="J1826" s="10">
        <v>292636</v>
      </c>
      <c r="K1826" s="23">
        <v>26</v>
      </c>
    </row>
    <row r="1827" spans="1:11" x14ac:dyDescent="0.5">
      <c r="A1827" s="8"/>
      <c r="B1827" s="14"/>
      <c r="C1827" s="8"/>
      <c r="D1827" s="8">
        <v>2500700868</v>
      </c>
      <c r="E1827" s="9">
        <v>800000027027</v>
      </c>
      <c r="F1827" s="8" t="s">
        <v>1510</v>
      </c>
      <c r="G1827" s="7" t="s">
        <v>1512</v>
      </c>
      <c r="H1827" s="10">
        <v>1326402</v>
      </c>
      <c r="I1827" s="7">
        <v>0</v>
      </c>
      <c r="J1827" s="10">
        <v>1326402</v>
      </c>
      <c r="K1827" s="23">
        <v>27</v>
      </c>
    </row>
    <row r="1828" spans="1:11" x14ac:dyDescent="0.5">
      <c r="A1828" s="8"/>
      <c r="B1828" s="14"/>
      <c r="C1828" s="8"/>
      <c r="D1828" s="8">
        <v>2500700868</v>
      </c>
      <c r="E1828" s="9">
        <v>800000027029</v>
      </c>
      <c r="F1828" s="8" t="s">
        <v>1513</v>
      </c>
      <c r="G1828" s="7" t="s">
        <v>1514</v>
      </c>
      <c r="H1828" s="10">
        <v>1600830</v>
      </c>
      <c r="I1828" s="7">
        <v>0</v>
      </c>
      <c r="J1828" s="10">
        <v>1600830</v>
      </c>
      <c r="K1828" s="23">
        <v>28</v>
      </c>
    </row>
    <row r="1829" spans="1:11" x14ac:dyDescent="0.5">
      <c r="A1829" s="8"/>
      <c r="B1829" s="14"/>
      <c r="C1829" s="8"/>
      <c r="D1829" s="8">
        <v>2500700868</v>
      </c>
      <c r="E1829" s="9">
        <v>800000027031</v>
      </c>
      <c r="F1829" s="8" t="s">
        <v>1515</v>
      </c>
      <c r="G1829" s="7" t="s">
        <v>1516</v>
      </c>
      <c r="H1829" s="10">
        <v>1165500</v>
      </c>
      <c r="I1829" s="7">
        <v>0</v>
      </c>
      <c r="J1829" s="10">
        <v>1165500</v>
      </c>
      <c r="K1829" s="23">
        <v>29</v>
      </c>
    </row>
    <row r="1830" spans="1:11" x14ac:dyDescent="0.5">
      <c r="A1830" s="8"/>
      <c r="B1830" s="14"/>
      <c r="C1830" s="8"/>
      <c r="D1830" s="8">
        <v>2500700868</v>
      </c>
      <c r="E1830" s="9">
        <v>800000027078</v>
      </c>
      <c r="F1830" s="8" t="s">
        <v>1336</v>
      </c>
      <c r="G1830" s="7" t="s">
        <v>1517</v>
      </c>
      <c r="H1830" s="10">
        <v>179829</v>
      </c>
      <c r="I1830" s="7">
        <v>0</v>
      </c>
      <c r="J1830" s="10">
        <v>179829</v>
      </c>
      <c r="K1830" s="23">
        <v>30</v>
      </c>
    </row>
    <row r="1831" spans="1:11" x14ac:dyDescent="0.5">
      <c r="A1831" s="8"/>
      <c r="B1831" s="14"/>
      <c r="C1831" s="8"/>
      <c r="D1831" s="8">
        <v>2500700868</v>
      </c>
      <c r="E1831" s="9">
        <v>800000027080</v>
      </c>
      <c r="F1831" s="8" t="s">
        <v>1336</v>
      </c>
      <c r="G1831" s="7" t="s">
        <v>1518</v>
      </c>
      <c r="H1831" s="10">
        <v>1504396</v>
      </c>
      <c r="I1831" s="7">
        <v>0</v>
      </c>
      <c r="J1831" s="10">
        <v>1504396</v>
      </c>
      <c r="K1831" s="23">
        <v>31</v>
      </c>
    </row>
    <row r="1832" spans="1:11" x14ac:dyDescent="0.5">
      <c r="A1832" s="8"/>
      <c r="B1832" s="14"/>
      <c r="C1832" s="8"/>
      <c r="D1832" s="8">
        <v>2500700868</v>
      </c>
      <c r="E1832" s="9">
        <v>800000027087</v>
      </c>
      <c r="F1832" s="8" t="s">
        <v>1519</v>
      </c>
      <c r="G1832" s="7" t="s">
        <v>1520</v>
      </c>
      <c r="H1832" s="10">
        <v>1767675</v>
      </c>
      <c r="I1832" s="7">
        <v>0</v>
      </c>
      <c r="J1832" s="10">
        <v>1767675</v>
      </c>
      <c r="K1832" s="23">
        <v>32</v>
      </c>
    </row>
    <row r="1833" spans="1:11" x14ac:dyDescent="0.5">
      <c r="A1833" s="8"/>
      <c r="B1833" s="14"/>
      <c r="C1833" s="8"/>
      <c r="D1833" s="8">
        <v>2500700868</v>
      </c>
      <c r="E1833" s="9">
        <v>800000027088</v>
      </c>
      <c r="F1833" s="8" t="s">
        <v>353</v>
      </c>
      <c r="G1833" s="7" t="s">
        <v>1521</v>
      </c>
      <c r="H1833" s="10">
        <v>1252913</v>
      </c>
      <c r="I1833" s="7">
        <v>0</v>
      </c>
      <c r="J1833" s="10">
        <v>1252913</v>
      </c>
      <c r="K1833" s="23">
        <v>33</v>
      </c>
    </row>
    <row r="1834" spans="1:11" x14ac:dyDescent="0.5">
      <c r="A1834" s="8"/>
      <c r="B1834" s="14"/>
      <c r="C1834" s="8"/>
      <c r="D1834" s="8">
        <v>2500700868</v>
      </c>
      <c r="E1834" s="9">
        <v>800000027455</v>
      </c>
      <c r="F1834" s="8" t="s">
        <v>97</v>
      </c>
      <c r="G1834" s="7" t="s">
        <v>1522</v>
      </c>
      <c r="H1834" s="10">
        <v>1165500</v>
      </c>
      <c r="I1834" s="7">
        <v>0</v>
      </c>
      <c r="J1834" s="10">
        <v>1165500</v>
      </c>
      <c r="K1834" s="23">
        <v>34</v>
      </c>
    </row>
    <row r="1835" spans="1:11" x14ac:dyDescent="0.5">
      <c r="A1835" s="8"/>
      <c r="B1835" s="14"/>
      <c r="C1835" s="8"/>
      <c r="D1835" s="8">
        <v>2500700868</v>
      </c>
      <c r="E1835" s="9">
        <v>800000027456</v>
      </c>
      <c r="F1835" s="8" t="s">
        <v>97</v>
      </c>
      <c r="G1835" s="7" t="s">
        <v>1523</v>
      </c>
      <c r="H1835" s="10">
        <v>1058663</v>
      </c>
      <c r="I1835" s="7">
        <v>0</v>
      </c>
      <c r="J1835" s="10">
        <v>1058663</v>
      </c>
      <c r="K1835" s="23">
        <v>35</v>
      </c>
    </row>
    <row r="1836" spans="1:11" x14ac:dyDescent="0.5">
      <c r="A1836" s="8"/>
      <c r="B1836" s="14"/>
      <c r="C1836" s="8"/>
      <c r="D1836" s="8">
        <v>2500700868</v>
      </c>
      <c r="E1836" s="9">
        <v>800000027691</v>
      </c>
      <c r="F1836" s="8" t="s">
        <v>949</v>
      </c>
      <c r="G1836" s="7" t="s">
        <v>1524</v>
      </c>
      <c r="H1836" s="10">
        <v>758104</v>
      </c>
      <c r="I1836" s="7">
        <v>0</v>
      </c>
      <c r="J1836" s="10">
        <v>758104</v>
      </c>
      <c r="K1836" s="23">
        <v>36</v>
      </c>
    </row>
    <row r="1837" spans="1:11" x14ac:dyDescent="0.5">
      <c r="A1837" s="8"/>
      <c r="B1837" s="14"/>
      <c r="C1837" s="8"/>
      <c r="D1837" s="8">
        <v>2500700868</v>
      </c>
      <c r="E1837" s="9">
        <v>800000027692</v>
      </c>
      <c r="F1837" s="8" t="s">
        <v>1525</v>
      </c>
      <c r="G1837" s="7" t="s">
        <v>1526</v>
      </c>
      <c r="H1837" s="10">
        <v>1438950</v>
      </c>
      <c r="I1837" s="7">
        <v>0</v>
      </c>
      <c r="J1837" s="10">
        <v>1438950</v>
      </c>
      <c r="K1837" s="23">
        <v>37</v>
      </c>
    </row>
    <row r="1838" spans="1:11" x14ac:dyDescent="0.5">
      <c r="A1838" s="8"/>
      <c r="B1838" s="14"/>
      <c r="C1838" s="8"/>
      <c r="D1838" s="8">
        <v>2500700868</v>
      </c>
      <c r="E1838" s="9">
        <v>800000027693</v>
      </c>
      <c r="F1838" s="8" t="s">
        <v>1525</v>
      </c>
      <c r="G1838" s="7" t="s">
        <v>1527</v>
      </c>
      <c r="H1838" s="10">
        <v>1275433</v>
      </c>
      <c r="I1838" s="7">
        <v>0</v>
      </c>
      <c r="J1838" s="10">
        <v>1275433</v>
      </c>
      <c r="K1838" s="23">
        <v>38</v>
      </c>
    </row>
    <row r="1839" spans="1:11" x14ac:dyDescent="0.5">
      <c r="A1839" s="8"/>
      <c r="B1839" s="14"/>
      <c r="C1839" s="8"/>
      <c r="D1839" s="8">
        <v>2500700868</v>
      </c>
      <c r="E1839" s="9">
        <v>800000027694</v>
      </c>
      <c r="F1839" s="8" t="s">
        <v>1525</v>
      </c>
      <c r="G1839" s="7" t="s">
        <v>1528</v>
      </c>
      <c r="H1839" s="10">
        <v>1389894</v>
      </c>
      <c r="I1839" s="7">
        <v>0</v>
      </c>
      <c r="J1839" s="10">
        <v>1389894</v>
      </c>
      <c r="K1839" s="23">
        <v>39</v>
      </c>
    </row>
    <row r="1840" spans="1:11" x14ac:dyDescent="0.5">
      <c r="A1840" s="8"/>
      <c r="B1840" s="14"/>
      <c r="C1840" s="8"/>
      <c r="D1840" s="8">
        <v>2500700868</v>
      </c>
      <c r="E1840" s="9">
        <v>800000027695</v>
      </c>
      <c r="F1840" s="8" t="s">
        <v>141</v>
      </c>
      <c r="G1840" s="7" t="s">
        <v>1529</v>
      </c>
      <c r="H1840" s="10">
        <v>1600830</v>
      </c>
      <c r="I1840" s="7">
        <v>0</v>
      </c>
      <c r="J1840" s="10">
        <v>1600830</v>
      </c>
      <c r="K1840" s="23">
        <v>40</v>
      </c>
    </row>
    <row r="1841" spans="1:11" x14ac:dyDescent="0.5">
      <c r="A1841" s="8"/>
      <c r="B1841" s="14"/>
      <c r="C1841" s="8"/>
      <c r="D1841" s="8">
        <v>2500700868</v>
      </c>
      <c r="E1841" s="9">
        <v>800000027696</v>
      </c>
      <c r="F1841" s="8" t="s">
        <v>1530</v>
      </c>
      <c r="G1841" s="7" t="s">
        <v>1531</v>
      </c>
      <c r="H1841" s="10">
        <v>815850</v>
      </c>
      <c r="I1841" s="7">
        <v>0</v>
      </c>
      <c r="J1841" s="10">
        <v>815850</v>
      </c>
      <c r="K1841" s="23">
        <v>41</v>
      </c>
    </row>
    <row r="1842" spans="1:11" x14ac:dyDescent="0.5">
      <c r="A1842" s="8"/>
      <c r="B1842" s="14"/>
      <c r="C1842" s="8"/>
      <c r="D1842" s="8">
        <v>2500700868</v>
      </c>
      <c r="E1842" s="9">
        <v>800000027697</v>
      </c>
      <c r="F1842" s="8" t="s">
        <v>1530</v>
      </c>
      <c r="G1842" s="7" t="s">
        <v>1532</v>
      </c>
      <c r="H1842" s="10">
        <v>1252913</v>
      </c>
      <c r="I1842" s="7">
        <v>0</v>
      </c>
      <c r="J1842" s="10">
        <v>1252913</v>
      </c>
      <c r="K1842" s="23">
        <v>42</v>
      </c>
    </row>
    <row r="1843" spans="1:11" x14ac:dyDescent="0.5">
      <c r="A1843" s="8"/>
      <c r="B1843" s="14"/>
      <c r="C1843" s="8"/>
      <c r="D1843" s="8">
        <v>2500700868</v>
      </c>
      <c r="E1843" s="9">
        <v>800000027828</v>
      </c>
      <c r="F1843" s="8" t="s">
        <v>1533</v>
      </c>
      <c r="G1843" s="7" t="s">
        <v>1534</v>
      </c>
      <c r="H1843" s="10">
        <v>348000</v>
      </c>
      <c r="I1843" s="7">
        <v>0</v>
      </c>
      <c r="J1843" s="10">
        <v>348000</v>
      </c>
      <c r="K1843" s="23">
        <v>43</v>
      </c>
    </row>
    <row r="1844" spans="1:11" x14ac:dyDescent="0.5">
      <c r="A1844" s="8"/>
      <c r="B1844" s="14"/>
      <c r="C1844" s="8"/>
      <c r="D1844" s="8">
        <v>2500700868</v>
      </c>
      <c r="E1844" s="9">
        <v>800000027829</v>
      </c>
      <c r="F1844" s="8" t="s">
        <v>1533</v>
      </c>
      <c r="G1844" s="7" t="s">
        <v>1535</v>
      </c>
      <c r="H1844" s="10">
        <v>348000</v>
      </c>
      <c r="I1844" s="7">
        <v>0</v>
      </c>
      <c r="J1844" s="10">
        <v>348000</v>
      </c>
      <c r="K1844" s="23">
        <v>44</v>
      </c>
    </row>
    <row r="1845" spans="1:11" x14ac:dyDescent="0.5">
      <c r="A1845" s="8"/>
      <c r="B1845" s="14"/>
      <c r="C1845" s="8"/>
      <c r="D1845" s="8">
        <v>2500700868</v>
      </c>
      <c r="E1845" s="9">
        <v>800000027833</v>
      </c>
      <c r="F1845" s="8" t="s">
        <v>122</v>
      </c>
      <c r="G1845" s="7" t="s">
        <v>1536</v>
      </c>
      <c r="H1845" s="10">
        <v>240000</v>
      </c>
      <c r="I1845" s="7">
        <v>0</v>
      </c>
      <c r="J1845" s="10">
        <v>240000</v>
      </c>
      <c r="K1845" s="23">
        <v>45</v>
      </c>
    </row>
    <row r="1846" spans="1:11" x14ac:dyDescent="0.5">
      <c r="A1846" s="8"/>
      <c r="B1846" s="14"/>
      <c r="C1846" s="8"/>
      <c r="D1846" s="8">
        <v>2500700868</v>
      </c>
      <c r="E1846" s="9">
        <v>800000027834</v>
      </c>
      <c r="F1846" s="8" t="s">
        <v>122</v>
      </c>
      <c r="G1846" s="7" t="s">
        <v>1537</v>
      </c>
      <c r="H1846" s="10">
        <v>240000</v>
      </c>
      <c r="I1846" s="7">
        <v>0</v>
      </c>
      <c r="J1846" s="10">
        <v>240000</v>
      </c>
      <c r="K1846" s="23">
        <v>46</v>
      </c>
    </row>
    <row r="1847" spans="1:11" x14ac:dyDescent="0.5">
      <c r="A1847" s="8"/>
      <c r="B1847" s="14"/>
      <c r="C1847" s="8"/>
      <c r="D1847" s="8">
        <v>2500700868</v>
      </c>
      <c r="E1847" s="9">
        <v>800000027835</v>
      </c>
      <c r="F1847" s="8" t="s">
        <v>122</v>
      </c>
      <c r="G1847" s="7" t="s">
        <v>1538</v>
      </c>
      <c r="H1847" s="10">
        <v>240000</v>
      </c>
      <c r="I1847" s="7">
        <v>0</v>
      </c>
      <c r="J1847" s="10">
        <v>240000</v>
      </c>
      <c r="K1847" s="23">
        <v>47</v>
      </c>
    </row>
    <row r="1848" spans="1:11" x14ac:dyDescent="0.5">
      <c r="A1848" s="8"/>
      <c r="B1848" s="14"/>
      <c r="C1848" s="8"/>
      <c r="D1848" s="8">
        <v>2500700868</v>
      </c>
      <c r="E1848" s="9">
        <v>800000027967</v>
      </c>
      <c r="F1848" s="8" t="s">
        <v>1539</v>
      </c>
      <c r="G1848" s="7" t="s">
        <v>1540</v>
      </c>
      <c r="H1848" s="10">
        <v>1669437</v>
      </c>
      <c r="I1848" s="7">
        <v>0</v>
      </c>
      <c r="J1848" s="10">
        <v>1669437</v>
      </c>
      <c r="K1848" s="23">
        <v>48</v>
      </c>
    </row>
    <row r="1849" spans="1:11" x14ac:dyDescent="0.5">
      <c r="A1849" s="8"/>
      <c r="B1849" s="14"/>
      <c r="C1849" s="8"/>
      <c r="D1849" s="8">
        <v>2500700868</v>
      </c>
      <c r="E1849" s="9">
        <v>800000027968</v>
      </c>
      <c r="F1849" s="8" t="s">
        <v>421</v>
      </c>
      <c r="G1849" s="7" t="s">
        <v>1541</v>
      </c>
      <c r="H1849" s="10">
        <v>1430400</v>
      </c>
      <c r="I1849" s="7">
        <v>0</v>
      </c>
      <c r="J1849" s="10">
        <v>1430400</v>
      </c>
      <c r="K1849" s="23">
        <v>49</v>
      </c>
    </row>
    <row r="1850" spans="1:11" x14ac:dyDescent="0.5">
      <c r="A1850" s="8"/>
      <c r="B1850" s="14"/>
      <c r="C1850" s="8"/>
      <c r="D1850" s="8">
        <v>2500700868</v>
      </c>
      <c r="E1850" s="9">
        <v>800000027971</v>
      </c>
      <c r="F1850" s="8" t="s">
        <v>1542</v>
      </c>
      <c r="G1850" s="7" t="s">
        <v>1543</v>
      </c>
      <c r="H1850" s="10">
        <v>1978556</v>
      </c>
      <c r="I1850" s="7">
        <v>0</v>
      </c>
      <c r="J1850" s="10">
        <v>1978556</v>
      </c>
      <c r="K1850" s="23">
        <v>50</v>
      </c>
    </row>
    <row r="1851" spans="1:11" x14ac:dyDescent="0.5">
      <c r="A1851" s="8"/>
      <c r="B1851" s="14"/>
      <c r="C1851" s="8"/>
      <c r="D1851" s="8">
        <v>2500700868</v>
      </c>
      <c r="E1851" s="9">
        <v>800000027972</v>
      </c>
      <c r="F1851" s="8" t="s">
        <v>1542</v>
      </c>
      <c r="G1851" s="7" t="s">
        <v>1544</v>
      </c>
      <c r="H1851" s="10">
        <v>1373543</v>
      </c>
      <c r="I1851" s="7">
        <v>0</v>
      </c>
      <c r="J1851" s="10">
        <v>1373543</v>
      </c>
      <c r="K1851" s="23">
        <v>51</v>
      </c>
    </row>
    <row r="1852" spans="1:11" x14ac:dyDescent="0.5">
      <c r="A1852" s="8"/>
      <c r="B1852" s="14"/>
      <c r="C1852" s="8"/>
      <c r="D1852" s="8">
        <v>2500700868</v>
      </c>
      <c r="E1852" s="9">
        <v>800000027973</v>
      </c>
      <c r="F1852" s="8" t="s">
        <v>1542</v>
      </c>
      <c r="G1852" s="7" t="s">
        <v>1545</v>
      </c>
      <c r="H1852" s="10">
        <v>1357191</v>
      </c>
      <c r="I1852" s="7">
        <v>0</v>
      </c>
      <c r="J1852" s="10">
        <v>1357191</v>
      </c>
      <c r="K1852" s="23">
        <v>52</v>
      </c>
    </row>
    <row r="1853" spans="1:11" x14ac:dyDescent="0.5">
      <c r="A1853" s="8"/>
      <c r="B1853" s="14"/>
      <c r="C1853" s="8"/>
      <c r="D1853" s="8">
        <v>2500700868</v>
      </c>
      <c r="E1853" s="9">
        <v>800000027975</v>
      </c>
      <c r="F1853" s="8" t="s">
        <v>1055</v>
      </c>
      <c r="G1853" s="7" t="s">
        <v>1546</v>
      </c>
      <c r="H1853" s="10">
        <v>689588</v>
      </c>
      <c r="I1853" s="7">
        <v>0</v>
      </c>
      <c r="J1853" s="10">
        <v>689588</v>
      </c>
      <c r="K1853" s="23">
        <v>53</v>
      </c>
    </row>
    <row r="1854" spans="1:11" x14ac:dyDescent="0.5">
      <c r="A1854" s="8"/>
      <c r="B1854" s="14"/>
      <c r="C1854" s="8"/>
      <c r="D1854" s="8">
        <v>2500700868</v>
      </c>
      <c r="E1854" s="9">
        <v>800000027976</v>
      </c>
      <c r="F1854" s="8" t="s">
        <v>1055</v>
      </c>
      <c r="G1854" s="7" t="s">
        <v>1547</v>
      </c>
      <c r="H1854" s="10">
        <v>1408313</v>
      </c>
      <c r="I1854" s="7">
        <v>0</v>
      </c>
      <c r="J1854" s="10">
        <v>1408313</v>
      </c>
      <c r="K1854" s="23">
        <v>54</v>
      </c>
    </row>
    <row r="1855" spans="1:11" x14ac:dyDescent="0.5">
      <c r="A1855" s="8"/>
      <c r="B1855" s="14"/>
      <c r="C1855" s="8"/>
      <c r="D1855" s="8">
        <v>2500700868</v>
      </c>
      <c r="E1855" s="9">
        <v>800000028280</v>
      </c>
      <c r="F1855" s="8" t="s">
        <v>1548</v>
      </c>
      <c r="G1855" s="7" t="s">
        <v>1549</v>
      </c>
      <c r="H1855" s="10">
        <v>1291763</v>
      </c>
      <c r="I1855" s="7">
        <v>0</v>
      </c>
      <c r="J1855" s="10">
        <v>1291763</v>
      </c>
      <c r="K1855" s="23">
        <v>55</v>
      </c>
    </row>
    <row r="1856" spans="1:11" x14ac:dyDescent="0.5">
      <c r="A1856" s="8"/>
      <c r="B1856" s="14"/>
      <c r="C1856" s="8"/>
      <c r="D1856" s="8">
        <v>2500700868</v>
      </c>
      <c r="E1856" s="9">
        <v>800000028281</v>
      </c>
      <c r="F1856" s="8" t="s">
        <v>1550</v>
      </c>
      <c r="G1856" s="7" t="s">
        <v>1551</v>
      </c>
      <c r="H1856" s="10">
        <v>971933</v>
      </c>
      <c r="I1856" s="7">
        <v>0</v>
      </c>
      <c r="J1856" s="10">
        <v>971933</v>
      </c>
      <c r="K1856" s="23">
        <v>56</v>
      </c>
    </row>
    <row r="1857" spans="1:11" x14ac:dyDescent="0.5">
      <c r="A1857" s="8"/>
      <c r="B1857" s="14"/>
      <c r="C1857" s="8"/>
      <c r="D1857" s="8">
        <v>2500700868</v>
      </c>
      <c r="E1857" s="9">
        <v>800000028282</v>
      </c>
      <c r="F1857" s="8" t="s">
        <v>1550</v>
      </c>
      <c r="G1857" s="7" t="s">
        <v>1552</v>
      </c>
      <c r="H1857" s="10">
        <v>743242</v>
      </c>
      <c r="I1857" s="7">
        <v>0</v>
      </c>
      <c r="J1857" s="10">
        <v>743242</v>
      </c>
      <c r="K1857" s="23">
        <v>57</v>
      </c>
    </row>
    <row r="1858" spans="1:11" x14ac:dyDescent="0.5">
      <c r="A1858" s="8"/>
      <c r="B1858" s="14"/>
      <c r="C1858" s="8"/>
      <c r="D1858" s="8">
        <v>2500700868</v>
      </c>
      <c r="E1858" s="9">
        <v>800000028356</v>
      </c>
      <c r="F1858" s="8" t="s">
        <v>995</v>
      </c>
      <c r="G1858" s="7" t="s">
        <v>1553</v>
      </c>
      <c r="H1858" s="10">
        <v>240000</v>
      </c>
      <c r="I1858" s="7">
        <v>0</v>
      </c>
      <c r="J1858" s="10">
        <v>240000</v>
      </c>
      <c r="K1858" s="23">
        <v>58</v>
      </c>
    </row>
    <row r="1859" spans="1:11" x14ac:dyDescent="0.5">
      <c r="A1859" s="8"/>
      <c r="B1859" s="14"/>
      <c r="C1859" s="8"/>
      <c r="D1859" s="8">
        <v>2500700868</v>
      </c>
      <c r="E1859" s="9">
        <v>800000028357</v>
      </c>
      <c r="F1859" s="8" t="s">
        <v>995</v>
      </c>
      <c r="G1859" s="7" t="s">
        <v>1554</v>
      </c>
      <c r="H1859" s="10">
        <v>240000</v>
      </c>
      <c r="I1859" s="7">
        <v>0</v>
      </c>
      <c r="J1859" s="10">
        <v>240000</v>
      </c>
      <c r="K1859" s="23">
        <v>59</v>
      </c>
    </row>
    <row r="1860" spans="1:11" x14ac:dyDescent="0.5">
      <c r="A1860" s="8"/>
      <c r="B1860" s="14"/>
      <c r="C1860" s="8"/>
      <c r="D1860" s="8">
        <v>2500700868</v>
      </c>
      <c r="E1860" s="9">
        <v>800000028358</v>
      </c>
      <c r="F1860" s="8" t="s">
        <v>995</v>
      </c>
      <c r="G1860" s="7" t="s">
        <v>1555</v>
      </c>
      <c r="H1860" s="10">
        <v>240000</v>
      </c>
      <c r="I1860" s="7">
        <v>0</v>
      </c>
      <c r="J1860" s="10">
        <v>240000</v>
      </c>
      <c r="K1860" s="23">
        <v>60</v>
      </c>
    </row>
    <row r="1861" spans="1:11" x14ac:dyDescent="0.5">
      <c r="A1861" s="8"/>
      <c r="B1861" s="14"/>
      <c r="C1861" s="8"/>
      <c r="D1861" s="8">
        <v>2500700868</v>
      </c>
      <c r="E1861" s="9">
        <v>800000028375</v>
      </c>
      <c r="F1861" s="8" t="s">
        <v>20</v>
      </c>
      <c r="G1861" s="7" t="s">
        <v>1556</v>
      </c>
      <c r="H1861" s="10">
        <v>240000</v>
      </c>
      <c r="I1861" s="7">
        <v>0</v>
      </c>
      <c r="J1861" s="10">
        <v>240000</v>
      </c>
      <c r="K1861" s="23">
        <v>61</v>
      </c>
    </row>
    <row r="1862" spans="1:11" x14ac:dyDescent="0.5">
      <c r="A1862" s="8"/>
      <c r="B1862" s="14"/>
      <c r="C1862" s="8"/>
      <c r="D1862" s="8">
        <v>2500700868</v>
      </c>
      <c r="E1862" s="9">
        <v>800000028376</v>
      </c>
      <c r="F1862" s="8" t="s">
        <v>20</v>
      </c>
      <c r="G1862" s="7" t="s">
        <v>1557</v>
      </c>
      <c r="H1862" s="10">
        <v>240000</v>
      </c>
      <c r="I1862" s="7">
        <v>0</v>
      </c>
      <c r="J1862" s="10">
        <v>240000</v>
      </c>
      <c r="K1862" s="23">
        <v>62</v>
      </c>
    </row>
    <row r="1863" spans="1:11" x14ac:dyDescent="0.5">
      <c r="A1863" s="8"/>
      <c r="B1863" s="14"/>
      <c r="C1863" s="8"/>
      <c r="D1863" s="8">
        <v>2500700868</v>
      </c>
      <c r="E1863" s="9">
        <v>800000028377</v>
      </c>
      <c r="F1863" s="8" t="s">
        <v>20</v>
      </c>
      <c r="G1863" s="7" t="s">
        <v>1558</v>
      </c>
      <c r="H1863" s="10">
        <v>240000</v>
      </c>
      <c r="I1863" s="7">
        <v>0</v>
      </c>
      <c r="J1863" s="10">
        <v>240000</v>
      </c>
      <c r="K1863" s="23">
        <v>63</v>
      </c>
    </row>
    <row r="1864" spans="1:11" x14ac:dyDescent="0.5">
      <c r="A1864" s="8"/>
      <c r="B1864" s="14"/>
      <c r="C1864" s="8"/>
      <c r="D1864" s="8">
        <v>2500700868</v>
      </c>
      <c r="E1864" s="9">
        <v>800000028554</v>
      </c>
      <c r="F1864" s="8" t="s">
        <v>1008</v>
      </c>
      <c r="G1864" s="7" t="s">
        <v>1559</v>
      </c>
      <c r="H1864" s="10">
        <v>1320900</v>
      </c>
      <c r="I1864" s="7">
        <v>0</v>
      </c>
      <c r="J1864" s="10">
        <v>1320900</v>
      </c>
      <c r="K1864" s="23">
        <v>64</v>
      </c>
    </row>
    <row r="1865" spans="1:11" x14ac:dyDescent="0.5">
      <c r="A1865" s="8"/>
      <c r="B1865" s="14"/>
      <c r="C1865" s="8"/>
      <c r="D1865" s="8">
        <v>2500700868</v>
      </c>
      <c r="E1865" s="9">
        <v>800000028555</v>
      </c>
      <c r="F1865" s="8" t="s">
        <v>1008</v>
      </c>
      <c r="G1865" s="7" t="s">
        <v>1560</v>
      </c>
      <c r="H1865" s="10">
        <v>1495725</v>
      </c>
      <c r="I1865" s="7">
        <v>0</v>
      </c>
      <c r="J1865" s="10">
        <v>1495725</v>
      </c>
      <c r="K1865" s="23">
        <v>65</v>
      </c>
    </row>
    <row r="1866" spans="1:11" x14ac:dyDescent="0.5">
      <c r="A1866" s="8"/>
      <c r="B1866" s="14"/>
      <c r="C1866" s="8"/>
      <c r="D1866" s="8">
        <v>2500700868</v>
      </c>
      <c r="E1866" s="9">
        <v>800000028556</v>
      </c>
      <c r="F1866" s="8" t="s">
        <v>1008</v>
      </c>
      <c r="G1866" s="7" t="s">
        <v>1561</v>
      </c>
      <c r="H1866" s="10">
        <v>883834</v>
      </c>
      <c r="I1866" s="7">
        <v>0</v>
      </c>
      <c r="J1866" s="10">
        <v>883834</v>
      </c>
      <c r="K1866" s="23">
        <v>66</v>
      </c>
    </row>
    <row r="1867" spans="1:11" x14ac:dyDescent="0.5">
      <c r="A1867" s="8"/>
      <c r="B1867" s="14"/>
      <c r="C1867" s="8"/>
      <c r="D1867" s="8">
        <v>2500700868</v>
      </c>
      <c r="E1867" s="9">
        <v>800000028578</v>
      </c>
      <c r="F1867" s="8" t="s">
        <v>1008</v>
      </c>
      <c r="G1867" s="7" t="s">
        <v>1562</v>
      </c>
      <c r="H1867" s="10">
        <v>240000</v>
      </c>
      <c r="I1867" s="7">
        <v>0</v>
      </c>
      <c r="J1867" s="10">
        <v>240000</v>
      </c>
      <c r="K1867" s="23">
        <v>67</v>
      </c>
    </row>
    <row r="1868" spans="1:11" x14ac:dyDescent="0.5">
      <c r="A1868" s="8"/>
      <c r="B1868" s="14"/>
      <c r="C1868" s="8"/>
      <c r="D1868" s="8">
        <v>2500700868</v>
      </c>
      <c r="E1868" s="9">
        <v>800000028579</v>
      </c>
      <c r="F1868" s="8" t="s">
        <v>1008</v>
      </c>
      <c r="G1868" s="7" t="s">
        <v>1563</v>
      </c>
      <c r="H1868" s="10">
        <v>240000</v>
      </c>
      <c r="I1868" s="7">
        <v>0</v>
      </c>
      <c r="J1868" s="10">
        <v>240000</v>
      </c>
      <c r="K1868" s="23">
        <v>68</v>
      </c>
    </row>
    <row r="1869" spans="1:11" x14ac:dyDescent="0.5">
      <c r="A1869" s="8"/>
      <c r="B1869" s="14"/>
      <c r="C1869" s="8"/>
      <c r="D1869" s="8">
        <v>2500700868</v>
      </c>
      <c r="E1869" s="9">
        <v>800000028580</v>
      </c>
      <c r="F1869" s="8" t="s">
        <v>1008</v>
      </c>
      <c r="G1869" s="7" t="s">
        <v>1564</v>
      </c>
      <c r="H1869" s="10">
        <v>240000</v>
      </c>
      <c r="I1869" s="7">
        <v>0</v>
      </c>
      <c r="J1869" s="10">
        <v>240000</v>
      </c>
      <c r="K1869" s="23">
        <v>69</v>
      </c>
    </row>
    <row r="1870" spans="1:11" x14ac:dyDescent="0.5">
      <c r="A1870" s="8"/>
      <c r="B1870" s="14"/>
      <c r="C1870" s="8"/>
      <c r="D1870" s="8">
        <v>2500700868</v>
      </c>
      <c r="E1870" s="9">
        <v>800000028587</v>
      </c>
      <c r="F1870" s="8" t="s">
        <v>1060</v>
      </c>
      <c r="G1870" s="7" t="s">
        <v>1565</v>
      </c>
      <c r="H1870" s="10">
        <v>1907200</v>
      </c>
      <c r="I1870" s="7">
        <v>0</v>
      </c>
      <c r="J1870" s="10">
        <v>1907200</v>
      </c>
      <c r="K1870" s="23">
        <v>70</v>
      </c>
    </row>
    <row r="1871" spans="1:11" x14ac:dyDescent="0.5">
      <c r="A1871" s="8"/>
      <c r="B1871" s="14"/>
      <c r="C1871" s="8"/>
      <c r="D1871" s="8">
        <v>2500700868</v>
      </c>
      <c r="E1871" s="9">
        <v>800000028742</v>
      </c>
      <c r="F1871" s="8" t="s">
        <v>759</v>
      </c>
      <c r="G1871" s="7" t="s">
        <v>1566</v>
      </c>
      <c r="H1871" s="10">
        <v>1029105</v>
      </c>
      <c r="I1871" s="7">
        <v>0</v>
      </c>
      <c r="J1871" s="10">
        <v>1029105</v>
      </c>
      <c r="K1871" s="23">
        <v>71</v>
      </c>
    </row>
    <row r="1872" spans="1:11" x14ac:dyDescent="0.5">
      <c r="A1872" s="8"/>
      <c r="B1872" s="14"/>
      <c r="C1872" s="8"/>
      <c r="D1872" s="8">
        <v>2500700868</v>
      </c>
      <c r="E1872" s="9">
        <v>800000028743</v>
      </c>
      <c r="F1872" s="8" t="s">
        <v>7</v>
      </c>
      <c r="G1872" s="7" t="s">
        <v>1567</v>
      </c>
      <c r="H1872" s="10">
        <v>240000</v>
      </c>
      <c r="I1872" s="7">
        <v>0</v>
      </c>
      <c r="J1872" s="10">
        <v>240000</v>
      </c>
      <c r="K1872" s="23">
        <v>72</v>
      </c>
    </row>
    <row r="1873" spans="1:11" x14ac:dyDescent="0.5">
      <c r="A1873" s="8"/>
      <c r="B1873" s="14"/>
      <c r="C1873" s="8"/>
      <c r="D1873" s="8">
        <v>2500700868</v>
      </c>
      <c r="E1873" s="9">
        <v>800000028745</v>
      </c>
      <c r="F1873" s="8" t="s">
        <v>7</v>
      </c>
      <c r="G1873" s="7" t="s">
        <v>1568</v>
      </c>
      <c r="H1873" s="10">
        <v>240000</v>
      </c>
      <c r="I1873" s="7">
        <v>0</v>
      </c>
      <c r="J1873" s="10">
        <v>240000</v>
      </c>
      <c r="K1873" s="23">
        <v>73</v>
      </c>
    </row>
    <row r="1874" spans="1:11" x14ac:dyDescent="0.5">
      <c r="A1874" s="8"/>
      <c r="B1874" s="14"/>
      <c r="C1874" s="8"/>
      <c r="D1874" s="8">
        <v>2500700868</v>
      </c>
      <c r="E1874" s="9">
        <v>800000028746</v>
      </c>
      <c r="F1874" s="8" t="s">
        <v>7</v>
      </c>
      <c r="G1874" s="7" t="s">
        <v>1569</v>
      </c>
      <c r="H1874" s="10">
        <v>240000</v>
      </c>
      <c r="I1874" s="7">
        <v>0</v>
      </c>
      <c r="J1874" s="10">
        <v>240000</v>
      </c>
      <c r="K1874" s="23">
        <v>74</v>
      </c>
    </row>
    <row r="1875" spans="1:11" x14ac:dyDescent="0.5">
      <c r="A1875" s="8"/>
      <c r="B1875" s="14"/>
      <c r="C1875" s="8"/>
      <c r="D1875" s="8">
        <v>2500700868</v>
      </c>
      <c r="E1875" s="9">
        <v>800000029101</v>
      </c>
      <c r="F1875" s="8" t="s">
        <v>318</v>
      </c>
      <c r="G1875" s="7" t="s">
        <v>1570</v>
      </c>
      <c r="H1875" s="10">
        <v>708939</v>
      </c>
      <c r="I1875" s="7">
        <v>0</v>
      </c>
      <c r="J1875" s="10">
        <v>708939</v>
      </c>
      <c r="K1875" s="23">
        <v>75</v>
      </c>
    </row>
    <row r="1876" spans="1:11" x14ac:dyDescent="0.5">
      <c r="A1876" s="8"/>
      <c r="B1876" s="14"/>
      <c r="C1876" s="8"/>
      <c r="D1876" s="8">
        <v>2500700868</v>
      </c>
      <c r="E1876" s="9">
        <v>800000029102</v>
      </c>
      <c r="F1876" s="8" t="s">
        <v>318</v>
      </c>
      <c r="G1876" s="7" t="s">
        <v>1571</v>
      </c>
      <c r="H1876" s="10">
        <v>1635134</v>
      </c>
      <c r="I1876" s="7">
        <v>0</v>
      </c>
      <c r="J1876" s="10">
        <v>1635134</v>
      </c>
      <c r="K1876" s="23">
        <v>76</v>
      </c>
    </row>
    <row r="1877" spans="1:11" hidden="1" x14ac:dyDescent="0.5">
      <c r="A1877" s="8"/>
      <c r="B1877" s="14"/>
      <c r="C1877" s="8"/>
      <c r="D1877" s="8">
        <v>2500700868</v>
      </c>
      <c r="E1877" s="9">
        <v>800000029103</v>
      </c>
      <c r="F1877" s="8" t="s">
        <v>318</v>
      </c>
      <c r="G1877" s="7" t="s">
        <v>1572</v>
      </c>
      <c r="H1877" s="10">
        <v>1543657</v>
      </c>
      <c r="I1877" s="7">
        <v>0</v>
      </c>
      <c r="J1877" s="10">
        <v>1543657</v>
      </c>
      <c r="K1877" s="23">
        <v>77</v>
      </c>
    </row>
    <row r="1878" spans="1:11" hidden="1" x14ac:dyDescent="0.5">
      <c r="A1878" s="8"/>
      <c r="B1878" s="14"/>
      <c r="C1878" s="8"/>
      <c r="D1878" s="8">
        <v>2500700868</v>
      </c>
      <c r="E1878" s="9">
        <v>800000029104</v>
      </c>
      <c r="F1878" s="8" t="s">
        <v>318</v>
      </c>
      <c r="G1878" s="7" t="s">
        <v>1573</v>
      </c>
      <c r="H1878" s="10">
        <v>537422</v>
      </c>
      <c r="I1878" s="7">
        <v>0</v>
      </c>
      <c r="J1878" s="10">
        <v>537422</v>
      </c>
      <c r="K1878" s="23">
        <v>78</v>
      </c>
    </row>
    <row r="1879" spans="1:11" hidden="1" x14ac:dyDescent="0.5">
      <c r="A1879" s="8"/>
      <c r="B1879" s="14"/>
      <c r="C1879" s="8"/>
      <c r="D1879" s="8">
        <v>2500700868</v>
      </c>
      <c r="E1879" s="9">
        <v>800000029105</v>
      </c>
      <c r="F1879" s="8" t="s">
        <v>318</v>
      </c>
      <c r="G1879" s="7" t="s">
        <v>1574</v>
      </c>
      <c r="H1879" s="10">
        <v>1966734</v>
      </c>
      <c r="I1879" s="7">
        <v>0</v>
      </c>
      <c r="J1879" s="10">
        <v>1966734</v>
      </c>
      <c r="K1879" s="23">
        <v>79</v>
      </c>
    </row>
    <row r="1880" spans="1:11" hidden="1" x14ac:dyDescent="0.5">
      <c r="A1880" s="8"/>
      <c r="B1880" s="14"/>
      <c r="C1880" s="8"/>
      <c r="D1880" s="8">
        <v>2500700868</v>
      </c>
      <c r="E1880" s="9">
        <v>800000029106</v>
      </c>
      <c r="F1880" s="8" t="s">
        <v>318</v>
      </c>
      <c r="G1880" s="7" t="s">
        <v>1575</v>
      </c>
      <c r="H1880" s="10">
        <v>3659040</v>
      </c>
      <c r="I1880" s="7">
        <v>0</v>
      </c>
      <c r="J1880" s="10">
        <v>3659040</v>
      </c>
      <c r="K1880" s="23">
        <v>80</v>
      </c>
    </row>
    <row r="1881" spans="1:11" hidden="1" x14ac:dyDescent="0.5">
      <c r="A1881" s="8"/>
      <c r="B1881" s="14"/>
      <c r="C1881" s="8"/>
      <c r="D1881" s="8">
        <v>2500700868</v>
      </c>
      <c r="E1881" s="9">
        <v>800000029107</v>
      </c>
      <c r="F1881" s="8" t="s">
        <v>42</v>
      </c>
      <c r="G1881" s="7" t="s">
        <v>1576</v>
      </c>
      <c r="H1881" s="10">
        <v>1430400</v>
      </c>
      <c r="I1881" s="7">
        <v>0</v>
      </c>
      <c r="J1881" s="10">
        <v>1430400</v>
      </c>
      <c r="K1881" s="23">
        <v>81</v>
      </c>
    </row>
    <row r="1882" spans="1:11" hidden="1" x14ac:dyDescent="0.5">
      <c r="A1882" s="8"/>
      <c r="B1882" s="14"/>
      <c r="C1882" s="8"/>
      <c r="D1882" s="8">
        <v>2500700868</v>
      </c>
      <c r="E1882" s="9">
        <v>800000029108</v>
      </c>
      <c r="F1882" s="8" t="s">
        <v>42</v>
      </c>
      <c r="G1882" s="7" t="s">
        <v>1577</v>
      </c>
      <c r="H1882" s="10">
        <v>1430400</v>
      </c>
      <c r="I1882" s="7">
        <v>0</v>
      </c>
      <c r="J1882" s="10">
        <v>1430400</v>
      </c>
      <c r="K1882" s="23">
        <v>82</v>
      </c>
    </row>
    <row r="1883" spans="1:11" hidden="1" x14ac:dyDescent="0.5">
      <c r="A1883" s="8"/>
      <c r="B1883" s="14"/>
      <c r="C1883" s="8"/>
      <c r="D1883" s="8">
        <v>2500700868</v>
      </c>
      <c r="E1883" s="9">
        <v>800000029109</v>
      </c>
      <c r="F1883" s="8" t="s">
        <v>42</v>
      </c>
      <c r="G1883" s="7" t="s">
        <v>1578</v>
      </c>
      <c r="H1883" s="10">
        <v>1430400</v>
      </c>
      <c r="I1883" s="7">
        <v>0</v>
      </c>
      <c r="J1883" s="10">
        <v>1430400</v>
      </c>
      <c r="K1883" s="23">
        <v>83</v>
      </c>
    </row>
    <row r="1884" spans="1:11" hidden="1" x14ac:dyDescent="0.5">
      <c r="A1884" s="8"/>
      <c r="B1884" s="14"/>
      <c r="C1884" s="8"/>
      <c r="D1884" s="8">
        <v>2500700868</v>
      </c>
      <c r="E1884" s="9">
        <v>800000023596</v>
      </c>
      <c r="F1884" s="8" t="s">
        <v>1579</v>
      </c>
      <c r="G1884" s="7" t="s">
        <v>1580</v>
      </c>
      <c r="H1884" s="10">
        <v>1797348</v>
      </c>
      <c r="I1884" s="7">
        <v>0</v>
      </c>
      <c r="J1884" s="10">
        <v>1797348</v>
      </c>
      <c r="K1884" s="23">
        <v>84</v>
      </c>
    </row>
    <row r="1885" spans="1:11" hidden="1" x14ac:dyDescent="0.5">
      <c r="A1885" s="8"/>
      <c r="B1885" s="14"/>
      <c r="C1885" s="8"/>
      <c r="D1885" s="8">
        <v>2500700868</v>
      </c>
      <c r="E1885" s="9">
        <v>800000024166</v>
      </c>
      <c r="F1885" s="8" t="s">
        <v>1581</v>
      </c>
      <c r="G1885" s="7" t="s">
        <v>1582</v>
      </c>
      <c r="H1885" s="10">
        <v>2898224</v>
      </c>
      <c r="I1885" s="7">
        <v>0</v>
      </c>
      <c r="J1885" s="10">
        <v>2898224</v>
      </c>
      <c r="K1885" s="23">
        <v>85</v>
      </c>
    </row>
    <row r="1886" spans="1:11" x14ac:dyDescent="0.5">
      <c r="A1886" s="8"/>
      <c r="B1886" s="14"/>
      <c r="C1886" s="8"/>
      <c r="D1886" s="8">
        <v>2500700868</v>
      </c>
      <c r="E1886" s="9">
        <v>800000027026</v>
      </c>
      <c r="F1886" s="8" t="s">
        <v>202</v>
      </c>
      <c r="G1886" s="7" t="s">
        <v>1583</v>
      </c>
      <c r="H1886" s="10">
        <v>3876295</v>
      </c>
      <c r="I1886" s="7">
        <v>0</v>
      </c>
      <c r="J1886" s="10">
        <v>3876295</v>
      </c>
      <c r="K1886" s="23">
        <v>86</v>
      </c>
    </row>
    <row r="1887" spans="1:11" x14ac:dyDescent="0.5">
      <c r="A1887" s="8"/>
      <c r="B1887" s="14"/>
      <c r="C1887" s="8"/>
      <c r="D1887" s="8">
        <v>2500700868</v>
      </c>
      <c r="E1887" s="9">
        <v>800000027557</v>
      </c>
      <c r="F1887" s="8" t="s">
        <v>1165</v>
      </c>
      <c r="G1887" s="7" t="s">
        <v>1584</v>
      </c>
      <c r="H1887" s="10">
        <v>520460</v>
      </c>
      <c r="I1887" s="7">
        <v>0</v>
      </c>
      <c r="J1887" s="10">
        <v>520460</v>
      </c>
      <c r="K1887" s="23">
        <v>87</v>
      </c>
    </row>
    <row r="1888" spans="1:11" x14ac:dyDescent="0.5">
      <c r="A1888" s="8"/>
      <c r="B1888" s="14"/>
      <c r="C1888" s="8"/>
      <c r="D1888" s="8">
        <v>2500700868</v>
      </c>
      <c r="E1888" s="9">
        <v>800000027969</v>
      </c>
      <c r="F1888" s="8" t="s">
        <v>1585</v>
      </c>
      <c r="G1888" s="7" t="s">
        <v>1586</v>
      </c>
      <c r="H1888" s="10">
        <v>348000</v>
      </c>
      <c r="I1888" s="7">
        <v>0</v>
      </c>
      <c r="J1888" s="10">
        <v>348000</v>
      </c>
      <c r="K1888" s="23">
        <v>88</v>
      </c>
    </row>
    <row r="1889" spans="1:12" x14ac:dyDescent="0.5">
      <c r="A1889" s="8"/>
      <c r="B1889" s="14"/>
      <c r="C1889" s="8"/>
      <c r="D1889" s="8">
        <v>2500700868</v>
      </c>
      <c r="E1889" s="9">
        <v>800000027970</v>
      </c>
      <c r="F1889" s="8" t="s">
        <v>1585</v>
      </c>
      <c r="G1889" s="7" t="s">
        <v>1587</v>
      </c>
      <c r="H1889" s="10">
        <v>348000</v>
      </c>
      <c r="I1889" s="7">
        <v>0</v>
      </c>
      <c r="J1889" s="10">
        <v>348000</v>
      </c>
      <c r="K1889" s="23">
        <v>89</v>
      </c>
    </row>
    <row r="1890" spans="1:12" x14ac:dyDescent="0.5">
      <c r="A1890" s="8"/>
      <c r="B1890" s="14"/>
      <c r="C1890" s="8"/>
      <c r="D1890" s="8">
        <v>2500700868</v>
      </c>
      <c r="E1890" s="9">
        <v>800000027974</v>
      </c>
      <c r="F1890" s="8" t="s">
        <v>1542</v>
      </c>
      <c r="G1890" s="7" t="s">
        <v>1588</v>
      </c>
      <c r="H1890" s="10">
        <v>2763437</v>
      </c>
      <c r="I1890" s="7">
        <v>0</v>
      </c>
      <c r="J1890" s="10">
        <v>2763437</v>
      </c>
      <c r="K1890" s="23">
        <v>90</v>
      </c>
    </row>
    <row r="1891" spans="1:12" x14ac:dyDescent="0.5">
      <c r="A1891" s="8"/>
      <c r="B1891" s="14"/>
      <c r="C1891" s="8"/>
      <c r="D1891" s="8">
        <v>2500700868</v>
      </c>
      <c r="E1891" s="9">
        <v>800000028137</v>
      </c>
      <c r="F1891" s="8" t="s">
        <v>1589</v>
      </c>
      <c r="G1891" s="7" t="s">
        <v>1590</v>
      </c>
      <c r="H1891" s="10">
        <v>348000</v>
      </c>
      <c r="I1891" s="7">
        <v>0</v>
      </c>
      <c r="J1891" s="10">
        <v>348000</v>
      </c>
      <c r="K1891" s="23">
        <v>91</v>
      </c>
    </row>
    <row r="1892" spans="1:12" x14ac:dyDescent="0.5">
      <c r="A1892" s="8"/>
      <c r="B1892" s="14"/>
      <c r="C1892" s="8"/>
      <c r="D1892" s="8">
        <v>2500700868</v>
      </c>
      <c r="E1892" s="9">
        <v>800000028138</v>
      </c>
      <c r="F1892" s="8" t="s">
        <v>1589</v>
      </c>
      <c r="G1892" s="7" t="s">
        <v>1591</v>
      </c>
      <c r="H1892" s="10">
        <v>348000</v>
      </c>
      <c r="I1892" s="7">
        <v>0</v>
      </c>
      <c r="J1892" s="10">
        <v>348000</v>
      </c>
      <c r="K1892" s="23">
        <v>92</v>
      </c>
    </row>
    <row r="1893" spans="1:12" x14ac:dyDescent="0.5">
      <c r="A1893" s="8"/>
      <c r="B1893" s="14"/>
      <c r="C1893" s="8"/>
      <c r="D1893" s="8">
        <v>2500700868</v>
      </c>
      <c r="E1893" s="9">
        <v>800000028139</v>
      </c>
      <c r="F1893" s="8" t="s">
        <v>1589</v>
      </c>
      <c r="G1893" s="7" t="s">
        <v>1592</v>
      </c>
      <c r="H1893" s="10">
        <v>348000</v>
      </c>
      <c r="I1893" s="7">
        <v>0</v>
      </c>
      <c r="J1893" s="10">
        <v>348000</v>
      </c>
      <c r="K1893" s="23">
        <v>93</v>
      </c>
    </row>
    <row r="1894" spans="1:12" x14ac:dyDescent="0.5">
      <c r="A1894" s="8"/>
      <c r="B1894" s="14"/>
      <c r="C1894" s="8"/>
      <c r="D1894" s="8">
        <v>2500700868</v>
      </c>
      <c r="E1894" s="9">
        <v>800000028140</v>
      </c>
      <c r="F1894" s="8" t="s">
        <v>1589</v>
      </c>
      <c r="G1894" s="7" t="s">
        <v>1593</v>
      </c>
      <c r="H1894" s="10">
        <v>348000</v>
      </c>
      <c r="I1894" s="7">
        <v>0</v>
      </c>
      <c r="J1894" s="10">
        <v>348000</v>
      </c>
      <c r="K1894" s="23">
        <v>94</v>
      </c>
    </row>
    <row r="1895" spans="1:12" x14ac:dyDescent="0.5">
      <c r="A1895" s="8"/>
      <c r="B1895" s="14"/>
      <c r="C1895" s="8"/>
      <c r="D1895" s="8">
        <v>2500700868</v>
      </c>
      <c r="E1895" s="9">
        <v>800000029110</v>
      </c>
      <c r="F1895" s="8" t="s">
        <v>42</v>
      </c>
      <c r="G1895" s="7" t="s">
        <v>1594</v>
      </c>
      <c r="H1895" s="10">
        <v>1907200</v>
      </c>
      <c r="I1895" s="7">
        <v>0</v>
      </c>
      <c r="J1895" s="10">
        <v>1907200</v>
      </c>
      <c r="K1895" s="23">
        <v>95</v>
      </c>
      <c r="L1895" s="23">
        <v>95</v>
      </c>
    </row>
    <row r="1896" spans="1:12" hidden="1" x14ac:dyDescent="0.5">
      <c r="A1896" s="8"/>
      <c r="B1896" s="14" t="s">
        <v>2266</v>
      </c>
      <c r="C1896" s="8">
        <v>2500700871</v>
      </c>
      <c r="D1896" s="8">
        <v>2500700871</v>
      </c>
      <c r="E1896" s="9">
        <v>800000027686</v>
      </c>
      <c r="F1896" s="8" t="s">
        <v>63</v>
      </c>
      <c r="G1896" s="7" t="s">
        <v>1595</v>
      </c>
      <c r="H1896" s="10">
        <v>1680000</v>
      </c>
      <c r="I1896" s="7">
        <v>0</v>
      </c>
      <c r="J1896" s="10">
        <v>1680000</v>
      </c>
      <c r="K1896" s="23">
        <v>1</v>
      </c>
    </row>
    <row r="1897" spans="1:12" hidden="1" x14ac:dyDescent="0.5">
      <c r="A1897" s="8"/>
      <c r="B1897" s="14"/>
      <c r="C1897" s="8"/>
      <c r="D1897" s="8">
        <v>2500700871</v>
      </c>
      <c r="E1897" s="9">
        <v>800000028593</v>
      </c>
      <c r="F1897" s="8" t="s">
        <v>1180</v>
      </c>
      <c r="G1897" s="7" t="s">
        <v>1596</v>
      </c>
      <c r="H1897" s="10">
        <v>1680000</v>
      </c>
      <c r="I1897" s="7">
        <v>0</v>
      </c>
      <c r="J1897" s="10">
        <v>1680000</v>
      </c>
      <c r="K1897" s="23">
        <v>2</v>
      </c>
    </row>
    <row r="1898" spans="1:12" hidden="1" x14ac:dyDescent="0.5">
      <c r="A1898" s="8"/>
      <c r="B1898" s="14"/>
      <c r="C1898" s="8"/>
      <c r="D1898" s="8">
        <v>2500700871</v>
      </c>
      <c r="E1898" s="9">
        <v>800000029043</v>
      </c>
      <c r="F1898" s="8" t="s">
        <v>331</v>
      </c>
      <c r="G1898" s="7" t="s">
        <v>1597</v>
      </c>
      <c r="H1898" s="10">
        <v>1680000</v>
      </c>
      <c r="I1898" s="7">
        <v>0</v>
      </c>
      <c r="J1898" s="10">
        <v>1680000</v>
      </c>
      <c r="K1898" s="23">
        <v>3</v>
      </c>
    </row>
    <row r="1899" spans="1:12" hidden="1" x14ac:dyDescent="0.5">
      <c r="A1899" s="8"/>
      <c r="B1899" s="14"/>
      <c r="C1899" s="8"/>
      <c r="D1899" s="8">
        <v>2500700871</v>
      </c>
      <c r="E1899" s="9">
        <v>800000029351</v>
      </c>
      <c r="F1899" s="8" t="s">
        <v>220</v>
      </c>
      <c r="G1899" s="7" t="s">
        <v>1598</v>
      </c>
      <c r="H1899" s="10">
        <v>1680000</v>
      </c>
      <c r="I1899" s="7">
        <v>0</v>
      </c>
      <c r="J1899" s="10">
        <v>1680000</v>
      </c>
      <c r="K1899" s="23">
        <v>4</v>
      </c>
    </row>
    <row r="1900" spans="1:12" hidden="1" x14ac:dyDescent="0.5">
      <c r="A1900" s="8"/>
      <c r="B1900" s="14"/>
      <c r="C1900" s="8"/>
      <c r="D1900" s="8">
        <v>2500700871</v>
      </c>
      <c r="E1900" s="9">
        <v>800000030126</v>
      </c>
      <c r="F1900" s="8" t="s">
        <v>11</v>
      </c>
      <c r="G1900" s="7" t="s">
        <v>1599</v>
      </c>
      <c r="H1900" s="10">
        <v>1680000</v>
      </c>
      <c r="I1900" s="7">
        <v>0</v>
      </c>
      <c r="J1900" s="10">
        <v>1680000</v>
      </c>
      <c r="K1900" s="23">
        <v>5</v>
      </c>
    </row>
    <row r="1901" spans="1:12" hidden="1" x14ac:dyDescent="0.5">
      <c r="A1901" s="8"/>
      <c r="B1901" s="14"/>
      <c r="C1901" s="8"/>
      <c r="D1901" s="8">
        <v>2500700871</v>
      </c>
      <c r="E1901" s="9">
        <v>800000030196</v>
      </c>
      <c r="F1901" s="8" t="s">
        <v>18</v>
      </c>
      <c r="G1901" s="7" t="s">
        <v>1600</v>
      </c>
      <c r="H1901" s="10">
        <v>1680000</v>
      </c>
      <c r="I1901" s="7">
        <v>0</v>
      </c>
      <c r="J1901" s="10">
        <v>1680000</v>
      </c>
      <c r="K1901" s="23">
        <v>6</v>
      </c>
    </row>
    <row r="1902" spans="1:12" hidden="1" x14ac:dyDescent="0.5">
      <c r="A1902" s="8"/>
      <c r="B1902" s="14"/>
      <c r="C1902" s="8"/>
      <c r="D1902" s="8">
        <v>2500700871</v>
      </c>
      <c r="E1902" s="9">
        <v>800000030273</v>
      </c>
      <c r="F1902" s="8" t="s">
        <v>1260</v>
      </c>
      <c r="G1902" s="7" t="s">
        <v>1601</v>
      </c>
      <c r="H1902" s="10">
        <v>1680000</v>
      </c>
      <c r="I1902" s="7">
        <v>0</v>
      </c>
      <c r="J1902" s="10">
        <v>1680000</v>
      </c>
      <c r="K1902" s="23">
        <v>7</v>
      </c>
    </row>
    <row r="1903" spans="1:12" hidden="1" x14ac:dyDescent="0.5">
      <c r="A1903" s="8"/>
      <c r="B1903" s="14"/>
      <c r="C1903" s="8"/>
      <c r="D1903" s="8">
        <v>2500700871</v>
      </c>
      <c r="E1903" s="9">
        <v>800000030385</v>
      </c>
      <c r="F1903" s="8" t="s">
        <v>1602</v>
      </c>
      <c r="G1903" s="7" t="s">
        <v>1603</v>
      </c>
      <c r="H1903" s="10">
        <v>1680000</v>
      </c>
      <c r="I1903" s="7">
        <v>0</v>
      </c>
      <c r="J1903" s="10">
        <v>1680000</v>
      </c>
      <c r="K1903" s="23">
        <v>8</v>
      </c>
    </row>
    <row r="1904" spans="1:12" hidden="1" x14ac:dyDescent="0.5">
      <c r="A1904" s="8"/>
      <c r="B1904" s="14"/>
      <c r="C1904" s="8"/>
      <c r="D1904" s="8">
        <v>2500700871</v>
      </c>
      <c r="E1904" s="9">
        <v>800000030386</v>
      </c>
      <c r="F1904" s="8" t="s">
        <v>1602</v>
      </c>
      <c r="G1904" s="7" t="s">
        <v>1604</v>
      </c>
      <c r="H1904" s="10">
        <v>1680000</v>
      </c>
      <c r="I1904" s="7">
        <v>0</v>
      </c>
      <c r="J1904" s="10">
        <v>1680000</v>
      </c>
      <c r="K1904" s="23">
        <v>9</v>
      </c>
      <c r="L1904" s="23">
        <v>9</v>
      </c>
    </row>
    <row r="1905" spans="1:13" hidden="1" x14ac:dyDescent="0.5">
      <c r="A1905" s="8"/>
      <c r="B1905" s="14" t="s">
        <v>2294</v>
      </c>
      <c r="C1905" s="8">
        <v>2500701673</v>
      </c>
      <c r="D1905" s="8">
        <v>2500701673</v>
      </c>
      <c r="E1905" s="9">
        <v>800000030074</v>
      </c>
      <c r="F1905" s="8" t="s">
        <v>1616</v>
      </c>
      <c r="G1905" s="7" t="s">
        <v>2160</v>
      </c>
      <c r="H1905" s="10">
        <v>1504168</v>
      </c>
      <c r="I1905" s="7">
        <v>0</v>
      </c>
      <c r="J1905" s="10">
        <v>1504168</v>
      </c>
      <c r="K1905" s="23">
        <v>1</v>
      </c>
    </row>
    <row r="1906" spans="1:13" hidden="1" x14ac:dyDescent="0.5">
      <c r="A1906" s="8"/>
      <c r="B1906" s="14"/>
      <c r="C1906" s="8"/>
      <c r="D1906" s="8">
        <v>2500701673</v>
      </c>
      <c r="E1906" s="9">
        <v>800000030372</v>
      </c>
      <c r="F1906" s="8" t="s">
        <v>151</v>
      </c>
      <c r="G1906" s="7" t="s">
        <v>2161</v>
      </c>
      <c r="H1906" s="10">
        <v>1565800</v>
      </c>
      <c r="I1906" s="7">
        <v>0</v>
      </c>
      <c r="J1906" s="10">
        <v>1565800</v>
      </c>
      <c r="K1906" s="23">
        <v>2</v>
      </c>
      <c r="L1906" s="23">
        <v>2</v>
      </c>
    </row>
    <row r="1907" spans="1:13" x14ac:dyDescent="0.5">
      <c r="A1907" s="8">
        <v>18</v>
      </c>
      <c r="B1907" s="1" t="s">
        <v>2283</v>
      </c>
      <c r="C1907" s="8">
        <v>2500701674</v>
      </c>
      <c r="D1907" s="8">
        <v>2500701674</v>
      </c>
      <c r="E1907" s="9">
        <v>800000027701</v>
      </c>
      <c r="F1907" s="8" t="s">
        <v>1340</v>
      </c>
      <c r="G1907" s="7" t="s">
        <v>2162</v>
      </c>
      <c r="H1907" s="10">
        <v>474000</v>
      </c>
      <c r="I1907" s="7">
        <v>0</v>
      </c>
      <c r="J1907" s="10">
        <v>474000</v>
      </c>
      <c r="K1907" s="23">
        <v>1</v>
      </c>
      <c r="M1907" s="23">
        <v>4</v>
      </c>
    </row>
    <row r="1908" spans="1:13" x14ac:dyDescent="0.5">
      <c r="A1908" s="8"/>
      <c r="B1908" s="14"/>
      <c r="C1908" s="8"/>
      <c r="D1908" s="8">
        <v>2500701674</v>
      </c>
      <c r="E1908" s="9">
        <v>800000027827</v>
      </c>
      <c r="F1908" s="8" t="s">
        <v>2163</v>
      </c>
      <c r="G1908" s="7" t="s">
        <v>2164</v>
      </c>
      <c r="H1908" s="10">
        <v>474000</v>
      </c>
      <c r="I1908" s="7">
        <v>0</v>
      </c>
      <c r="J1908" s="10">
        <v>474000</v>
      </c>
      <c r="K1908" s="23">
        <v>2</v>
      </c>
    </row>
    <row r="1909" spans="1:13" x14ac:dyDescent="0.5">
      <c r="A1909" s="8"/>
      <c r="B1909" s="14"/>
      <c r="C1909" s="8"/>
      <c r="D1909" s="8">
        <v>2500701674</v>
      </c>
      <c r="E1909" s="9">
        <v>800000028632</v>
      </c>
      <c r="F1909" s="8" t="s">
        <v>1175</v>
      </c>
      <c r="G1909" s="7" t="s">
        <v>2165</v>
      </c>
      <c r="H1909" s="10">
        <v>500000</v>
      </c>
      <c r="I1909" s="7">
        <v>0</v>
      </c>
      <c r="J1909" s="10">
        <v>500000</v>
      </c>
      <c r="K1909" s="23">
        <v>3</v>
      </c>
    </row>
    <row r="1910" spans="1:13" x14ac:dyDescent="0.5">
      <c r="A1910" s="8"/>
      <c r="B1910" s="14"/>
      <c r="C1910" s="8"/>
      <c r="D1910" s="8">
        <v>2500701674</v>
      </c>
      <c r="E1910" s="9">
        <v>800000028631</v>
      </c>
      <c r="F1910" s="8" t="s">
        <v>2166</v>
      </c>
      <c r="G1910" s="7" t="s">
        <v>2167</v>
      </c>
      <c r="H1910" s="10">
        <v>3146400</v>
      </c>
      <c r="I1910" s="7">
        <v>0</v>
      </c>
      <c r="J1910" s="10">
        <v>3146400</v>
      </c>
      <c r="K1910" s="23">
        <v>4</v>
      </c>
      <c r="L1910" s="23">
        <v>4</v>
      </c>
    </row>
    <row r="1911" spans="1:13" hidden="1" x14ac:dyDescent="0.5">
      <c r="A1911" s="8"/>
      <c r="B1911" s="16" t="s">
        <v>2276</v>
      </c>
      <c r="C1911" s="8">
        <v>2500701603</v>
      </c>
      <c r="D1911" s="8">
        <v>2500701603</v>
      </c>
      <c r="E1911" s="9">
        <v>800000028219</v>
      </c>
      <c r="F1911" s="8" t="s">
        <v>20</v>
      </c>
      <c r="G1911" s="7" t="s">
        <v>1670</v>
      </c>
      <c r="H1911" s="10">
        <v>1249210.1399999999</v>
      </c>
      <c r="I1911" s="7">
        <v>0</v>
      </c>
      <c r="J1911" s="10">
        <v>1249210.1399999999</v>
      </c>
      <c r="K1911" s="23">
        <v>1</v>
      </c>
    </row>
    <row r="1912" spans="1:13" hidden="1" x14ac:dyDescent="0.5">
      <c r="A1912" s="8"/>
      <c r="B1912" s="14"/>
      <c r="C1912" s="8"/>
      <c r="D1912" s="8">
        <v>2500701603</v>
      </c>
      <c r="E1912" s="9">
        <v>800000028576</v>
      </c>
      <c r="F1912" s="8" t="s">
        <v>440</v>
      </c>
      <c r="G1912" s="7" t="s">
        <v>1671</v>
      </c>
      <c r="H1912" s="10">
        <v>2475888.08</v>
      </c>
      <c r="I1912" s="7">
        <v>0</v>
      </c>
      <c r="J1912" s="10">
        <v>2475888.08</v>
      </c>
      <c r="K1912" s="23">
        <v>2</v>
      </c>
    </row>
    <row r="1913" spans="1:13" hidden="1" x14ac:dyDescent="0.5">
      <c r="A1913" s="8"/>
      <c r="B1913" s="14"/>
      <c r="C1913" s="8"/>
      <c r="D1913" s="8">
        <v>2500701603</v>
      </c>
      <c r="E1913" s="9">
        <v>800000028662</v>
      </c>
      <c r="F1913" s="8" t="s">
        <v>1221</v>
      </c>
      <c r="G1913" s="7" t="s">
        <v>1672</v>
      </c>
      <c r="H1913" s="10">
        <v>1143866.27</v>
      </c>
      <c r="I1913" s="7">
        <v>0</v>
      </c>
      <c r="J1913" s="10">
        <v>1143866.27</v>
      </c>
      <c r="K1913" s="23">
        <v>3</v>
      </c>
    </row>
    <row r="1914" spans="1:13" hidden="1" x14ac:dyDescent="0.5">
      <c r="A1914" s="8"/>
      <c r="B1914" s="14"/>
      <c r="C1914" s="8"/>
      <c r="D1914" s="8">
        <v>2500701603</v>
      </c>
      <c r="E1914" s="9">
        <v>800000028865</v>
      </c>
      <c r="F1914" s="8" t="s">
        <v>170</v>
      </c>
      <c r="G1914" s="7" t="s">
        <v>1673</v>
      </c>
      <c r="H1914" s="10">
        <v>1143866.27</v>
      </c>
      <c r="I1914" s="7">
        <v>0</v>
      </c>
      <c r="J1914" s="10">
        <v>1143866.27</v>
      </c>
      <c r="K1914" s="23">
        <v>4</v>
      </c>
    </row>
    <row r="1915" spans="1:13" hidden="1" x14ac:dyDescent="0.5">
      <c r="A1915" s="8"/>
      <c r="B1915" s="14"/>
      <c r="C1915" s="8"/>
      <c r="D1915" s="8">
        <v>2500701603</v>
      </c>
      <c r="E1915" s="9">
        <v>800000029027</v>
      </c>
      <c r="F1915" s="8" t="s">
        <v>793</v>
      </c>
      <c r="G1915" s="7" t="s">
        <v>1674</v>
      </c>
      <c r="H1915" s="10">
        <v>2122880</v>
      </c>
      <c r="I1915" s="7">
        <v>0</v>
      </c>
      <c r="J1915" s="10">
        <v>2122880</v>
      </c>
      <c r="K1915" s="23">
        <v>5</v>
      </c>
    </row>
    <row r="1916" spans="1:13" hidden="1" x14ac:dyDescent="0.5">
      <c r="A1916" s="8"/>
      <c r="B1916" s="14"/>
      <c r="C1916" s="8"/>
      <c r="D1916" s="8">
        <v>2500701603</v>
      </c>
      <c r="E1916" s="9">
        <v>800000029178</v>
      </c>
      <c r="F1916" s="8" t="s">
        <v>93</v>
      </c>
      <c r="G1916" s="7" t="s">
        <v>1675</v>
      </c>
      <c r="H1916" s="10">
        <v>2122880</v>
      </c>
      <c r="I1916" s="7">
        <v>0</v>
      </c>
      <c r="J1916" s="10">
        <v>2122880</v>
      </c>
      <c r="K1916" s="23">
        <v>6</v>
      </c>
    </row>
    <row r="1917" spans="1:13" hidden="1" x14ac:dyDescent="0.5">
      <c r="A1917" s="8"/>
      <c r="B1917" s="14"/>
      <c r="C1917" s="8"/>
      <c r="D1917" s="8">
        <v>2500701603</v>
      </c>
      <c r="E1917" s="9">
        <v>800000029495</v>
      </c>
      <c r="F1917" s="8" t="s">
        <v>309</v>
      </c>
      <c r="G1917" s="7" t="s">
        <v>1676</v>
      </c>
      <c r="H1917" s="10">
        <v>1935314.21</v>
      </c>
      <c r="I1917" s="7">
        <v>0</v>
      </c>
      <c r="J1917" s="10">
        <v>1935314.21</v>
      </c>
      <c r="K1917" s="23">
        <v>7</v>
      </c>
    </row>
    <row r="1918" spans="1:13" hidden="1" x14ac:dyDescent="0.5">
      <c r="A1918" s="8"/>
      <c r="B1918" s="14"/>
      <c r="C1918" s="8"/>
      <c r="D1918" s="8">
        <v>2500701603</v>
      </c>
      <c r="E1918" s="9">
        <v>800000029498</v>
      </c>
      <c r="F1918" s="8" t="s">
        <v>25</v>
      </c>
      <c r="G1918" s="7" t="s">
        <v>1677</v>
      </c>
      <c r="H1918" s="10">
        <v>2122880</v>
      </c>
      <c r="I1918" s="7">
        <v>0</v>
      </c>
      <c r="J1918" s="10">
        <v>2122880</v>
      </c>
      <c r="K1918" s="23">
        <v>8</v>
      </c>
    </row>
    <row r="1919" spans="1:13" hidden="1" x14ac:dyDescent="0.5">
      <c r="A1919" s="8"/>
      <c r="B1919" s="14"/>
      <c r="C1919" s="8"/>
      <c r="D1919" s="8">
        <v>2500701603</v>
      </c>
      <c r="E1919" s="9">
        <v>800000029758</v>
      </c>
      <c r="F1919" s="8" t="s">
        <v>1082</v>
      </c>
      <c r="G1919" s="7" t="s">
        <v>1678</v>
      </c>
      <c r="H1919" s="10">
        <v>2122880</v>
      </c>
      <c r="I1919" s="7">
        <v>0</v>
      </c>
      <c r="J1919" s="10">
        <v>2122880</v>
      </c>
      <c r="K1919" s="23">
        <v>9</v>
      </c>
    </row>
    <row r="1920" spans="1:13" hidden="1" x14ac:dyDescent="0.5">
      <c r="A1920" s="8"/>
      <c r="B1920" s="14"/>
      <c r="C1920" s="8"/>
      <c r="D1920" s="8">
        <v>2500701603</v>
      </c>
      <c r="E1920" s="9">
        <v>800000029759</v>
      </c>
      <c r="F1920" s="8" t="s">
        <v>1679</v>
      </c>
      <c r="G1920" s="7" t="s">
        <v>1680</v>
      </c>
      <c r="H1920" s="10">
        <v>1782997.81</v>
      </c>
      <c r="I1920" s="7">
        <v>0</v>
      </c>
      <c r="J1920" s="10">
        <v>1782997.81</v>
      </c>
      <c r="K1920" s="23">
        <v>10</v>
      </c>
    </row>
    <row r="1921" spans="1:12" hidden="1" x14ac:dyDescent="0.5">
      <c r="A1921" s="8"/>
      <c r="B1921" s="14"/>
      <c r="C1921" s="8"/>
      <c r="D1921" s="8">
        <v>2500701603</v>
      </c>
      <c r="E1921" s="9">
        <v>800000029760</v>
      </c>
      <c r="F1921" s="8" t="s">
        <v>1140</v>
      </c>
      <c r="G1921" s="7" t="s">
        <v>1681</v>
      </c>
      <c r="H1921" s="10">
        <v>1093094.1299999999</v>
      </c>
      <c r="I1921" s="7">
        <v>0</v>
      </c>
      <c r="J1921" s="10">
        <v>1093094.1299999999</v>
      </c>
      <c r="K1921" s="23">
        <v>11</v>
      </c>
    </row>
    <row r="1922" spans="1:12" hidden="1" x14ac:dyDescent="0.5">
      <c r="A1922" s="8"/>
      <c r="B1922" s="14"/>
      <c r="C1922" s="8"/>
      <c r="D1922" s="8">
        <v>2500701603</v>
      </c>
      <c r="E1922" s="9">
        <v>800000030194</v>
      </c>
      <c r="F1922" s="8" t="s">
        <v>1438</v>
      </c>
      <c r="G1922" s="7" t="s">
        <v>1682</v>
      </c>
      <c r="H1922" s="10">
        <v>2377330.42</v>
      </c>
      <c r="I1922" s="7">
        <v>0</v>
      </c>
      <c r="J1922" s="10">
        <v>2377330.42</v>
      </c>
      <c r="K1922" s="23">
        <v>12</v>
      </c>
    </row>
    <row r="1923" spans="1:12" hidden="1" x14ac:dyDescent="0.5">
      <c r="A1923" s="8"/>
      <c r="B1923" s="14"/>
      <c r="C1923" s="8"/>
      <c r="D1923" s="8">
        <v>2500701603</v>
      </c>
      <c r="E1923" s="9">
        <v>800000030321</v>
      </c>
      <c r="F1923" s="8" t="s">
        <v>287</v>
      </c>
      <c r="G1923" s="7" t="s">
        <v>1683</v>
      </c>
      <c r="H1923" s="10">
        <v>4509759.96</v>
      </c>
      <c r="I1923" s="7">
        <v>0</v>
      </c>
      <c r="J1923" s="10">
        <v>4509759.96</v>
      </c>
      <c r="K1923" s="23">
        <v>13</v>
      </c>
    </row>
    <row r="1924" spans="1:12" hidden="1" x14ac:dyDescent="0.5">
      <c r="A1924" s="8"/>
      <c r="B1924" s="14"/>
      <c r="C1924" s="8"/>
      <c r="D1924" s="8">
        <v>2500701603</v>
      </c>
      <c r="E1924" s="9">
        <v>800000030322</v>
      </c>
      <c r="F1924" s="8" t="s">
        <v>273</v>
      </c>
      <c r="G1924" s="7" t="s">
        <v>1684</v>
      </c>
      <c r="H1924" s="10">
        <v>2045818.26</v>
      </c>
      <c r="I1924" s="7">
        <v>0</v>
      </c>
      <c r="J1924" s="10">
        <v>2045818.26</v>
      </c>
      <c r="K1924" s="23">
        <v>14</v>
      </c>
    </row>
    <row r="1925" spans="1:12" hidden="1" x14ac:dyDescent="0.5">
      <c r="A1925" s="8"/>
      <c r="B1925" s="14"/>
      <c r="C1925" s="8"/>
      <c r="D1925" s="8">
        <v>2500701603</v>
      </c>
      <c r="E1925" s="9">
        <v>800000030374</v>
      </c>
      <c r="F1925" s="8" t="s">
        <v>1245</v>
      </c>
      <c r="G1925" s="7" t="s">
        <v>1685</v>
      </c>
      <c r="H1925" s="10">
        <v>2122880</v>
      </c>
      <c r="I1925" s="7">
        <v>0</v>
      </c>
      <c r="J1925" s="10">
        <v>2122880</v>
      </c>
      <c r="K1925" s="23">
        <v>15</v>
      </c>
    </row>
    <row r="1926" spans="1:12" hidden="1" x14ac:dyDescent="0.5">
      <c r="A1926" s="8"/>
      <c r="B1926" s="14"/>
      <c r="C1926" s="8"/>
      <c r="D1926" s="8">
        <v>2500701603</v>
      </c>
      <c r="E1926" s="9">
        <v>800000030407</v>
      </c>
      <c r="F1926" s="8" t="s">
        <v>84</v>
      </c>
      <c r="G1926" s="7" t="s">
        <v>1686</v>
      </c>
      <c r="H1926" s="10">
        <v>2905957.91</v>
      </c>
      <c r="I1926" s="7">
        <v>0</v>
      </c>
      <c r="J1926" s="10">
        <v>2905957.91</v>
      </c>
      <c r="K1926" s="23">
        <v>16</v>
      </c>
      <c r="L1926" s="23">
        <v>16</v>
      </c>
    </row>
    <row r="1927" spans="1:12" hidden="1" x14ac:dyDescent="0.5">
      <c r="A1927" s="8"/>
      <c r="B1927" s="16" t="s">
        <v>2270</v>
      </c>
      <c r="C1927" s="8">
        <v>2500701679</v>
      </c>
      <c r="D1927" s="8">
        <v>2500701679</v>
      </c>
      <c r="E1927" s="9">
        <v>800000028730</v>
      </c>
      <c r="F1927" s="8" t="s">
        <v>1183</v>
      </c>
      <c r="G1927" s="7" t="s">
        <v>2168</v>
      </c>
      <c r="H1927" s="10">
        <v>886500</v>
      </c>
      <c r="I1927" s="7">
        <v>0</v>
      </c>
      <c r="J1927" s="10">
        <v>886500</v>
      </c>
      <c r="K1927" s="23">
        <v>1</v>
      </c>
    </row>
    <row r="1928" spans="1:12" hidden="1" x14ac:dyDescent="0.5">
      <c r="A1928" s="8"/>
      <c r="B1928" s="14"/>
      <c r="C1928" s="8"/>
      <c r="D1928" s="8">
        <v>2500701679</v>
      </c>
      <c r="E1928" s="9">
        <v>800000028841</v>
      </c>
      <c r="F1928" s="8" t="s">
        <v>1456</v>
      </c>
      <c r="G1928" s="7" t="s">
        <v>2169</v>
      </c>
      <c r="H1928" s="10">
        <v>886500</v>
      </c>
      <c r="I1928" s="7">
        <v>0</v>
      </c>
      <c r="J1928" s="10">
        <v>886500</v>
      </c>
      <c r="K1928" s="23">
        <v>2</v>
      </c>
    </row>
    <row r="1929" spans="1:12" hidden="1" x14ac:dyDescent="0.5">
      <c r="A1929" s="8"/>
      <c r="B1929" s="14"/>
      <c r="C1929" s="8"/>
      <c r="D1929" s="8">
        <v>2500701679</v>
      </c>
      <c r="E1929" s="9">
        <v>800000028842</v>
      </c>
      <c r="F1929" s="8" t="s">
        <v>1456</v>
      </c>
      <c r="G1929" s="7" t="s">
        <v>2170</v>
      </c>
      <c r="H1929" s="10">
        <v>1524000</v>
      </c>
      <c r="I1929" s="7">
        <v>0</v>
      </c>
      <c r="J1929" s="10">
        <v>1524000</v>
      </c>
      <c r="K1929" s="23">
        <v>3</v>
      </c>
    </row>
    <row r="1930" spans="1:12" hidden="1" x14ac:dyDescent="0.5">
      <c r="A1930" s="8"/>
      <c r="B1930" s="14"/>
      <c r="C1930" s="8"/>
      <c r="D1930" s="8">
        <v>2500701679</v>
      </c>
      <c r="E1930" s="9">
        <v>800000028843</v>
      </c>
      <c r="F1930" s="8" t="s">
        <v>1456</v>
      </c>
      <c r="G1930" s="7" t="s">
        <v>2170</v>
      </c>
      <c r="H1930" s="10">
        <v>1524000</v>
      </c>
      <c r="I1930" s="7">
        <v>0</v>
      </c>
      <c r="J1930" s="10">
        <v>1524000</v>
      </c>
      <c r="K1930" s="23">
        <v>4</v>
      </c>
    </row>
    <row r="1931" spans="1:12" hidden="1" x14ac:dyDescent="0.5">
      <c r="A1931" s="8"/>
      <c r="B1931" s="14"/>
      <c r="C1931" s="8"/>
      <c r="D1931" s="8">
        <v>2500701679</v>
      </c>
      <c r="E1931" s="9">
        <v>800000029021</v>
      </c>
      <c r="F1931" s="8" t="s">
        <v>257</v>
      </c>
      <c r="G1931" s="7" t="s">
        <v>2171</v>
      </c>
      <c r="H1931" s="10">
        <v>52065</v>
      </c>
      <c r="I1931" s="7">
        <v>0</v>
      </c>
      <c r="J1931" s="10">
        <v>52065</v>
      </c>
      <c r="K1931" s="23">
        <v>5</v>
      </c>
    </row>
    <row r="1932" spans="1:12" hidden="1" x14ac:dyDescent="0.5">
      <c r="A1932" s="8"/>
      <c r="B1932" s="14"/>
      <c r="C1932" s="8"/>
      <c r="D1932" s="8">
        <v>2500701679</v>
      </c>
      <c r="E1932" s="9">
        <v>800000029336</v>
      </c>
      <c r="F1932" s="8" t="s">
        <v>1066</v>
      </c>
      <c r="G1932" s="7" t="s">
        <v>2172</v>
      </c>
      <c r="H1932" s="10">
        <v>1524000</v>
      </c>
      <c r="I1932" s="7">
        <v>0</v>
      </c>
      <c r="J1932" s="10">
        <v>1524000</v>
      </c>
      <c r="K1932" s="23">
        <v>6</v>
      </c>
    </row>
    <row r="1933" spans="1:12" hidden="1" x14ac:dyDescent="0.5">
      <c r="A1933" s="8"/>
      <c r="B1933" s="14"/>
      <c r="C1933" s="8"/>
      <c r="D1933" s="8">
        <v>2500701679</v>
      </c>
      <c r="E1933" s="9">
        <v>800000029337</v>
      </c>
      <c r="F1933" s="8" t="s">
        <v>1066</v>
      </c>
      <c r="G1933" s="7" t="s">
        <v>2173</v>
      </c>
      <c r="H1933" s="10">
        <v>886500</v>
      </c>
      <c r="I1933" s="7">
        <v>0</v>
      </c>
      <c r="J1933" s="10">
        <v>886500</v>
      </c>
      <c r="K1933" s="23">
        <v>7</v>
      </c>
    </row>
    <row r="1934" spans="1:12" hidden="1" x14ac:dyDescent="0.5">
      <c r="A1934" s="8"/>
      <c r="B1934" s="14"/>
      <c r="C1934" s="8"/>
      <c r="D1934" s="8">
        <v>2500701679</v>
      </c>
      <c r="E1934" s="9">
        <v>800000029338</v>
      </c>
      <c r="F1934" s="8" t="s">
        <v>1066</v>
      </c>
      <c r="G1934" s="7" t="s">
        <v>2174</v>
      </c>
      <c r="H1934" s="10">
        <v>886500</v>
      </c>
      <c r="I1934" s="7">
        <v>0</v>
      </c>
      <c r="J1934" s="10">
        <v>886500</v>
      </c>
      <c r="K1934" s="23">
        <v>8</v>
      </c>
    </row>
    <row r="1935" spans="1:12" hidden="1" x14ac:dyDescent="0.5">
      <c r="A1935" s="8"/>
      <c r="B1935" s="14"/>
      <c r="C1935" s="8"/>
      <c r="D1935" s="8">
        <v>2500701679</v>
      </c>
      <c r="E1935" s="9">
        <v>800000029521</v>
      </c>
      <c r="F1935" s="8" t="s">
        <v>22</v>
      </c>
      <c r="G1935" s="7" t="s">
        <v>2175</v>
      </c>
      <c r="H1935" s="10">
        <v>138066.03</v>
      </c>
      <c r="I1935" s="7">
        <v>0</v>
      </c>
      <c r="J1935" s="10">
        <v>138066.03</v>
      </c>
      <c r="K1935" s="23">
        <v>9</v>
      </c>
    </row>
    <row r="1936" spans="1:12" hidden="1" x14ac:dyDescent="0.5">
      <c r="A1936" s="8"/>
      <c r="B1936" s="14"/>
      <c r="C1936" s="8"/>
      <c r="D1936" s="8">
        <v>2500701679</v>
      </c>
      <c r="E1936" s="9">
        <v>800000029649</v>
      </c>
      <c r="F1936" s="8" t="s">
        <v>48</v>
      </c>
      <c r="G1936" s="7" t="s">
        <v>2176</v>
      </c>
      <c r="H1936" s="10">
        <v>260325</v>
      </c>
      <c r="I1936" s="7">
        <v>0</v>
      </c>
      <c r="J1936" s="10">
        <v>260325</v>
      </c>
      <c r="K1936" s="23">
        <v>10</v>
      </c>
    </row>
    <row r="1937" spans="1:13" hidden="1" x14ac:dyDescent="0.5">
      <c r="A1937" s="8"/>
      <c r="B1937" s="14"/>
      <c r="C1937" s="8"/>
      <c r="D1937" s="8">
        <v>2500701679</v>
      </c>
      <c r="E1937" s="9">
        <v>800000029650</v>
      </c>
      <c r="F1937" s="8" t="s">
        <v>266</v>
      </c>
      <c r="G1937" s="7" t="s">
        <v>2177</v>
      </c>
      <c r="H1937" s="10">
        <v>886500</v>
      </c>
      <c r="I1937" s="7">
        <v>0</v>
      </c>
      <c r="J1937" s="10">
        <v>886500</v>
      </c>
      <c r="K1937" s="23">
        <v>11</v>
      </c>
    </row>
    <row r="1938" spans="1:13" hidden="1" x14ac:dyDescent="0.5">
      <c r="A1938" s="8"/>
      <c r="B1938" s="14"/>
      <c r="C1938" s="8"/>
      <c r="D1938" s="8">
        <v>2500701679</v>
      </c>
      <c r="E1938" s="9">
        <v>800000029651</v>
      </c>
      <c r="F1938" s="8" t="s">
        <v>266</v>
      </c>
      <c r="G1938" s="7" t="s">
        <v>2172</v>
      </c>
      <c r="H1938" s="10">
        <v>1524000</v>
      </c>
      <c r="I1938" s="7">
        <v>0</v>
      </c>
      <c r="J1938" s="10">
        <v>1524000</v>
      </c>
      <c r="K1938" s="23">
        <v>12</v>
      </c>
    </row>
    <row r="1939" spans="1:13" hidden="1" x14ac:dyDescent="0.5">
      <c r="A1939" s="8"/>
      <c r="B1939" s="14"/>
      <c r="C1939" s="8"/>
      <c r="D1939" s="8">
        <v>2500701679</v>
      </c>
      <c r="E1939" s="9">
        <v>800000030293</v>
      </c>
      <c r="F1939" s="8" t="s">
        <v>176</v>
      </c>
      <c r="G1939" s="7" t="s">
        <v>2178</v>
      </c>
      <c r="H1939" s="10">
        <v>1928000</v>
      </c>
      <c r="I1939" s="7">
        <v>0</v>
      </c>
      <c r="J1939" s="10">
        <v>1928000</v>
      </c>
      <c r="K1939" s="23">
        <v>13</v>
      </c>
    </row>
    <row r="1940" spans="1:13" hidden="1" x14ac:dyDescent="0.5">
      <c r="A1940" s="8"/>
      <c r="B1940" s="14"/>
      <c r="C1940" s="8"/>
      <c r="D1940" s="8">
        <v>2500701679</v>
      </c>
      <c r="E1940" s="9">
        <v>800000030294</v>
      </c>
      <c r="F1940" s="8" t="s">
        <v>176</v>
      </c>
      <c r="G1940" s="7" t="s">
        <v>2179</v>
      </c>
      <c r="H1940" s="10">
        <v>1928000</v>
      </c>
      <c r="I1940" s="7">
        <v>0</v>
      </c>
      <c r="J1940" s="10">
        <v>1928000</v>
      </c>
      <c r="K1940" s="23">
        <v>14</v>
      </c>
    </row>
    <row r="1941" spans="1:13" hidden="1" x14ac:dyDescent="0.5">
      <c r="A1941" s="8"/>
      <c r="B1941" s="14"/>
      <c r="C1941" s="8"/>
      <c r="D1941" s="8">
        <v>2500701679</v>
      </c>
      <c r="E1941" s="9">
        <v>800000030338</v>
      </c>
      <c r="F1941" s="8" t="s">
        <v>1111</v>
      </c>
      <c r="G1941" s="7" t="s">
        <v>2180</v>
      </c>
      <c r="H1941" s="10">
        <v>347100</v>
      </c>
      <c r="I1941" s="7">
        <v>0</v>
      </c>
      <c r="J1941" s="10">
        <v>347100</v>
      </c>
      <c r="K1941" s="23">
        <v>15</v>
      </c>
      <c r="L1941" s="23">
        <v>15</v>
      </c>
    </row>
    <row r="1942" spans="1:13" x14ac:dyDescent="0.5">
      <c r="A1942" s="8">
        <v>19</v>
      </c>
      <c r="B1942" s="2" t="s">
        <v>2273</v>
      </c>
      <c r="C1942" s="8">
        <v>2500701681</v>
      </c>
      <c r="D1942" s="8">
        <v>2500701681</v>
      </c>
      <c r="E1942" s="9">
        <v>800000026784</v>
      </c>
      <c r="F1942" s="8" t="s">
        <v>2182</v>
      </c>
      <c r="G1942" s="7" t="s">
        <v>2183</v>
      </c>
      <c r="H1942" s="10">
        <v>989100</v>
      </c>
      <c r="I1942" s="7">
        <v>0</v>
      </c>
      <c r="J1942" s="10">
        <v>989100</v>
      </c>
      <c r="K1942" s="23">
        <v>1</v>
      </c>
      <c r="M1942" s="23">
        <v>18</v>
      </c>
    </row>
    <row r="1943" spans="1:13" x14ac:dyDescent="0.5">
      <c r="A1943" s="8"/>
      <c r="B1943" s="14"/>
      <c r="C1943" s="8"/>
      <c r="D1943" s="8">
        <v>2500701681</v>
      </c>
      <c r="E1943" s="9">
        <v>800000026786</v>
      </c>
      <c r="F1943" s="8" t="s">
        <v>2182</v>
      </c>
      <c r="G1943" s="7" t="s">
        <v>2184</v>
      </c>
      <c r="H1943" s="10">
        <v>989100</v>
      </c>
      <c r="I1943" s="7">
        <v>0</v>
      </c>
      <c r="J1943" s="10">
        <v>989100</v>
      </c>
      <c r="K1943" s="23">
        <v>2</v>
      </c>
    </row>
    <row r="1944" spans="1:13" x14ac:dyDescent="0.5">
      <c r="A1944" s="8"/>
      <c r="B1944" s="14"/>
      <c r="C1944" s="8"/>
      <c r="D1944" s="8">
        <v>2500701681</v>
      </c>
      <c r="E1944" s="9">
        <v>800000027673</v>
      </c>
      <c r="F1944" s="8" t="s">
        <v>1342</v>
      </c>
      <c r="G1944" s="7" t="s">
        <v>2185</v>
      </c>
      <c r="H1944" s="10">
        <v>989100</v>
      </c>
      <c r="I1944" s="7">
        <v>0</v>
      </c>
      <c r="J1944" s="10">
        <v>989100</v>
      </c>
      <c r="K1944" s="23">
        <v>3</v>
      </c>
    </row>
    <row r="1945" spans="1:13" x14ac:dyDescent="0.5">
      <c r="A1945" s="8"/>
      <c r="B1945" s="14"/>
      <c r="C1945" s="8"/>
      <c r="D1945" s="8">
        <v>2500701681</v>
      </c>
      <c r="E1945" s="9">
        <v>800000027675</v>
      </c>
      <c r="F1945" s="8" t="s">
        <v>1342</v>
      </c>
      <c r="G1945" s="7" t="s">
        <v>2186</v>
      </c>
      <c r="H1945" s="10">
        <v>989100</v>
      </c>
      <c r="I1945" s="7">
        <v>0</v>
      </c>
      <c r="J1945" s="10">
        <v>989100</v>
      </c>
      <c r="K1945" s="23">
        <v>4</v>
      </c>
    </row>
    <row r="1946" spans="1:13" x14ac:dyDescent="0.5">
      <c r="A1946" s="8"/>
      <c r="B1946" s="14"/>
      <c r="C1946" s="8"/>
      <c r="D1946" s="8">
        <v>2500701681</v>
      </c>
      <c r="E1946" s="9">
        <v>800000027676</v>
      </c>
      <c r="F1946" s="8" t="s">
        <v>1165</v>
      </c>
      <c r="G1946" s="7" t="s">
        <v>2181</v>
      </c>
      <c r="H1946" s="10">
        <v>976184</v>
      </c>
      <c r="I1946" s="7">
        <v>0</v>
      </c>
      <c r="J1946" s="10">
        <v>976184</v>
      </c>
      <c r="K1946" s="23">
        <v>5</v>
      </c>
    </row>
    <row r="1947" spans="1:13" x14ac:dyDescent="0.5">
      <c r="A1947" s="8"/>
      <c r="B1947" s="14"/>
      <c r="C1947" s="8"/>
      <c r="D1947" s="8">
        <v>2500701681</v>
      </c>
      <c r="E1947" s="9">
        <v>800000027677</v>
      </c>
      <c r="F1947" s="8" t="s">
        <v>1165</v>
      </c>
      <c r="G1947" s="7" t="s">
        <v>2187</v>
      </c>
      <c r="H1947" s="10">
        <v>1080000</v>
      </c>
      <c r="I1947" s="7">
        <v>0</v>
      </c>
      <c r="J1947" s="10">
        <v>1080000</v>
      </c>
      <c r="K1947" s="23">
        <v>6</v>
      </c>
    </row>
    <row r="1948" spans="1:13" x14ac:dyDescent="0.5">
      <c r="A1948" s="8"/>
      <c r="B1948" s="14"/>
      <c r="C1948" s="8"/>
      <c r="D1948" s="8">
        <v>2500701681</v>
      </c>
      <c r="E1948" s="9">
        <v>800000027678</v>
      </c>
      <c r="F1948" s="8" t="s">
        <v>1165</v>
      </c>
      <c r="G1948" s="7" t="s">
        <v>2188</v>
      </c>
      <c r="H1948" s="10">
        <v>540000</v>
      </c>
      <c r="I1948" s="7">
        <v>0</v>
      </c>
      <c r="J1948" s="10">
        <v>540000</v>
      </c>
      <c r="K1948" s="23">
        <v>7</v>
      </c>
    </row>
    <row r="1949" spans="1:13" x14ac:dyDescent="0.5">
      <c r="A1949" s="8"/>
      <c r="B1949" s="14"/>
      <c r="C1949" s="8"/>
      <c r="D1949" s="8">
        <v>2500701681</v>
      </c>
      <c r="E1949" s="9">
        <v>800000027777</v>
      </c>
      <c r="F1949" s="8" t="s">
        <v>277</v>
      </c>
      <c r="G1949" s="7" t="s">
        <v>2189</v>
      </c>
      <c r="H1949" s="10">
        <v>989100</v>
      </c>
      <c r="I1949" s="7">
        <v>0</v>
      </c>
      <c r="J1949" s="10">
        <v>989100</v>
      </c>
      <c r="K1949" s="23">
        <v>8</v>
      </c>
    </row>
    <row r="1950" spans="1:13" x14ac:dyDescent="0.5">
      <c r="A1950" s="8"/>
      <c r="B1950" s="14"/>
      <c r="C1950" s="8"/>
      <c r="D1950" s="8">
        <v>2500701681</v>
      </c>
      <c r="E1950" s="9">
        <v>800000027865</v>
      </c>
      <c r="F1950" s="8" t="s">
        <v>2190</v>
      </c>
      <c r="G1950" s="7" t="s">
        <v>2191</v>
      </c>
      <c r="H1950" s="10">
        <v>540000</v>
      </c>
      <c r="I1950" s="7">
        <v>0</v>
      </c>
      <c r="J1950" s="10">
        <v>540000</v>
      </c>
      <c r="K1950" s="23">
        <v>9</v>
      </c>
    </row>
    <row r="1951" spans="1:13" x14ac:dyDescent="0.5">
      <c r="A1951" s="8"/>
      <c r="B1951" s="14"/>
      <c r="C1951" s="8"/>
      <c r="D1951" s="8">
        <v>2500701681</v>
      </c>
      <c r="E1951" s="9">
        <v>800000028150</v>
      </c>
      <c r="F1951" s="8" t="s">
        <v>2046</v>
      </c>
      <c r="G1951" s="7" t="s">
        <v>2192</v>
      </c>
      <c r="H1951" s="10">
        <v>1413000</v>
      </c>
      <c r="I1951" s="7">
        <v>0</v>
      </c>
      <c r="J1951" s="10">
        <v>1413000</v>
      </c>
      <c r="K1951" s="23">
        <v>10</v>
      </c>
    </row>
    <row r="1952" spans="1:13" x14ac:dyDescent="0.5">
      <c r="A1952" s="8"/>
      <c r="B1952" s="14"/>
      <c r="C1952" s="8"/>
      <c r="D1952" s="8">
        <v>2500701681</v>
      </c>
      <c r="E1952" s="9">
        <v>800000028561</v>
      </c>
      <c r="F1952" s="8" t="s">
        <v>904</v>
      </c>
      <c r="G1952" s="7" t="s">
        <v>2193</v>
      </c>
      <c r="H1952" s="10">
        <v>367813</v>
      </c>
      <c r="I1952" s="7">
        <v>0</v>
      </c>
      <c r="J1952" s="10">
        <v>367813</v>
      </c>
      <c r="K1952" s="23">
        <v>11</v>
      </c>
    </row>
    <row r="1953" spans="1:13" x14ac:dyDescent="0.5">
      <c r="A1953" s="8"/>
      <c r="B1953" s="14"/>
      <c r="C1953" s="8"/>
      <c r="D1953" s="8">
        <v>2500701681</v>
      </c>
      <c r="E1953" s="9">
        <v>800000028562</v>
      </c>
      <c r="F1953" s="8" t="s">
        <v>1180</v>
      </c>
      <c r="G1953" s="7" t="s">
        <v>2194</v>
      </c>
      <c r="H1953" s="10">
        <v>756000</v>
      </c>
      <c r="I1953" s="7">
        <v>0</v>
      </c>
      <c r="J1953" s="10">
        <v>756000</v>
      </c>
      <c r="K1953" s="23">
        <v>12</v>
      </c>
    </row>
    <row r="1954" spans="1:13" x14ac:dyDescent="0.5">
      <c r="A1954" s="8"/>
      <c r="B1954" s="14"/>
      <c r="C1954" s="8"/>
      <c r="D1954" s="8">
        <v>2500701681</v>
      </c>
      <c r="E1954" s="9">
        <v>800000028565</v>
      </c>
      <c r="F1954" s="8" t="s">
        <v>2195</v>
      </c>
      <c r="G1954" s="7" t="s">
        <v>2196</v>
      </c>
      <c r="H1954" s="10">
        <v>1238000</v>
      </c>
      <c r="I1954" s="7">
        <v>0</v>
      </c>
      <c r="J1954" s="10">
        <v>1238000</v>
      </c>
      <c r="K1954" s="23">
        <v>13</v>
      </c>
    </row>
    <row r="1955" spans="1:13" x14ac:dyDescent="0.5">
      <c r="A1955" s="8"/>
      <c r="B1955" s="14"/>
      <c r="C1955" s="8"/>
      <c r="D1955" s="8">
        <v>2500701681</v>
      </c>
      <c r="E1955" s="9">
        <v>800000028695</v>
      </c>
      <c r="F1955" s="8" t="s">
        <v>1221</v>
      </c>
      <c r="G1955" s="7" t="s">
        <v>2197</v>
      </c>
      <c r="H1955" s="10">
        <v>864000</v>
      </c>
      <c r="I1955" s="7">
        <v>0</v>
      </c>
      <c r="J1955" s="10">
        <v>864000</v>
      </c>
      <c r="K1955" s="23">
        <v>14</v>
      </c>
    </row>
    <row r="1956" spans="1:13" x14ac:dyDescent="0.5">
      <c r="A1956" s="8"/>
      <c r="B1956" s="14"/>
      <c r="C1956" s="8"/>
      <c r="D1956" s="8">
        <v>2500701681</v>
      </c>
      <c r="E1956" s="9">
        <v>800000028959</v>
      </c>
      <c r="F1956" s="8" t="s">
        <v>40</v>
      </c>
      <c r="G1956" s="7" t="s">
        <v>2198</v>
      </c>
      <c r="H1956" s="10">
        <v>540000</v>
      </c>
      <c r="I1956" s="7">
        <v>0</v>
      </c>
      <c r="J1956" s="10">
        <v>540000</v>
      </c>
      <c r="K1956" s="23">
        <v>15</v>
      </c>
    </row>
    <row r="1957" spans="1:13" x14ac:dyDescent="0.5">
      <c r="A1957" s="8"/>
      <c r="B1957" s="14"/>
      <c r="C1957" s="8"/>
      <c r="D1957" s="8">
        <v>2500701681</v>
      </c>
      <c r="E1957" s="9">
        <v>800000028960</v>
      </c>
      <c r="F1957" s="8" t="s">
        <v>216</v>
      </c>
      <c r="G1957" s="7" t="s">
        <v>2199</v>
      </c>
      <c r="H1957" s="10">
        <v>1273000</v>
      </c>
      <c r="I1957" s="7">
        <v>0</v>
      </c>
      <c r="J1957" s="10">
        <v>1273000</v>
      </c>
      <c r="K1957" s="23">
        <v>16</v>
      </c>
    </row>
    <row r="1958" spans="1:13" x14ac:dyDescent="0.5">
      <c r="A1958" s="8"/>
      <c r="B1958" s="14"/>
      <c r="C1958" s="8"/>
      <c r="D1958" s="8">
        <v>2500701681</v>
      </c>
      <c r="E1958" s="9">
        <v>800000029449</v>
      </c>
      <c r="F1958" s="8" t="s">
        <v>778</v>
      </c>
      <c r="G1958" s="7" t="s">
        <v>2200</v>
      </c>
      <c r="H1958" s="10">
        <v>540000</v>
      </c>
      <c r="I1958" s="7">
        <v>0</v>
      </c>
      <c r="J1958" s="10">
        <v>540000</v>
      </c>
      <c r="K1958" s="23">
        <v>17</v>
      </c>
    </row>
    <row r="1959" spans="1:13" x14ac:dyDescent="0.5">
      <c r="A1959" s="8"/>
      <c r="B1959" s="14"/>
      <c r="C1959" s="8"/>
      <c r="D1959" s="8">
        <v>2500701681</v>
      </c>
      <c r="E1959" s="9">
        <v>800000029450</v>
      </c>
      <c r="F1959" s="8" t="s">
        <v>778</v>
      </c>
      <c r="G1959" s="7" t="s">
        <v>2201</v>
      </c>
      <c r="H1959" s="10">
        <v>540000</v>
      </c>
      <c r="I1959" s="7">
        <v>0</v>
      </c>
      <c r="J1959" s="10">
        <v>540000</v>
      </c>
      <c r="K1959" s="23">
        <v>18</v>
      </c>
      <c r="L1959" s="23">
        <v>18</v>
      </c>
    </row>
    <row r="1960" spans="1:13" ht="26.25" hidden="1" customHeight="1" x14ac:dyDescent="0.5">
      <c r="A1960" s="8"/>
      <c r="B1960" s="17" t="s">
        <v>2271</v>
      </c>
      <c r="C1960" s="8">
        <v>2500701682</v>
      </c>
      <c r="D1960" s="8">
        <v>2500701682</v>
      </c>
      <c r="E1960" s="9">
        <v>800000029308</v>
      </c>
      <c r="F1960" s="8" t="s">
        <v>42</v>
      </c>
      <c r="G1960" s="7" t="s">
        <v>2202</v>
      </c>
      <c r="H1960" s="10">
        <v>3975000</v>
      </c>
      <c r="I1960" s="7">
        <v>0</v>
      </c>
      <c r="J1960" s="10">
        <v>3975000</v>
      </c>
      <c r="K1960" s="23">
        <v>1</v>
      </c>
      <c r="L1960" s="23">
        <v>1</v>
      </c>
    </row>
    <row r="1961" spans="1:13" x14ac:dyDescent="0.5">
      <c r="A1961" s="8">
        <v>20</v>
      </c>
      <c r="B1961" s="19" t="s">
        <v>2272</v>
      </c>
      <c r="C1961" s="8">
        <v>2500701685</v>
      </c>
      <c r="D1961" s="8">
        <v>2500701685</v>
      </c>
      <c r="E1961" s="9">
        <v>800000026669</v>
      </c>
      <c r="F1961" s="8" t="s">
        <v>1144</v>
      </c>
      <c r="G1961" s="7" t="s">
        <v>2203</v>
      </c>
      <c r="H1961" s="10">
        <v>1277770</v>
      </c>
      <c r="I1961" s="7">
        <v>0</v>
      </c>
      <c r="J1961" s="10">
        <v>1277770</v>
      </c>
      <c r="K1961" s="23">
        <v>1</v>
      </c>
      <c r="M1961" s="23">
        <v>9</v>
      </c>
    </row>
    <row r="1962" spans="1:13" x14ac:dyDescent="0.5">
      <c r="A1962" s="8"/>
      <c r="B1962" s="14"/>
      <c r="C1962" s="8"/>
      <c r="D1962" s="8">
        <v>2500701685</v>
      </c>
      <c r="E1962" s="9">
        <v>800000027033</v>
      </c>
      <c r="F1962" s="8" t="s">
        <v>1052</v>
      </c>
      <c r="G1962" s="7" t="s">
        <v>2203</v>
      </c>
      <c r="H1962" s="10">
        <v>638885</v>
      </c>
      <c r="I1962" s="7">
        <v>0</v>
      </c>
      <c r="J1962" s="10">
        <v>638885</v>
      </c>
      <c r="K1962" s="23">
        <v>2</v>
      </c>
    </row>
    <row r="1963" spans="1:13" x14ac:dyDescent="0.5">
      <c r="A1963" s="8"/>
      <c r="B1963" s="14"/>
      <c r="C1963" s="8"/>
      <c r="D1963" s="8">
        <v>2500701685</v>
      </c>
      <c r="E1963" s="9">
        <v>800000027358</v>
      </c>
      <c r="F1963" s="8" t="s">
        <v>527</v>
      </c>
      <c r="G1963" s="7" t="s">
        <v>2203</v>
      </c>
      <c r="H1963" s="10">
        <v>638885</v>
      </c>
      <c r="I1963" s="7">
        <v>0</v>
      </c>
      <c r="J1963" s="10">
        <v>638885</v>
      </c>
      <c r="K1963" s="23">
        <v>3</v>
      </c>
    </row>
    <row r="1964" spans="1:13" ht="18.75" customHeight="1" x14ac:dyDescent="0.5">
      <c r="A1964" s="8"/>
      <c r="B1964" s="19"/>
      <c r="C1964" s="8"/>
      <c r="D1964" s="8">
        <v>2500701685</v>
      </c>
      <c r="E1964" s="9">
        <v>800000029300</v>
      </c>
      <c r="F1964" s="8" t="s">
        <v>1362</v>
      </c>
      <c r="G1964" s="7" t="s">
        <v>2203</v>
      </c>
      <c r="H1964" s="10">
        <v>638885</v>
      </c>
      <c r="I1964" s="7">
        <v>0</v>
      </c>
      <c r="J1964" s="10">
        <v>638885</v>
      </c>
      <c r="K1964" s="23">
        <v>4</v>
      </c>
    </row>
    <row r="1965" spans="1:13" x14ac:dyDescent="0.5">
      <c r="A1965" s="8"/>
      <c r="B1965" s="14"/>
      <c r="C1965" s="8"/>
      <c r="D1965" s="8">
        <v>2500701685</v>
      </c>
      <c r="E1965" s="9">
        <v>800000029301</v>
      </c>
      <c r="F1965" s="8" t="s">
        <v>1362</v>
      </c>
      <c r="G1965" s="7" t="s">
        <v>2203</v>
      </c>
      <c r="H1965" s="10">
        <v>894439</v>
      </c>
      <c r="I1965" s="7">
        <v>0</v>
      </c>
      <c r="J1965" s="10">
        <v>894439</v>
      </c>
      <c r="K1965" s="23">
        <v>5</v>
      </c>
    </row>
    <row r="1966" spans="1:13" x14ac:dyDescent="0.5">
      <c r="A1966" s="8"/>
      <c r="B1966" s="14"/>
      <c r="C1966" s="8"/>
      <c r="D1966" s="8">
        <v>2500701685</v>
      </c>
      <c r="E1966" s="9">
        <v>800000029302</v>
      </c>
      <c r="F1966" s="8" t="s">
        <v>1362</v>
      </c>
      <c r="G1966" s="7" t="s">
        <v>2203</v>
      </c>
      <c r="H1966" s="10">
        <v>638885</v>
      </c>
      <c r="I1966" s="7">
        <v>0</v>
      </c>
      <c r="J1966" s="10">
        <v>638885</v>
      </c>
      <c r="K1966" s="23">
        <v>6</v>
      </c>
    </row>
    <row r="1967" spans="1:13" x14ac:dyDescent="0.5">
      <c r="A1967" s="8"/>
      <c r="B1967" s="14"/>
      <c r="C1967" s="8"/>
      <c r="D1967" s="8">
        <v>2500701685</v>
      </c>
      <c r="E1967" s="9">
        <v>800000029303</v>
      </c>
      <c r="F1967" s="8" t="s">
        <v>1362</v>
      </c>
      <c r="G1967" s="7" t="s">
        <v>2203</v>
      </c>
      <c r="H1967" s="10">
        <v>638885</v>
      </c>
      <c r="I1967" s="7">
        <v>0</v>
      </c>
      <c r="J1967" s="10">
        <v>638885</v>
      </c>
      <c r="K1967" s="23">
        <v>7</v>
      </c>
    </row>
    <row r="1968" spans="1:13" x14ac:dyDescent="0.5">
      <c r="A1968" s="8"/>
      <c r="B1968" s="14"/>
      <c r="C1968" s="8"/>
      <c r="D1968" s="8">
        <v>2500701685</v>
      </c>
      <c r="E1968" s="9">
        <v>800000029304</v>
      </c>
      <c r="F1968" s="8" t="s">
        <v>1362</v>
      </c>
      <c r="G1968" s="7" t="s">
        <v>2203</v>
      </c>
      <c r="H1968" s="10">
        <v>638885</v>
      </c>
      <c r="I1968" s="7">
        <v>0</v>
      </c>
      <c r="J1968" s="10">
        <v>638885</v>
      </c>
      <c r="K1968" s="23">
        <v>8</v>
      </c>
    </row>
    <row r="1969" spans="1:12" x14ac:dyDescent="0.5">
      <c r="A1969" s="8"/>
      <c r="B1969" s="14"/>
      <c r="C1969" s="8"/>
      <c r="D1969" s="8">
        <v>2500701685</v>
      </c>
      <c r="E1969" s="9">
        <v>800000029727</v>
      </c>
      <c r="F1969" s="8" t="s">
        <v>1082</v>
      </c>
      <c r="G1969" s="7" t="s">
        <v>2203</v>
      </c>
      <c r="H1969" s="10">
        <v>1022216</v>
      </c>
      <c r="I1969" s="7">
        <v>0</v>
      </c>
      <c r="J1969" s="10">
        <v>1022216</v>
      </c>
      <c r="K1969" s="23">
        <v>9</v>
      </c>
      <c r="L1969" s="23">
        <v>9</v>
      </c>
    </row>
    <row r="1970" spans="1:12" hidden="1" x14ac:dyDescent="0.5">
      <c r="B1970" s="17" t="s">
        <v>2275</v>
      </c>
      <c r="C1970" s="8">
        <v>2500701686</v>
      </c>
      <c r="D1970" s="8">
        <v>2500701686</v>
      </c>
      <c r="E1970" s="9">
        <v>800000030370</v>
      </c>
      <c r="F1970" s="8" t="s">
        <v>918</v>
      </c>
      <c r="G1970" s="7" t="s">
        <v>2204</v>
      </c>
      <c r="H1970" s="10">
        <v>7500000</v>
      </c>
      <c r="I1970" s="7">
        <v>0</v>
      </c>
      <c r="J1970" s="10">
        <v>7500000</v>
      </c>
      <c r="K1970" s="23">
        <v>1</v>
      </c>
      <c r="L1970" s="23">
        <v>1</v>
      </c>
    </row>
    <row r="1971" spans="1:12" hidden="1" x14ac:dyDescent="0.5">
      <c r="B1971" s="14" t="s">
        <v>2258</v>
      </c>
      <c r="C1971" s="8">
        <v>2500701696</v>
      </c>
      <c r="D1971" s="8">
        <v>2500701696</v>
      </c>
      <c r="E1971" s="9">
        <v>800000029742</v>
      </c>
      <c r="F1971" s="8" t="s">
        <v>144</v>
      </c>
      <c r="G1971" s="7" t="s">
        <v>2205</v>
      </c>
      <c r="H1971" s="10">
        <v>1036533</v>
      </c>
      <c r="I1971" s="7">
        <v>0</v>
      </c>
      <c r="J1971" s="10">
        <v>1036533</v>
      </c>
      <c r="K1971" s="23">
        <v>1</v>
      </c>
    </row>
    <row r="1972" spans="1:12" hidden="1" x14ac:dyDescent="0.5">
      <c r="B1972" s="14"/>
      <c r="C1972" s="8"/>
      <c r="D1972" s="8">
        <v>2500701696</v>
      </c>
      <c r="E1972" s="9">
        <v>800000029743</v>
      </c>
      <c r="F1972" s="8" t="s">
        <v>144</v>
      </c>
      <c r="G1972" s="7" t="s">
        <v>2206</v>
      </c>
      <c r="H1972" s="10">
        <v>1782400</v>
      </c>
      <c r="I1972" s="7">
        <v>0</v>
      </c>
      <c r="J1972" s="10">
        <v>1782400</v>
      </c>
      <c r="K1972" s="23">
        <v>2</v>
      </c>
    </row>
    <row r="1973" spans="1:12" hidden="1" x14ac:dyDescent="0.5">
      <c r="B1973" s="14"/>
      <c r="C1973" s="8"/>
      <c r="D1973" s="8">
        <v>2500701696</v>
      </c>
      <c r="E1973" s="9">
        <v>800000030156</v>
      </c>
      <c r="F1973" s="8" t="s">
        <v>767</v>
      </c>
      <c r="G1973" s="7" t="s">
        <v>2207</v>
      </c>
      <c r="H1973" s="10">
        <v>1559600</v>
      </c>
      <c r="I1973" s="7">
        <v>0</v>
      </c>
      <c r="J1973" s="10">
        <v>1559600</v>
      </c>
      <c r="K1973" s="23">
        <v>3</v>
      </c>
    </row>
    <row r="1974" spans="1:12" hidden="1" x14ac:dyDescent="0.5">
      <c r="B1974" s="14"/>
      <c r="C1974" s="8"/>
      <c r="D1974" s="8">
        <v>2500701696</v>
      </c>
      <c r="E1974" s="9">
        <v>800000030272</v>
      </c>
      <c r="F1974" s="8" t="s">
        <v>1074</v>
      </c>
      <c r="G1974" s="7" t="s">
        <v>2208</v>
      </c>
      <c r="H1974" s="10">
        <v>1114000</v>
      </c>
      <c r="I1974" s="7">
        <v>0</v>
      </c>
      <c r="J1974" s="10">
        <v>1114000</v>
      </c>
      <c r="K1974" s="23">
        <v>4</v>
      </c>
    </row>
    <row r="1975" spans="1:12" hidden="1" x14ac:dyDescent="0.5">
      <c r="B1975" s="14"/>
      <c r="C1975" s="8"/>
      <c r="D1975" s="8">
        <v>2500701696</v>
      </c>
      <c r="E1975" s="9">
        <v>800000030394</v>
      </c>
      <c r="F1975" s="8" t="s">
        <v>2209</v>
      </c>
      <c r="G1975" s="7" t="s">
        <v>2210</v>
      </c>
      <c r="H1975" s="10">
        <v>4456000</v>
      </c>
      <c r="I1975" s="7">
        <v>0</v>
      </c>
      <c r="J1975" s="10">
        <v>4456000</v>
      </c>
      <c r="K1975" s="23">
        <v>5</v>
      </c>
    </row>
    <row r="1976" spans="1:12" hidden="1" x14ac:dyDescent="0.5">
      <c r="B1976" s="14"/>
      <c r="C1976" s="8"/>
      <c r="D1976" s="8">
        <v>2500701696</v>
      </c>
      <c r="E1976" s="9">
        <v>800000030395</v>
      </c>
      <c r="F1976" s="8" t="s">
        <v>2209</v>
      </c>
      <c r="G1976" s="7" t="s">
        <v>2211</v>
      </c>
      <c r="H1976" s="10">
        <v>4456000</v>
      </c>
      <c r="I1976" s="7">
        <v>0</v>
      </c>
      <c r="J1976" s="10">
        <v>4456000</v>
      </c>
      <c r="K1976" s="23">
        <v>6</v>
      </c>
    </row>
    <row r="1977" spans="1:12" hidden="1" x14ac:dyDescent="0.5">
      <c r="B1977" s="14"/>
      <c r="C1977" s="8"/>
      <c r="D1977" s="8">
        <v>2500701696</v>
      </c>
      <c r="E1977" s="9">
        <v>800000030397</v>
      </c>
      <c r="F1977" s="8" t="s">
        <v>769</v>
      </c>
      <c r="G1977" s="7" t="s">
        <v>2212</v>
      </c>
      <c r="H1977" s="10">
        <v>1020000</v>
      </c>
      <c r="I1977" s="7">
        <v>0</v>
      </c>
      <c r="J1977" s="10">
        <v>1020000</v>
      </c>
      <c r="K1977" s="23">
        <v>7</v>
      </c>
    </row>
    <row r="1978" spans="1:12" hidden="1" x14ac:dyDescent="0.5">
      <c r="B1978" s="14"/>
      <c r="C1978" s="8"/>
      <c r="D1978" s="8">
        <v>2500701696</v>
      </c>
      <c r="E1978" s="9">
        <v>800000030398</v>
      </c>
      <c r="F1978" s="8" t="s">
        <v>1116</v>
      </c>
      <c r="G1978" s="7" t="s">
        <v>2213</v>
      </c>
      <c r="H1978" s="10">
        <v>1088000</v>
      </c>
      <c r="I1978" s="7">
        <v>0</v>
      </c>
      <c r="J1978" s="10">
        <v>1088000</v>
      </c>
      <c r="K1978" s="23">
        <v>8</v>
      </c>
      <c r="L1978" s="23">
        <v>8</v>
      </c>
    </row>
    <row r="1979" spans="1:12" hidden="1" x14ac:dyDescent="0.5">
      <c r="B1979" s="16" t="s">
        <v>2232</v>
      </c>
      <c r="C1979" s="8">
        <v>2500701697</v>
      </c>
      <c r="D1979" s="8">
        <v>2500701697</v>
      </c>
      <c r="E1979" s="9">
        <v>800000028287</v>
      </c>
      <c r="F1979" s="8" t="s">
        <v>213</v>
      </c>
      <c r="G1979" s="7" t="s">
        <v>2214</v>
      </c>
      <c r="H1979" s="10">
        <v>5239500</v>
      </c>
      <c r="I1979" s="7">
        <v>0</v>
      </c>
      <c r="J1979" s="10">
        <v>5239500</v>
      </c>
      <c r="K1979" s="23">
        <v>1</v>
      </c>
    </row>
    <row r="1980" spans="1:12" hidden="1" x14ac:dyDescent="0.5">
      <c r="B1980" s="14"/>
      <c r="C1980" s="8"/>
      <c r="D1980" s="8">
        <v>2500701697</v>
      </c>
      <c r="E1980" s="9">
        <v>800000028463</v>
      </c>
      <c r="F1980" s="8" t="s">
        <v>69</v>
      </c>
      <c r="G1980" s="7" t="s">
        <v>2215</v>
      </c>
      <c r="H1980" s="10">
        <v>10479000</v>
      </c>
      <c r="I1980" s="7">
        <v>0</v>
      </c>
      <c r="J1980" s="10">
        <v>10479000</v>
      </c>
      <c r="K1980" s="23">
        <v>2</v>
      </c>
    </row>
    <row r="1981" spans="1:12" hidden="1" x14ac:dyDescent="0.5">
      <c r="B1981" s="14"/>
      <c r="C1981" s="8"/>
      <c r="D1981" s="8">
        <v>2500701697</v>
      </c>
      <c r="E1981" s="9">
        <v>800000028610</v>
      </c>
      <c r="F1981" s="8" t="s">
        <v>440</v>
      </c>
      <c r="G1981" s="7" t="s">
        <v>2216</v>
      </c>
      <c r="H1981" s="10">
        <v>5239500</v>
      </c>
      <c r="I1981" s="7">
        <v>0</v>
      </c>
      <c r="J1981" s="10">
        <v>5239500</v>
      </c>
      <c r="K1981" s="23">
        <v>3</v>
      </c>
    </row>
    <row r="1982" spans="1:12" hidden="1" x14ac:dyDescent="0.5">
      <c r="B1982" s="14"/>
      <c r="C1982" s="8"/>
      <c r="D1982" s="8">
        <v>2500701697</v>
      </c>
      <c r="E1982" s="9">
        <v>800000029111</v>
      </c>
      <c r="F1982" s="8" t="s">
        <v>2217</v>
      </c>
      <c r="G1982" s="7" t="s">
        <v>2218</v>
      </c>
      <c r="H1982" s="10">
        <v>5239500</v>
      </c>
      <c r="I1982" s="7">
        <v>0</v>
      </c>
      <c r="J1982" s="10">
        <v>5239500</v>
      </c>
      <c r="K1982" s="23">
        <v>4</v>
      </c>
    </row>
    <row r="1983" spans="1:12" hidden="1" x14ac:dyDescent="0.5">
      <c r="B1983" s="14"/>
      <c r="C1983" s="8"/>
      <c r="D1983" s="8">
        <v>2500701697</v>
      </c>
      <c r="E1983" s="9">
        <v>800000029173</v>
      </c>
      <c r="F1983" s="8" t="s">
        <v>761</v>
      </c>
      <c r="G1983" s="7" t="s">
        <v>2219</v>
      </c>
      <c r="H1983" s="10">
        <v>5239500</v>
      </c>
      <c r="I1983" s="7">
        <v>0</v>
      </c>
      <c r="J1983" s="10">
        <v>5239500</v>
      </c>
      <c r="K1983" s="23">
        <v>5</v>
      </c>
    </row>
    <row r="1984" spans="1:12" hidden="1" x14ac:dyDescent="0.5">
      <c r="B1984" s="14"/>
      <c r="C1984" s="8"/>
      <c r="D1984" s="8">
        <v>2500701697</v>
      </c>
      <c r="E1984" s="9">
        <v>800000029331</v>
      </c>
      <c r="F1984" s="8" t="s">
        <v>1053</v>
      </c>
      <c r="G1984" s="7" t="s">
        <v>2220</v>
      </c>
      <c r="H1984" s="10">
        <v>5239500</v>
      </c>
      <c r="I1984" s="7">
        <v>0</v>
      </c>
      <c r="J1984" s="10">
        <v>5239500</v>
      </c>
      <c r="K1984" s="23">
        <v>6</v>
      </c>
    </row>
    <row r="1985" spans="2:12" hidden="1" x14ac:dyDescent="0.5">
      <c r="B1985" s="14"/>
      <c r="C1985" s="8"/>
      <c r="D1985" s="8">
        <v>2500701697</v>
      </c>
      <c r="E1985" s="9">
        <v>800000029385</v>
      </c>
      <c r="F1985" s="8" t="s">
        <v>2221</v>
      </c>
      <c r="G1985" s="7" t="s">
        <v>2222</v>
      </c>
      <c r="H1985" s="10">
        <v>5239500</v>
      </c>
      <c r="I1985" s="7">
        <v>0</v>
      </c>
      <c r="J1985" s="10">
        <v>5239500</v>
      </c>
      <c r="K1985" s="23">
        <v>7</v>
      </c>
    </row>
    <row r="1986" spans="2:12" hidden="1" x14ac:dyDescent="0.5">
      <c r="B1986" s="14"/>
      <c r="C1986" s="8"/>
      <c r="D1986" s="8">
        <v>2500701697</v>
      </c>
      <c r="E1986" s="9">
        <v>800000029497</v>
      </c>
      <c r="F1986" s="8" t="s">
        <v>46</v>
      </c>
      <c r="G1986" s="7" t="s">
        <v>2223</v>
      </c>
      <c r="H1986" s="10">
        <v>5239500</v>
      </c>
      <c r="I1986" s="7">
        <v>0</v>
      </c>
      <c r="J1986" s="10">
        <v>5239500</v>
      </c>
      <c r="K1986" s="23">
        <v>8</v>
      </c>
    </row>
    <row r="1987" spans="2:12" hidden="1" x14ac:dyDescent="0.5">
      <c r="B1987" s="14"/>
      <c r="C1987" s="8"/>
      <c r="D1987" s="8">
        <v>2500701697</v>
      </c>
      <c r="E1987" s="9">
        <v>800000029755</v>
      </c>
      <c r="F1987" s="8" t="s">
        <v>2224</v>
      </c>
      <c r="G1987" s="7" t="s">
        <v>2225</v>
      </c>
      <c r="H1987" s="10">
        <v>5239500</v>
      </c>
      <c r="I1987" s="7">
        <v>0</v>
      </c>
      <c r="J1987" s="10">
        <v>5239500</v>
      </c>
      <c r="K1987" s="23">
        <v>9</v>
      </c>
    </row>
    <row r="1988" spans="2:12" hidden="1" x14ac:dyDescent="0.5">
      <c r="B1988" s="14"/>
      <c r="C1988" s="8"/>
      <c r="D1988" s="8">
        <v>2500701697</v>
      </c>
      <c r="E1988" s="9">
        <v>800000029806</v>
      </c>
      <c r="F1988" s="8" t="s">
        <v>285</v>
      </c>
      <c r="G1988" s="7" t="s">
        <v>2226</v>
      </c>
      <c r="H1988" s="10">
        <v>5239500</v>
      </c>
      <c r="I1988" s="7">
        <v>0</v>
      </c>
      <c r="J1988" s="10">
        <v>5239500</v>
      </c>
      <c r="K1988" s="23">
        <v>10</v>
      </c>
    </row>
    <row r="1989" spans="2:12" hidden="1" x14ac:dyDescent="0.5">
      <c r="B1989" s="14"/>
      <c r="C1989" s="8"/>
      <c r="D1989" s="8">
        <v>2500701697</v>
      </c>
      <c r="E1989" s="9">
        <v>800000030317</v>
      </c>
      <c r="F1989" s="8" t="s">
        <v>1624</v>
      </c>
      <c r="G1989" s="7" t="s">
        <v>2227</v>
      </c>
      <c r="H1989" s="10">
        <v>5239500</v>
      </c>
      <c r="I1989" s="7">
        <v>0</v>
      </c>
      <c r="J1989" s="10">
        <v>5239500</v>
      </c>
      <c r="K1989" s="23">
        <v>11</v>
      </c>
      <c r="L1989" s="23">
        <v>11</v>
      </c>
    </row>
    <row r="1990" spans="2:12" x14ac:dyDescent="0.5">
      <c r="H1990" s="13"/>
      <c r="J1990" s="13"/>
    </row>
  </sheetData>
  <mergeCells count="1">
    <mergeCell ref="B1:J1"/>
  </mergeCells>
  <pageMargins left="0.2" right="0.2" top="0.5" bottom="0.2" header="0.3" footer="0.3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244"/>
  <sheetViews>
    <sheetView topLeftCell="A24" workbookViewId="0">
      <selection sqref="A1:O27"/>
    </sheetView>
  </sheetViews>
  <sheetFormatPr defaultRowHeight="23.25" x14ac:dyDescent="0.5"/>
  <cols>
    <col min="1" max="1" width="9.140625" style="42"/>
    <col min="2" max="2" width="16.140625" style="41" customWidth="1"/>
    <col min="3" max="3" width="11" style="42" bestFit="1" customWidth="1"/>
    <col min="4" max="4" width="14.140625" style="58" customWidth="1"/>
    <col min="5" max="5" width="43.5703125" style="41" customWidth="1"/>
    <col min="6" max="6" width="13" style="42" customWidth="1"/>
    <col min="7" max="7" width="13.5703125" style="41" customWidth="1"/>
    <col min="8" max="8" width="17.42578125" style="43" hidden="1" customWidth="1"/>
    <col min="9" max="9" width="17.42578125" style="44" hidden="1" customWidth="1"/>
    <col min="10" max="10" width="14.28515625" style="41" hidden="1" customWidth="1"/>
    <col min="11" max="12" width="0" style="41" hidden="1" customWidth="1"/>
    <col min="13" max="13" width="6.7109375" style="41" customWidth="1"/>
    <col min="14" max="14" width="16.42578125" style="41" customWidth="1"/>
    <col min="15" max="15" width="6.5703125" style="41" customWidth="1"/>
    <col min="16" max="16" width="11.5703125" style="41" customWidth="1"/>
    <col min="17" max="17" width="9.140625" style="41" customWidth="1"/>
    <col min="18" max="18" width="15.7109375" style="41" customWidth="1"/>
    <col min="19" max="19" width="7" style="75" customWidth="1"/>
    <col min="20" max="20" width="14.42578125" style="41" customWidth="1"/>
    <col min="21" max="21" width="6" style="75" customWidth="1"/>
    <col min="22" max="22" width="12.28515625" style="41" customWidth="1"/>
    <col min="23" max="23" width="6.140625" style="75" customWidth="1"/>
    <col min="24" max="24" width="12.42578125" style="41" customWidth="1"/>
    <col min="25" max="25" width="5.85546875" style="75" customWidth="1"/>
    <col min="26" max="26" width="15.140625" style="41" customWidth="1"/>
    <col min="27" max="27" width="6.42578125" style="75" customWidth="1"/>
    <col min="28" max="249" width="9.140625" style="41"/>
    <col min="250" max="250" width="14.140625" style="41" customWidth="1"/>
    <col min="251" max="259" width="9.140625" style="41"/>
    <col min="260" max="260" width="13" style="41" customWidth="1"/>
    <col min="261" max="261" width="9.140625" style="41"/>
    <col min="262" max="262" width="11" style="41" bestFit="1" customWidth="1"/>
    <col min="263" max="264" width="9.140625" style="41"/>
    <col min="265" max="265" width="17.5703125" style="41" bestFit="1" customWidth="1"/>
    <col min="266" max="505" width="9.140625" style="41"/>
    <col min="506" max="506" width="14.140625" style="41" customWidth="1"/>
    <col min="507" max="515" width="9.140625" style="41"/>
    <col min="516" max="516" width="13" style="41" customWidth="1"/>
    <col min="517" max="517" width="9.140625" style="41"/>
    <col min="518" max="518" width="11" style="41" bestFit="1" customWidth="1"/>
    <col min="519" max="520" width="9.140625" style="41"/>
    <col min="521" max="521" width="17.5703125" style="41" bestFit="1" customWidth="1"/>
    <col min="522" max="761" width="9.140625" style="41"/>
    <col min="762" max="762" width="14.140625" style="41" customWidth="1"/>
    <col min="763" max="771" width="9.140625" style="41"/>
    <col min="772" max="772" width="13" style="41" customWidth="1"/>
    <col min="773" max="773" width="9.140625" style="41"/>
    <col min="774" max="774" width="11" style="41" bestFit="1" customWidth="1"/>
    <col min="775" max="776" width="9.140625" style="41"/>
    <col min="777" max="777" width="17.5703125" style="41" bestFit="1" customWidth="1"/>
    <col min="778" max="1017" width="9.140625" style="41"/>
    <col min="1018" max="1018" width="14.140625" style="41" customWidth="1"/>
    <col min="1019" max="1027" width="9.140625" style="41"/>
    <col min="1028" max="1028" width="13" style="41" customWidth="1"/>
    <col min="1029" max="1029" width="9.140625" style="41"/>
    <col min="1030" max="1030" width="11" style="41" bestFit="1" customWidth="1"/>
    <col min="1031" max="1032" width="9.140625" style="41"/>
    <col min="1033" max="1033" width="17.5703125" style="41" bestFit="1" customWidth="1"/>
    <col min="1034" max="1273" width="9.140625" style="41"/>
    <col min="1274" max="1274" width="14.140625" style="41" customWidth="1"/>
    <col min="1275" max="1283" width="9.140625" style="41"/>
    <col min="1284" max="1284" width="13" style="41" customWidth="1"/>
    <col min="1285" max="1285" width="9.140625" style="41"/>
    <col min="1286" max="1286" width="11" style="41" bestFit="1" customWidth="1"/>
    <col min="1287" max="1288" width="9.140625" style="41"/>
    <col min="1289" max="1289" width="17.5703125" style="41" bestFit="1" customWidth="1"/>
    <col min="1290" max="1529" width="9.140625" style="41"/>
    <col min="1530" max="1530" width="14.140625" style="41" customWidth="1"/>
    <col min="1531" max="1539" width="9.140625" style="41"/>
    <col min="1540" max="1540" width="13" style="41" customWidth="1"/>
    <col min="1541" max="1541" width="9.140625" style="41"/>
    <col min="1542" max="1542" width="11" style="41" bestFit="1" customWidth="1"/>
    <col min="1543" max="1544" width="9.140625" style="41"/>
    <col min="1545" max="1545" width="17.5703125" style="41" bestFit="1" customWidth="1"/>
    <col min="1546" max="1785" width="9.140625" style="41"/>
    <col min="1786" max="1786" width="14.140625" style="41" customWidth="1"/>
    <col min="1787" max="1795" width="9.140625" style="41"/>
    <col min="1796" max="1796" width="13" style="41" customWidth="1"/>
    <col min="1797" max="1797" width="9.140625" style="41"/>
    <col min="1798" max="1798" width="11" style="41" bestFit="1" customWidth="1"/>
    <col min="1799" max="1800" width="9.140625" style="41"/>
    <col min="1801" max="1801" width="17.5703125" style="41" bestFit="1" customWidth="1"/>
    <col min="1802" max="2041" width="9.140625" style="41"/>
    <col min="2042" max="2042" width="14.140625" style="41" customWidth="1"/>
    <col min="2043" max="2051" width="9.140625" style="41"/>
    <col min="2052" max="2052" width="13" style="41" customWidth="1"/>
    <col min="2053" max="2053" width="9.140625" style="41"/>
    <col min="2054" max="2054" width="11" style="41" bestFit="1" customWidth="1"/>
    <col min="2055" max="2056" width="9.140625" style="41"/>
    <col min="2057" max="2057" width="17.5703125" style="41" bestFit="1" customWidth="1"/>
    <col min="2058" max="2297" width="9.140625" style="41"/>
    <col min="2298" max="2298" width="14.140625" style="41" customWidth="1"/>
    <col min="2299" max="2307" width="9.140625" style="41"/>
    <col min="2308" max="2308" width="13" style="41" customWidth="1"/>
    <col min="2309" max="2309" width="9.140625" style="41"/>
    <col min="2310" max="2310" width="11" style="41" bestFit="1" customWidth="1"/>
    <col min="2311" max="2312" width="9.140625" style="41"/>
    <col min="2313" max="2313" width="17.5703125" style="41" bestFit="1" customWidth="1"/>
    <col min="2314" max="2553" width="9.140625" style="41"/>
    <col min="2554" max="2554" width="14.140625" style="41" customWidth="1"/>
    <col min="2555" max="2563" width="9.140625" style="41"/>
    <col min="2564" max="2564" width="13" style="41" customWidth="1"/>
    <col min="2565" max="2565" width="9.140625" style="41"/>
    <col min="2566" max="2566" width="11" style="41" bestFit="1" customWidth="1"/>
    <col min="2567" max="2568" width="9.140625" style="41"/>
    <col min="2569" max="2569" width="17.5703125" style="41" bestFit="1" customWidth="1"/>
    <col min="2570" max="2809" width="9.140625" style="41"/>
    <col min="2810" max="2810" width="14.140625" style="41" customWidth="1"/>
    <col min="2811" max="2819" width="9.140625" style="41"/>
    <col min="2820" max="2820" width="13" style="41" customWidth="1"/>
    <col min="2821" max="2821" width="9.140625" style="41"/>
    <col min="2822" max="2822" width="11" style="41" bestFit="1" customWidth="1"/>
    <col min="2823" max="2824" width="9.140625" style="41"/>
    <col min="2825" max="2825" width="17.5703125" style="41" bestFit="1" customWidth="1"/>
    <col min="2826" max="3065" width="9.140625" style="41"/>
    <col min="3066" max="3066" width="14.140625" style="41" customWidth="1"/>
    <col min="3067" max="3075" width="9.140625" style="41"/>
    <col min="3076" max="3076" width="13" style="41" customWidth="1"/>
    <col min="3077" max="3077" width="9.140625" style="41"/>
    <col min="3078" max="3078" width="11" style="41" bestFit="1" customWidth="1"/>
    <col min="3079" max="3080" width="9.140625" style="41"/>
    <col min="3081" max="3081" width="17.5703125" style="41" bestFit="1" customWidth="1"/>
    <col min="3082" max="3321" width="9.140625" style="41"/>
    <col min="3322" max="3322" width="14.140625" style="41" customWidth="1"/>
    <col min="3323" max="3331" width="9.140625" style="41"/>
    <col min="3332" max="3332" width="13" style="41" customWidth="1"/>
    <col min="3333" max="3333" width="9.140625" style="41"/>
    <col min="3334" max="3334" width="11" style="41" bestFit="1" customWidth="1"/>
    <col min="3335" max="3336" width="9.140625" style="41"/>
    <col min="3337" max="3337" width="17.5703125" style="41" bestFit="1" customWidth="1"/>
    <col min="3338" max="3577" width="9.140625" style="41"/>
    <col min="3578" max="3578" width="14.140625" style="41" customWidth="1"/>
    <col min="3579" max="3587" width="9.140625" style="41"/>
    <col min="3588" max="3588" width="13" style="41" customWidth="1"/>
    <col min="3589" max="3589" width="9.140625" style="41"/>
    <col min="3590" max="3590" width="11" style="41" bestFit="1" customWidth="1"/>
    <col min="3591" max="3592" width="9.140625" style="41"/>
    <col min="3593" max="3593" width="17.5703125" style="41" bestFit="1" customWidth="1"/>
    <col min="3594" max="3833" width="9.140625" style="41"/>
    <col min="3834" max="3834" width="14.140625" style="41" customWidth="1"/>
    <col min="3835" max="3843" width="9.140625" style="41"/>
    <col min="3844" max="3844" width="13" style="41" customWidth="1"/>
    <col min="3845" max="3845" width="9.140625" style="41"/>
    <col min="3846" max="3846" width="11" style="41" bestFit="1" customWidth="1"/>
    <col min="3847" max="3848" width="9.140625" style="41"/>
    <col min="3849" max="3849" width="17.5703125" style="41" bestFit="1" customWidth="1"/>
    <col min="3850" max="4089" width="9.140625" style="41"/>
    <col min="4090" max="4090" width="14.140625" style="41" customWidth="1"/>
    <col min="4091" max="4099" width="9.140625" style="41"/>
    <col min="4100" max="4100" width="13" style="41" customWidth="1"/>
    <col min="4101" max="4101" width="9.140625" style="41"/>
    <col min="4102" max="4102" width="11" style="41" bestFit="1" customWidth="1"/>
    <col min="4103" max="4104" width="9.140625" style="41"/>
    <col min="4105" max="4105" width="17.5703125" style="41" bestFit="1" customWidth="1"/>
    <col min="4106" max="4345" width="9.140625" style="41"/>
    <col min="4346" max="4346" width="14.140625" style="41" customWidth="1"/>
    <col min="4347" max="4355" width="9.140625" style="41"/>
    <col min="4356" max="4356" width="13" style="41" customWidth="1"/>
    <col min="4357" max="4357" width="9.140625" style="41"/>
    <col min="4358" max="4358" width="11" style="41" bestFit="1" customWidth="1"/>
    <col min="4359" max="4360" width="9.140625" style="41"/>
    <col min="4361" max="4361" width="17.5703125" style="41" bestFit="1" customWidth="1"/>
    <col min="4362" max="4601" width="9.140625" style="41"/>
    <col min="4602" max="4602" width="14.140625" style="41" customWidth="1"/>
    <col min="4603" max="4611" width="9.140625" style="41"/>
    <col min="4612" max="4612" width="13" style="41" customWidth="1"/>
    <col min="4613" max="4613" width="9.140625" style="41"/>
    <col min="4614" max="4614" width="11" style="41" bestFit="1" customWidth="1"/>
    <col min="4615" max="4616" width="9.140625" style="41"/>
    <col min="4617" max="4617" width="17.5703125" style="41" bestFit="1" customWidth="1"/>
    <col min="4618" max="4857" width="9.140625" style="41"/>
    <col min="4858" max="4858" width="14.140625" style="41" customWidth="1"/>
    <col min="4859" max="4867" width="9.140625" style="41"/>
    <col min="4868" max="4868" width="13" style="41" customWidth="1"/>
    <col min="4869" max="4869" width="9.140625" style="41"/>
    <col min="4870" max="4870" width="11" style="41" bestFit="1" customWidth="1"/>
    <col min="4871" max="4872" width="9.140625" style="41"/>
    <col min="4873" max="4873" width="17.5703125" style="41" bestFit="1" customWidth="1"/>
    <col min="4874" max="5113" width="9.140625" style="41"/>
    <col min="5114" max="5114" width="14.140625" style="41" customWidth="1"/>
    <col min="5115" max="5123" width="9.140625" style="41"/>
    <col min="5124" max="5124" width="13" style="41" customWidth="1"/>
    <col min="5125" max="5125" width="9.140625" style="41"/>
    <col min="5126" max="5126" width="11" style="41" bestFit="1" customWidth="1"/>
    <col min="5127" max="5128" width="9.140625" style="41"/>
    <col min="5129" max="5129" width="17.5703125" style="41" bestFit="1" customWidth="1"/>
    <col min="5130" max="5369" width="9.140625" style="41"/>
    <col min="5370" max="5370" width="14.140625" style="41" customWidth="1"/>
    <col min="5371" max="5379" width="9.140625" style="41"/>
    <col min="5380" max="5380" width="13" style="41" customWidth="1"/>
    <col min="5381" max="5381" width="9.140625" style="41"/>
    <col min="5382" max="5382" width="11" style="41" bestFit="1" customWidth="1"/>
    <col min="5383" max="5384" width="9.140625" style="41"/>
    <col min="5385" max="5385" width="17.5703125" style="41" bestFit="1" customWidth="1"/>
    <col min="5386" max="5625" width="9.140625" style="41"/>
    <col min="5626" max="5626" width="14.140625" style="41" customWidth="1"/>
    <col min="5627" max="5635" width="9.140625" style="41"/>
    <col min="5636" max="5636" width="13" style="41" customWidth="1"/>
    <col min="5637" max="5637" width="9.140625" style="41"/>
    <col min="5638" max="5638" width="11" style="41" bestFit="1" customWidth="1"/>
    <col min="5639" max="5640" width="9.140625" style="41"/>
    <col min="5641" max="5641" width="17.5703125" style="41" bestFit="1" customWidth="1"/>
    <col min="5642" max="5881" width="9.140625" style="41"/>
    <col min="5882" max="5882" width="14.140625" style="41" customWidth="1"/>
    <col min="5883" max="5891" width="9.140625" style="41"/>
    <col min="5892" max="5892" width="13" style="41" customWidth="1"/>
    <col min="5893" max="5893" width="9.140625" style="41"/>
    <col min="5894" max="5894" width="11" style="41" bestFit="1" customWidth="1"/>
    <col min="5895" max="5896" width="9.140625" style="41"/>
    <col min="5897" max="5897" width="17.5703125" style="41" bestFit="1" customWidth="1"/>
    <col min="5898" max="6137" width="9.140625" style="41"/>
    <col min="6138" max="6138" width="14.140625" style="41" customWidth="1"/>
    <col min="6139" max="6147" width="9.140625" style="41"/>
    <col min="6148" max="6148" width="13" style="41" customWidth="1"/>
    <col min="6149" max="6149" width="9.140625" style="41"/>
    <col min="6150" max="6150" width="11" style="41" bestFit="1" customWidth="1"/>
    <col min="6151" max="6152" width="9.140625" style="41"/>
    <col min="6153" max="6153" width="17.5703125" style="41" bestFit="1" customWidth="1"/>
    <col min="6154" max="6393" width="9.140625" style="41"/>
    <col min="6394" max="6394" width="14.140625" style="41" customWidth="1"/>
    <col min="6395" max="6403" width="9.140625" style="41"/>
    <col min="6404" max="6404" width="13" style="41" customWidth="1"/>
    <col min="6405" max="6405" width="9.140625" style="41"/>
    <col min="6406" max="6406" width="11" style="41" bestFit="1" customWidth="1"/>
    <col min="6407" max="6408" width="9.140625" style="41"/>
    <col min="6409" max="6409" width="17.5703125" style="41" bestFit="1" customWidth="1"/>
    <col min="6410" max="6649" width="9.140625" style="41"/>
    <col min="6650" max="6650" width="14.140625" style="41" customWidth="1"/>
    <col min="6651" max="6659" width="9.140625" style="41"/>
    <col min="6660" max="6660" width="13" style="41" customWidth="1"/>
    <col min="6661" max="6661" width="9.140625" style="41"/>
    <col min="6662" max="6662" width="11" style="41" bestFit="1" customWidth="1"/>
    <col min="6663" max="6664" width="9.140625" style="41"/>
    <col min="6665" max="6665" width="17.5703125" style="41" bestFit="1" customWidth="1"/>
    <col min="6666" max="6905" width="9.140625" style="41"/>
    <col min="6906" max="6906" width="14.140625" style="41" customWidth="1"/>
    <col min="6907" max="6915" width="9.140625" style="41"/>
    <col min="6916" max="6916" width="13" style="41" customWidth="1"/>
    <col min="6917" max="6917" width="9.140625" style="41"/>
    <col min="6918" max="6918" width="11" style="41" bestFit="1" customWidth="1"/>
    <col min="6919" max="6920" width="9.140625" style="41"/>
    <col min="6921" max="6921" width="17.5703125" style="41" bestFit="1" customWidth="1"/>
    <col min="6922" max="7161" width="9.140625" style="41"/>
    <col min="7162" max="7162" width="14.140625" style="41" customWidth="1"/>
    <col min="7163" max="7171" width="9.140625" style="41"/>
    <col min="7172" max="7172" width="13" style="41" customWidth="1"/>
    <col min="7173" max="7173" width="9.140625" style="41"/>
    <col min="7174" max="7174" width="11" style="41" bestFit="1" customWidth="1"/>
    <col min="7175" max="7176" width="9.140625" style="41"/>
    <col min="7177" max="7177" width="17.5703125" style="41" bestFit="1" customWidth="1"/>
    <col min="7178" max="7417" width="9.140625" style="41"/>
    <col min="7418" max="7418" width="14.140625" style="41" customWidth="1"/>
    <col min="7419" max="7427" width="9.140625" style="41"/>
    <col min="7428" max="7428" width="13" style="41" customWidth="1"/>
    <col min="7429" max="7429" width="9.140625" style="41"/>
    <col min="7430" max="7430" width="11" style="41" bestFit="1" customWidth="1"/>
    <col min="7431" max="7432" width="9.140625" style="41"/>
    <col min="7433" max="7433" width="17.5703125" style="41" bestFit="1" customWidth="1"/>
    <col min="7434" max="7673" width="9.140625" style="41"/>
    <col min="7674" max="7674" width="14.140625" style="41" customWidth="1"/>
    <col min="7675" max="7683" width="9.140625" style="41"/>
    <col min="7684" max="7684" width="13" style="41" customWidth="1"/>
    <col min="7685" max="7685" width="9.140625" style="41"/>
    <col min="7686" max="7686" width="11" style="41" bestFit="1" customWidth="1"/>
    <col min="7687" max="7688" width="9.140625" style="41"/>
    <col min="7689" max="7689" width="17.5703125" style="41" bestFit="1" customWidth="1"/>
    <col min="7690" max="7929" width="9.140625" style="41"/>
    <col min="7930" max="7930" width="14.140625" style="41" customWidth="1"/>
    <col min="7931" max="7939" width="9.140625" style="41"/>
    <col min="7940" max="7940" width="13" style="41" customWidth="1"/>
    <col min="7941" max="7941" width="9.140625" style="41"/>
    <col min="7942" max="7942" width="11" style="41" bestFit="1" customWidth="1"/>
    <col min="7943" max="7944" width="9.140625" style="41"/>
    <col min="7945" max="7945" width="17.5703125" style="41" bestFit="1" customWidth="1"/>
    <col min="7946" max="8185" width="9.140625" style="41"/>
    <col min="8186" max="8186" width="14.140625" style="41" customWidth="1"/>
    <col min="8187" max="8195" width="9.140625" style="41"/>
    <col min="8196" max="8196" width="13" style="41" customWidth="1"/>
    <col min="8197" max="8197" width="9.140625" style="41"/>
    <col min="8198" max="8198" width="11" style="41" bestFit="1" customWidth="1"/>
    <col min="8199" max="8200" width="9.140625" style="41"/>
    <col min="8201" max="8201" width="17.5703125" style="41" bestFit="1" customWidth="1"/>
    <col min="8202" max="8441" width="9.140625" style="41"/>
    <col min="8442" max="8442" width="14.140625" style="41" customWidth="1"/>
    <col min="8443" max="8451" width="9.140625" style="41"/>
    <col min="8452" max="8452" width="13" style="41" customWidth="1"/>
    <col min="8453" max="8453" width="9.140625" style="41"/>
    <col min="8454" max="8454" width="11" style="41" bestFit="1" customWidth="1"/>
    <col min="8455" max="8456" width="9.140625" style="41"/>
    <col min="8457" max="8457" width="17.5703125" style="41" bestFit="1" customWidth="1"/>
    <col min="8458" max="8697" width="9.140625" style="41"/>
    <col min="8698" max="8698" width="14.140625" style="41" customWidth="1"/>
    <col min="8699" max="8707" width="9.140625" style="41"/>
    <col min="8708" max="8708" width="13" style="41" customWidth="1"/>
    <col min="8709" max="8709" width="9.140625" style="41"/>
    <col min="8710" max="8710" width="11" style="41" bestFit="1" customWidth="1"/>
    <col min="8711" max="8712" width="9.140625" style="41"/>
    <col min="8713" max="8713" width="17.5703125" style="41" bestFit="1" customWidth="1"/>
    <col min="8714" max="8953" width="9.140625" style="41"/>
    <col min="8954" max="8954" width="14.140625" style="41" customWidth="1"/>
    <col min="8955" max="8963" width="9.140625" style="41"/>
    <col min="8964" max="8964" width="13" style="41" customWidth="1"/>
    <col min="8965" max="8965" width="9.140625" style="41"/>
    <col min="8966" max="8966" width="11" style="41" bestFit="1" customWidth="1"/>
    <col min="8967" max="8968" width="9.140625" style="41"/>
    <col min="8969" max="8969" width="17.5703125" style="41" bestFit="1" customWidth="1"/>
    <col min="8970" max="9209" width="9.140625" style="41"/>
    <col min="9210" max="9210" width="14.140625" style="41" customWidth="1"/>
    <col min="9211" max="9219" width="9.140625" style="41"/>
    <col min="9220" max="9220" width="13" style="41" customWidth="1"/>
    <col min="9221" max="9221" width="9.140625" style="41"/>
    <col min="9222" max="9222" width="11" style="41" bestFit="1" customWidth="1"/>
    <col min="9223" max="9224" width="9.140625" style="41"/>
    <col min="9225" max="9225" width="17.5703125" style="41" bestFit="1" customWidth="1"/>
    <col min="9226" max="9465" width="9.140625" style="41"/>
    <col min="9466" max="9466" width="14.140625" style="41" customWidth="1"/>
    <col min="9467" max="9475" width="9.140625" style="41"/>
    <col min="9476" max="9476" width="13" style="41" customWidth="1"/>
    <col min="9477" max="9477" width="9.140625" style="41"/>
    <col min="9478" max="9478" width="11" style="41" bestFit="1" customWidth="1"/>
    <col min="9479" max="9480" width="9.140625" style="41"/>
    <col min="9481" max="9481" width="17.5703125" style="41" bestFit="1" customWidth="1"/>
    <col min="9482" max="9721" width="9.140625" style="41"/>
    <col min="9722" max="9722" width="14.140625" style="41" customWidth="1"/>
    <col min="9723" max="9731" width="9.140625" style="41"/>
    <col min="9732" max="9732" width="13" style="41" customWidth="1"/>
    <col min="9733" max="9733" width="9.140625" style="41"/>
    <col min="9734" max="9734" width="11" style="41" bestFit="1" customWidth="1"/>
    <col min="9735" max="9736" width="9.140625" style="41"/>
    <col min="9737" max="9737" width="17.5703125" style="41" bestFit="1" customWidth="1"/>
    <col min="9738" max="9977" width="9.140625" style="41"/>
    <col min="9978" max="9978" width="14.140625" style="41" customWidth="1"/>
    <col min="9979" max="9987" width="9.140625" style="41"/>
    <col min="9988" max="9988" width="13" style="41" customWidth="1"/>
    <col min="9989" max="9989" width="9.140625" style="41"/>
    <col min="9990" max="9990" width="11" style="41" bestFit="1" customWidth="1"/>
    <col min="9991" max="9992" width="9.140625" style="41"/>
    <col min="9993" max="9993" width="17.5703125" style="41" bestFit="1" customWidth="1"/>
    <col min="9994" max="10233" width="9.140625" style="41"/>
    <col min="10234" max="10234" width="14.140625" style="41" customWidth="1"/>
    <col min="10235" max="10243" width="9.140625" style="41"/>
    <col min="10244" max="10244" width="13" style="41" customWidth="1"/>
    <col min="10245" max="10245" width="9.140625" style="41"/>
    <col min="10246" max="10246" width="11" style="41" bestFit="1" customWidth="1"/>
    <col min="10247" max="10248" width="9.140625" style="41"/>
    <col min="10249" max="10249" width="17.5703125" style="41" bestFit="1" customWidth="1"/>
    <col min="10250" max="10489" width="9.140625" style="41"/>
    <col min="10490" max="10490" width="14.140625" style="41" customWidth="1"/>
    <col min="10491" max="10499" width="9.140625" style="41"/>
    <col min="10500" max="10500" width="13" style="41" customWidth="1"/>
    <col min="10501" max="10501" width="9.140625" style="41"/>
    <col min="10502" max="10502" width="11" style="41" bestFit="1" customWidth="1"/>
    <col min="10503" max="10504" width="9.140625" style="41"/>
    <col min="10505" max="10505" width="17.5703125" style="41" bestFit="1" customWidth="1"/>
    <col min="10506" max="10745" width="9.140625" style="41"/>
    <col min="10746" max="10746" width="14.140625" style="41" customWidth="1"/>
    <col min="10747" max="10755" width="9.140625" style="41"/>
    <col min="10756" max="10756" width="13" style="41" customWidth="1"/>
    <col min="10757" max="10757" width="9.140625" style="41"/>
    <col min="10758" max="10758" width="11" style="41" bestFit="1" customWidth="1"/>
    <col min="10759" max="10760" width="9.140625" style="41"/>
    <col min="10761" max="10761" width="17.5703125" style="41" bestFit="1" customWidth="1"/>
    <col min="10762" max="11001" width="9.140625" style="41"/>
    <col min="11002" max="11002" width="14.140625" style="41" customWidth="1"/>
    <col min="11003" max="11011" width="9.140625" style="41"/>
    <col min="11012" max="11012" width="13" style="41" customWidth="1"/>
    <col min="11013" max="11013" width="9.140625" style="41"/>
    <col min="11014" max="11014" width="11" style="41" bestFit="1" customWidth="1"/>
    <col min="11015" max="11016" width="9.140625" style="41"/>
    <col min="11017" max="11017" width="17.5703125" style="41" bestFit="1" customWidth="1"/>
    <col min="11018" max="11257" width="9.140625" style="41"/>
    <col min="11258" max="11258" width="14.140625" style="41" customWidth="1"/>
    <col min="11259" max="11267" width="9.140625" style="41"/>
    <col min="11268" max="11268" width="13" style="41" customWidth="1"/>
    <col min="11269" max="11269" width="9.140625" style="41"/>
    <col min="11270" max="11270" width="11" style="41" bestFit="1" customWidth="1"/>
    <col min="11271" max="11272" width="9.140625" style="41"/>
    <col min="11273" max="11273" width="17.5703125" style="41" bestFit="1" customWidth="1"/>
    <col min="11274" max="11513" width="9.140625" style="41"/>
    <col min="11514" max="11514" width="14.140625" style="41" customWidth="1"/>
    <col min="11515" max="11523" width="9.140625" style="41"/>
    <col min="11524" max="11524" width="13" style="41" customWidth="1"/>
    <col min="11525" max="11525" width="9.140625" style="41"/>
    <col min="11526" max="11526" width="11" style="41" bestFit="1" customWidth="1"/>
    <col min="11527" max="11528" width="9.140625" style="41"/>
    <col min="11529" max="11529" width="17.5703125" style="41" bestFit="1" customWidth="1"/>
    <col min="11530" max="11769" width="9.140625" style="41"/>
    <col min="11770" max="11770" width="14.140625" style="41" customWidth="1"/>
    <col min="11771" max="11779" width="9.140625" style="41"/>
    <col min="11780" max="11780" width="13" style="41" customWidth="1"/>
    <col min="11781" max="11781" width="9.140625" style="41"/>
    <col min="11782" max="11782" width="11" style="41" bestFit="1" customWidth="1"/>
    <col min="11783" max="11784" width="9.140625" style="41"/>
    <col min="11785" max="11785" width="17.5703125" style="41" bestFit="1" customWidth="1"/>
    <col min="11786" max="12025" width="9.140625" style="41"/>
    <col min="12026" max="12026" width="14.140625" style="41" customWidth="1"/>
    <col min="12027" max="12035" width="9.140625" style="41"/>
    <col min="12036" max="12036" width="13" style="41" customWidth="1"/>
    <col min="12037" max="12037" width="9.140625" style="41"/>
    <col min="12038" max="12038" width="11" style="41" bestFit="1" customWidth="1"/>
    <col min="12039" max="12040" width="9.140625" style="41"/>
    <col min="12041" max="12041" width="17.5703125" style="41" bestFit="1" customWidth="1"/>
    <col min="12042" max="12281" width="9.140625" style="41"/>
    <col min="12282" max="12282" width="14.140625" style="41" customWidth="1"/>
    <col min="12283" max="12291" width="9.140625" style="41"/>
    <col min="12292" max="12292" width="13" style="41" customWidth="1"/>
    <col min="12293" max="12293" width="9.140625" style="41"/>
    <col min="12294" max="12294" width="11" style="41" bestFit="1" customWidth="1"/>
    <col min="12295" max="12296" width="9.140625" style="41"/>
    <col min="12297" max="12297" width="17.5703125" style="41" bestFit="1" customWidth="1"/>
    <col min="12298" max="12537" width="9.140625" style="41"/>
    <col min="12538" max="12538" width="14.140625" style="41" customWidth="1"/>
    <col min="12539" max="12547" width="9.140625" style="41"/>
    <col min="12548" max="12548" width="13" style="41" customWidth="1"/>
    <col min="12549" max="12549" width="9.140625" style="41"/>
    <col min="12550" max="12550" width="11" style="41" bestFit="1" customWidth="1"/>
    <col min="12551" max="12552" width="9.140625" style="41"/>
    <col min="12553" max="12553" width="17.5703125" style="41" bestFit="1" customWidth="1"/>
    <col min="12554" max="12793" width="9.140625" style="41"/>
    <col min="12794" max="12794" width="14.140625" style="41" customWidth="1"/>
    <col min="12795" max="12803" width="9.140625" style="41"/>
    <col min="12804" max="12804" width="13" style="41" customWidth="1"/>
    <col min="12805" max="12805" width="9.140625" style="41"/>
    <col min="12806" max="12806" width="11" style="41" bestFit="1" customWidth="1"/>
    <col min="12807" max="12808" width="9.140625" style="41"/>
    <col min="12809" max="12809" width="17.5703125" style="41" bestFit="1" customWidth="1"/>
    <col min="12810" max="13049" width="9.140625" style="41"/>
    <col min="13050" max="13050" width="14.140625" style="41" customWidth="1"/>
    <col min="13051" max="13059" width="9.140625" style="41"/>
    <col min="13060" max="13060" width="13" style="41" customWidth="1"/>
    <col min="13061" max="13061" width="9.140625" style="41"/>
    <col min="13062" max="13062" width="11" style="41" bestFit="1" customWidth="1"/>
    <col min="13063" max="13064" width="9.140625" style="41"/>
    <col min="13065" max="13065" width="17.5703125" style="41" bestFit="1" customWidth="1"/>
    <col min="13066" max="13305" width="9.140625" style="41"/>
    <col min="13306" max="13306" width="14.140625" style="41" customWidth="1"/>
    <col min="13307" max="13315" width="9.140625" style="41"/>
    <col min="13316" max="13316" width="13" style="41" customWidth="1"/>
    <col min="13317" max="13317" width="9.140625" style="41"/>
    <col min="13318" max="13318" width="11" style="41" bestFit="1" customWidth="1"/>
    <col min="13319" max="13320" width="9.140625" style="41"/>
    <col min="13321" max="13321" width="17.5703125" style="41" bestFit="1" customWidth="1"/>
    <col min="13322" max="13561" width="9.140625" style="41"/>
    <col min="13562" max="13562" width="14.140625" style="41" customWidth="1"/>
    <col min="13563" max="13571" width="9.140625" style="41"/>
    <col min="13572" max="13572" width="13" style="41" customWidth="1"/>
    <col min="13573" max="13573" width="9.140625" style="41"/>
    <col min="13574" max="13574" width="11" style="41" bestFit="1" customWidth="1"/>
    <col min="13575" max="13576" width="9.140625" style="41"/>
    <col min="13577" max="13577" width="17.5703125" style="41" bestFit="1" customWidth="1"/>
    <col min="13578" max="13817" width="9.140625" style="41"/>
    <col min="13818" max="13818" width="14.140625" style="41" customWidth="1"/>
    <col min="13819" max="13827" width="9.140625" style="41"/>
    <col min="13828" max="13828" width="13" style="41" customWidth="1"/>
    <col min="13829" max="13829" width="9.140625" style="41"/>
    <col min="13830" max="13830" width="11" style="41" bestFit="1" customWidth="1"/>
    <col min="13831" max="13832" width="9.140625" style="41"/>
    <col min="13833" max="13833" width="17.5703125" style="41" bestFit="1" customWidth="1"/>
    <col min="13834" max="14073" width="9.140625" style="41"/>
    <col min="14074" max="14074" width="14.140625" style="41" customWidth="1"/>
    <col min="14075" max="14083" width="9.140625" style="41"/>
    <col min="14084" max="14084" width="13" style="41" customWidth="1"/>
    <col min="14085" max="14085" width="9.140625" style="41"/>
    <col min="14086" max="14086" width="11" style="41" bestFit="1" customWidth="1"/>
    <col min="14087" max="14088" width="9.140625" style="41"/>
    <col min="14089" max="14089" width="17.5703125" style="41" bestFit="1" customWidth="1"/>
    <col min="14090" max="14329" width="9.140625" style="41"/>
    <col min="14330" max="14330" width="14.140625" style="41" customWidth="1"/>
    <col min="14331" max="14339" width="9.140625" style="41"/>
    <col min="14340" max="14340" width="13" style="41" customWidth="1"/>
    <col min="14341" max="14341" width="9.140625" style="41"/>
    <col min="14342" max="14342" width="11" style="41" bestFit="1" customWidth="1"/>
    <col min="14343" max="14344" width="9.140625" style="41"/>
    <col min="14345" max="14345" width="17.5703125" style="41" bestFit="1" customWidth="1"/>
    <col min="14346" max="14585" width="9.140625" style="41"/>
    <col min="14586" max="14586" width="14.140625" style="41" customWidth="1"/>
    <col min="14587" max="14595" width="9.140625" style="41"/>
    <col min="14596" max="14596" width="13" style="41" customWidth="1"/>
    <col min="14597" max="14597" width="9.140625" style="41"/>
    <col min="14598" max="14598" width="11" style="41" bestFit="1" customWidth="1"/>
    <col min="14599" max="14600" width="9.140625" style="41"/>
    <col min="14601" max="14601" width="17.5703125" style="41" bestFit="1" customWidth="1"/>
    <col min="14602" max="14841" width="9.140625" style="41"/>
    <col min="14842" max="14842" width="14.140625" style="41" customWidth="1"/>
    <col min="14843" max="14851" width="9.140625" style="41"/>
    <col min="14852" max="14852" width="13" style="41" customWidth="1"/>
    <col min="14853" max="14853" width="9.140625" style="41"/>
    <col min="14854" max="14854" width="11" style="41" bestFit="1" customWidth="1"/>
    <col min="14855" max="14856" width="9.140625" style="41"/>
    <col min="14857" max="14857" width="17.5703125" style="41" bestFit="1" customWidth="1"/>
    <col min="14858" max="15097" width="9.140625" style="41"/>
    <col min="15098" max="15098" width="14.140625" style="41" customWidth="1"/>
    <col min="15099" max="15107" width="9.140625" style="41"/>
    <col min="15108" max="15108" width="13" style="41" customWidth="1"/>
    <col min="15109" max="15109" width="9.140625" style="41"/>
    <col min="15110" max="15110" width="11" style="41" bestFit="1" customWidth="1"/>
    <col min="15111" max="15112" width="9.140625" style="41"/>
    <col min="15113" max="15113" width="17.5703125" style="41" bestFit="1" customWidth="1"/>
    <col min="15114" max="15353" width="9.140625" style="41"/>
    <col min="15354" max="15354" width="14.140625" style="41" customWidth="1"/>
    <col min="15355" max="15363" width="9.140625" style="41"/>
    <col min="15364" max="15364" width="13" style="41" customWidth="1"/>
    <col min="15365" max="15365" width="9.140625" style="41"/>
    <col min="15366" max="15366" width="11" style="41" bestFit="1" customWidth="1"/>
    <col min="15367" max="15368" width="9.140625" style="41"/>
    <col min="15369" max="15369" width="17.5703125" style="41" bestFit="1" customWidth="1"/>
    <col min="15370" max="15609" width="9.140625" style="41"/>
    <col min="15610" max="15610" width="14.140625" style="41" customWidth="1"/>
    <col min="15611" max="15619" width="9.140625" style="41"/>
    <col min="15620" max="15620" width="13" style="41" customWidth="1"/>
    <col min="15621" max="15621" width="9.140625" style="41"/>
    <col min="15622" max="15622" width="11" style="41" bestFit="1" customWidth="1"/>
    <col min="15623" max="15624" width="9.140625" style="41"/>
    <col min="15625" max="15625" width="17.5703125" style="41" bestFit="1" customWidth="1"/>
    <col min="15626" max="15865" width="9.140625" style="41"/>
    <col min="15866" max="15866" width="14.140625" style="41" customWidth="1"/>
    <col min="15867" max="15875" width="9.140625" style="41"/>
    <col min="15876" max="15876" width="13" style="41" customWidth="1"/>
    <col min="15877" max="15877" width="9.140625" style="41"/>
    <col min="15878" max="15878" width="11" style="41" bestFit="1" customWidth="1"/>
    <col min="15879" max="15880" width="9.140625" style="41"/>
    <col min="15881" max="15881" width="17.5703125" style="41" bestFit="1" customWidth="1"/>
    <col min="15882" max="16121" width="9.140625" style="41"/>
    <col min="16122" max="16122" width="14.140625" style="41" customWidth="1"/>
    <col min="16123" max="16131" width="9.140625" style="41"/>
    <col min="16132" max="16132" width="13" style="41" customWidth="1"/>
    <col min="16133" max="16133" width="9.140625" style="41"/>
    <col min="16134" max="16134" width="11" style="41" bestFit="1" customWidth="1"/>
    <col min="16135" max="16136" width="9.140625" style="41"/>
    <col min="16137" max="16137" width="17.5703125" style="41" bestFit="1" customWidth="1"/>
    <col min="16138" max="16384" width="9.140625" style="41"/>
  </cols>
  <sheetData>
    <row r="1" spans="1:28" ht="26.25" x14ac:dyDescent="0.55000000000000004">
      <c r="A1" s="133" t="s">
        <v>2425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28" x14ac:dyDescent="0.5">
      <c r="A2" s="60" t="s">
        <v>2303</v>
      </c>
      <c r="B2" s="61" t="s">
        <v>2302</v>
      </c>
      <c r="C2" s="60" t="s">
        <v>2312</v>
      </c>
      <c r="D2" s="60" t="s">
        <v>2313</v>
      </c>
      <c r="E2" s="60" t="s">
        <v>2</v>
      </c>
      <c r="F2" s="4" t="s">
        <v>1</v>
      </c>
      <c r="G2" s="4" t="s">
        <v>3</v>
      </c>
      <c r="H2" s="45"/>
      <c r="I2" s="45"/>
      <c r="J2" s="45"/>
      <c r="K2" s="45"/>
      <c r="L2" s="42"/>
      <c r="M2" s="62" t="s">
        <v>4</v>
      </c>
      <c r="N2" s="4" t="s">
        <v>5</v>
      </c>
    </row>
    <row r="3" spans="1:28" x14ac:dyDescent="0.5">
      <c r="A3" s="49">
        <v>1</v>
      </c>
      <c r="B3" s="48" t="s">
        <v>2235</v>
      </c>
      <c r="C3" s="49">
        <v>2500700483</v>
      </c>
      <c r="D3" s="56">
        <v>800000026326</v>
      </c>
      <c r="E3" s="48" t="s">
        <v>550</v>
      </c>
      <c r="F3" s="49" t="s">
        <v>549</v>
      </c>
      <c r="G3" s="50">
        <v>2769938</v>
      </c>
      <c r="H3" s="43" t="e">
        <f>+SUMIFS([1]งานระหว่างก่อสร้าง!K:K,[1]งานระหว่างก่อสร้าง!A:A,'[1]ตัดไทยเข็มแข็ง 5 หน่วย '!A2)</f>
        <v>#VALUE!</v>
      </c>
      <c r="J3" s="41">
        <v>1</v>
      </c>
      <c r="M3" s="48">
        <v>0</v>
      </c>
      <c r="N3" s="50">
        <f>+G3</f>
        <v>2769938</v>
      </c>
      <c r="O3" s="41">
        <v>1</v>
      </c>
      <c r="Q3" s="130" t="s">
        <v>2341</v>
      </c>
      <c r="R3" s="131"/>
      <c r="S3" s="131"/>
      <c r="T3" s="131"/>
      <c r="U3" s="131"/>
      <c r="V3" s="131"/>
      <c r="W3" s="131"/>
      <c r="X3" s="131"/>
      <c r="Y3" s="131"/>
      <c r="Z3" s="131"/>
      <c r="AA3" s="132"/>
    </row>
    <row r="4" spans="1:28" x14ac:dyDescent="0.5">
      <c r="A4" s="49"/>
      <c r="B4" s="48"/>
      <c r="C4" s="49">
        <v>2500700483</v>
      </c>
      <c r="D4" s="56">
        <v>800000026327</v>
      </c>
      <c r="E4" s="48" t="s">
        <v>551</v>
      </c>
      <c r="F4" s="49" t="s">
        <v>549</v>
      </c>
      <c r="G4" s="50">
        <v>1458366.52</v>
      </c>
      <c r="H4" s="43" t="e">
        <f>+SUMIFS([1]งานระหว่างก่อสร้าง!K:K,[1]งานระหว่างก่อสร้าง!A:A,'[1]ตัดไทยเข็มแข็ง 5 หน่วย '!A3)</f>
        <v>#VALUE!</v>
      </c>
      <c r="J4" s="41">
        <v>2</v>
      </c>
      <c r="M4" s="48">
        <v>0</v>
      </c>
      <c r="N4" s="50">
        <f t="shared" ref="N4:N67" si="0">+G4</f>
        <v>1458366.52</v>
      </c>
      <c r="O4" s="41">
        <v>2</v>
      </c>
      <c r="Q4" s="55" t="s">
        <v>2318</v>
      </c>
      <c r="R4" s="48" t="s">
        <v>2323</v>
      </c>
      <c r="S4" s="77" t="s">
        <v>2324</v>
      </c>
      <c r="T4" s="48" t="s">
        <v>2325</v>
      </c>
      <c r="U4" s="77" t="s">
        <v>2324</v>
      </c>
      <c r="V4" s="48"/>
      <c r="W4" s="77"/>
      <c r="X4" s="48"/>
      <c r="Y4" s="77"/>
      <c r="Z4" s="48"/>
      <c r="AA4" s="77"/>
    </row>
    <row r="5" spans="1:28" x14ac:dyDescent="0.5">
      <c r="A5" s="49"/>
      <c r="B5" s="48"/>
      <c r="C5" s="49">
        <v>2500700483</v>
      </c>
      <c r="D5" s="56">
        <v>800000026328</v>
      </c>
      <c r="E5" s="48" t="s">
        <v>552</v>
      </c>
      <c r="F5" s="49" t="s">
        <v>549</v>
      </c>
      <c r="G5" s="50">
        <v>1255705</v>
      </c>
      <c r="H5" s="43" t="e">
        <f>+SUMIFS([1]งานระหว่างก่อสร้าง!K:K,[1]งานระหว่างก่อสร้าง!A:A,'[1]ตัดไทยเข็มแข็ง 5 หน่วย '!A4)</f>
        <v>#VALUE!</v>
      </c>
      <c r="J5" s="41">
        <v>3</v>
      </c>
      <c r="M5" s="48">
        <v>0</v>
      </c>
      <c r="N5" s="50">
        <f t="shared" si="0"/>
        <v>1255705</v>
      </c>
      <c r="O5" s="41">
        <v>3</v>
      </c>
      <c r="Q5" s="55" t="s">
        <v>2319</v>
      </c>
      <c r="R5" s="48" t="s">
        <v>2326</v>
      </c>
      <c r="S5" s="77" t="s">
        <v>2324</v>
      </c>
      <c r="T5" s="48" t="s">
        <v>2328</v>
      </c>
      <c r="U5" s="77" t="s">
        <v>2338</v>
      </c>
      <c r="V5" s="48" t="s">
        <v>2329</v>
      </c>
      <c r="W5" s="77" t="s">
        <v>2338</v>
      </c>
      <c r="X5" s="48" t="s">
        <v>2330</v>
      </c>
      <c r="Y5" s="77" t="s">
        <v>2338</v>
      </c>
      <c r="Z5" s="48" t="s">
        <v>2331</v>
      </c>
      <c r="AA5" s="77" t="s">
        <v>2338</v>
      </c>
    </row>
    <row r="6" spans="1:28" x14ac:dyDescent="0.5">
      <c r="A6" s="49"/>
      <c r="B6" s="48"/>
      <c r="C6" s="49">
        <v>2500700483</v>
      </c>
      <c r="D6" s="56">
        <v>800000026329</v>
      </c>
      <c r="E6" s="48" t="s">
        <v>553</v>
      </c>
      <c r="F6" s="49" t="s">
        <v>549</v>
      </c>
      <c r="G6" s="50">
        <v>1255705</v>
      </c>
      <c r="H6" s="43" t="e">
        <f>+SUMIFS([1]งานระหว่างก่อสร้าง!K:K,[1]งานระหว่างก่อสร้าง!A:A,'[1]ตัดไทยเข็มแข็ง 5 หน่วย '!A5)</f>
        <v>#VALUE!</v>
      </c>
      <c r="J6" s="41">
        <v>4</v>
      </c>
      <c r="M6" s="48">
        <v>0</v>
      </c>
      <c r="N6" s="50">
        <f t="shared" si="0"/>
        <v>1255705</v>
      </c>
      <c r="O6" s="41">
        <v>4</v>
      </c>
      <c r="Q6" s="55" t="s">
        <v>2320</v>
      </c>
      <c r="R6" s="48" t="s">
        <v>2332</v>
      </c>
      <c r="S6" s="77" t="s">
        <v>2338</v>
      </c>
      <c r="T6" s="48"/>
      <c r="U6" s="77"/>
      <c r="V6" s="48"/>
      <c r="W6" s="77"/>
      <c r="X6" s="48"/>
      <c r="Y6" s="77"/>
      <c r="Z6" s="48"/>
      <c r="AA6" s="77"/>
    </row>
    <row r="7" spans="1:28" x14ac:dyDescent="0.5">
      <c r="A7" s="49"/>
      <c r="B7" s="48"/>
      <c r="C7" s="49">
        <v>2500700483</v>
      </c>
      <c r="D7" s="56">
        <v>800000026330</v>
      </c>
      <c r="E7" s="48" t="s">
        <v>554</v>
      </c>
      <c r="F7" s="49" t="s">
        <v>549</v>
      </c>
      <c r="G7" s="50">
        <v>1255705</v>
      </c>
      <c r="H7" s="43" t="e">
        <f>+SUMIFS([1]งานระหว่างก่อสร้าง!K:K,[1]งานระหว่างก่อสร้าง!A:A,'[1]ตัดไทยเข็มแข็ง 5 หน่วย '!A6)</f>
        <v>#VALUE!</v>
      </c>
      <c r="J7" s="41">
        <v>5</v>
      </c>
      <c r="M7" s="48">
        <v>0</v>
      </c>
      <c r="N7" s="50">
        <f t="shared" si="0"/>
        <v>1255705</v>
      </c>
      <c r="O7" s="41">
        <v>5</v>
      </c>
      <c r="Q7" s="55" t="s">
        <v>2321</v>
      </c>
      <c r="R7" s="48" t="s">
        <v>2327</v>
      </c>
      <c r="S7" s="77" t="s">
        <v>2338</v>
      </c>
      <c r="T7" s="48"/>
      <c r="U7" s="77"/>
      <c r="V7" s="48"/>
      <c r="W7" s="77"/>
      <c r="X7" s="48"/>
      <c r="Y7" s="77"/>
      <c r="Z7" s="48"/>
      <c r="AA7" s="77"/>
    </row>
    <row r="8" spans="1:28" x14ac:dyDescent="0.5">
      <c r="A8" s="49"/>
      <c r="B8" s="48"/>
      <c r="C8" s="49">
        <v>2500700483</v>
      </c>
      <c r="D8" s="56">
        <v>800000026331</v>
      </c>
      <c r="E8" s="48" t="s">
        <v>555</v>
      </c>
      <c r="F8" s="49" t="s">
        <v>549</v>
      </c>
      <c r="G8" s="50">
        <v>1255705</v>
      </c>
      <c r="H8" s="43" t="e">
        <f>+SUMIFS([1]งานระหว่างก่อสร้าง!K:K,[1]งานระหว่างก่อสร้าง!A:A,'[1]ตัดไทยเข็มแข็ง 5 หน่วย '!A7)</f>
        <v>#VALUE!</v>
      </c>
      <c r="J8" s="41">
        <v>6</v>
      </c>
      <c r="M8" s="48">
        <v>0</v>
      </c>
      <c r="N8" s="50">
        <f t="shared" si="0"/>
        <v>1255705</v>
      </c>
      <c r="O8" s="41">
        <v>6</v>
      </c>
      <c r="Q8" s="55" t="s">
        <v>2322</v>
      </c>
      <c r="R8" s="48" t="s">
        <v>2333</v>
      </c>
      <c r="S8" s="77" t="s">
        <v>2338</v>
      </c>
      <c r="T8" s="48" t="s">
        <v>2334</v>
      </c>
      <c r="U8" s="77" t="s">
        <v>2335</v>
      </c>
      <c r="V8" s="48"/>
      <c r="W8" s="77"/>
      <c r="X8" s="48"/>
      <c r="Y8" s="77"/>
      <c r="Z8" s="48"/>
      <c r="AA8" s="77"/>
    </row>
    <row r="9" spans="1:28" x14ac:dyDescent="0.5">
      <c r="A9" s="49"/>
      <c r="B9" s="48"/>
      <c r="C9" s="49">
        <v>2500700483</v>
      </c>
      <c r="D9" s="56">
        <v>800000026332</v>
      </c>
      <c r="E9" s="48" t="s">
        <v>556</v>
      </c>
      <c r="F9" s="49" t="s">
        <v>549</v>
      </c>
      <c r="G9" s="50">
        <v>1255705</v>
      </c>
      <c r="H9" s="43" t="e">
        <f>+SUMIFS([1]งานระหว่างก่อสร้าง!K:K,[1]งานระหว่างก่อสร้าง!A:A,'[1]ตัดไทยเข็มแข็ง 5 หน่วย '!A8)</f>
        <v>#VALUE!</v>
      </c>
      <c r="J9" s="41">
        <v>7</v>
      </c>
      <c r="M9" s="48">
        <v>0</v>
      </c>
      <c r="N9" s="50">
        <f t="shared" si="0"/>
        <v>1255705</v>
      </c>
      <c r="O9" s="41">
        <v>7</v>
      </c>
      <c r="Q9" s="55" t="s">
        <v>2291</v>
      </c>
      <c r="R9" s="48" t="s">
        <v>2336</v>
      </c>
      <c r="S9" s="77" t="s">
        <v>2337</v>
      </c>
      <c r="T9" s="48"/>
      <c r="U9" s="77"/>
      <c r="V9" s="48"/>
      <c r="W9" s="77"/>
      <c r="X9" s="48"/>
      <c r="Y9" s="77"/>
      <c r="Z9" s="48"/>
      <c r="AA9" s="77"/>
      <c r="AB9" s="41" t="s">
        <v>2342</v>
      </c>
    </row>
    <row r="10" spans="1:28" x14ac:dyDescent="0.5">
      <c r="A10" s="49"/>
      <c r="B10" s="48"/>
      <c r="C10" s="49">
        <v>2500700483</v>
      </c>
      <c r="D10" s="56">
        <v>800000026333</v>
      </c>
      <c r="E10" s="48" t="s">
        <v>557</v>
      </c>
      <c r="F10" s="49" t="s">
        <v>549</v>
      </c>
      <c r="G10" s="50">
        <v>1255705</v>
      </c>
      <c r="H10" s="43" t="e">
        <f>+SUMIFS([1]งานระหว่างก่อสร้าง!K:K,[1]งานระหว่างก่อสร้าง!A:A,'[1]ตัดไทยเข็มแข็ง 5 หน่วย '!A9)</f>
        <v>#VALUE!</v>
      </c>
      <c r="J10" s="41">
        <v>8</v>
      </c>
      <c r="M10" s="48">
        <v>0</v>
      </c>
      <c r="N10" s="50">
        <f t="shared" si="0"/>
        <v>1255705</v>
      </c>
      <c r="O10" s="41">
        <v>8</v>
      </c>
      <c r="P10" s="42" t="s">
        <v>2339</v>
      </c>
      <c r="Q10" s="45" t="s">
        <v>2340</v>
      </c>
      <c r="R10" s="45"/>
      <c r="S10" s="76"/>
      <c r="T10" s="45"/>
      <c r="U10" s="76"/>
      <c r="V10" s="45"/>
      <c r="W10" s="76"/>
      <c r="X10" s="45"/>
      <c r="Y10" s="76"/>
      <c r="Z10" s="45"/>
    </row>
    <row r="11" spans="1:28" x14ac:dyDescent="0.5">
      <c r="A11" s="49"/>
      <c r="B11" s="48"/>
      <c r="C11" s="49">
        <v>2500700483</v>
      </c>
      <c r="D11" s="56">
        <v>800000026334</v>
      </c>
      <c r="E11" s="48" t="s">
        <v>558</v>
      </c>
      <c r="F11" s="49" t="s">
        <v>549</v>
      </c>
      <c r="G11" s="50">
        <v>2769938</v>
      </c>
      <c r="H11" s="43" t="e">
        <f>+SUMIFS([1]งานระหว่างก่อสร้าง!K:K,[1]งานระหว่างก่อสร้าง!A:A,'[1]ตัดไทยเข็มแข็ง 5 หน่วย '!A10)</f>
        <v>#VALUE!</v>
      </c>
      <c r="J11" s="41">
        <v>9</v>
      </c>
      <c r="M11" s="48">
        <v>0</v>
      </c>
      <c r="N11" s="50">
        <f t="shared" si="0"/>
        <v>2769938</v>
      </c>
      <c r="O11" s="41">
        <v>9</v>
      </c>
      <c r="Q11" s="41" t="s">
        <v>2344</v>
      </c>
    </row>
    <row r="12" spans="1:28" x14ac:dyDescent="0.5">
      <c r="A12" s="49"/>
      <c r="B12" s="48"/>
      <c r="C12" s="49">
        <v>2500700483</v>
      </c>
      <c r="D12" s="56">
        <v>800000026335</v>
      </c>
      <c r="E12" s="48" t="s">
        <v>559</v>
      </c>
      <c r="F12" s="49" t="s">
        <v>549</v>
      </c>
      <c r="G12" s="50">
        <v>1480619.41</v>
      </c>
      <c r="H12" s="43" t="e">
        <f>+SUMIFS([1]งานระหว่างก่อสร้าง!K:K,[1]งานระหว่างก่อสร้าง!A:A,'[1]ตัดไทยเข็มแข็ง 5 หน่วย '!A11)</f>
        <v>#VALUE!</v>
      </c>
      <c r="J12" s="41">
        <v>10</v>
      </c>
      <c r="M12" s="48">
        <v>0</v>
      </c>
      <c r="N12" s="50">
        <f t="shared" si="0"/>
        <v>1480619.41</v>
      </c>
      <c r="O12" s="41">
        <v>10</v>
      </c>
      <c r="Q12" s="41" t="s">
        <v>2343</v>
      </c>
    </row>
    <row r="13" spans="1:28" x14ac:dyDescent="0.5">
      <c r="A13" s="49"/>
      <c r="B13" s="48"/>
      <c r="C13" s="49">
        <v>2500700483</v>
      </c>
      <c r="D13" s="56">
        <v>800000026336</v>
      </c>
      <c r="E13" s="48" t="s">
        <v>560</v>
      </c>
      <c r="F13" s="49" t="s">
        <v>549</v>
      </c>
      <c r="G13" s="50">
        <v>1255705</v>
      </c>
      <c r="H13" s="43" t="e">
        <f>+SUMIFS([1]งานระหว่างก่อสร้าง!K:K,[1]งานระหว่างก่อสร้าง!A:A,'[1]ตัดไทยเข็มแข็ง 5 หน่วย '!A12)</f>
        <v>#VALUE!</v>
      </c>
      <c r="J13" s="41">
        <v>11</v>
      </c>
      <c r="M13" s="48">
        <v>0</v>
      </c>
      <c r="N13" s="50">
        <f t="shared" si="0"/>
        <v>1255705</v>
      </c>
      <c r="O13" s="41">
        <v>11</v>
      </c>
      <c r="Q13" s="41" t="s">
        <v>2345</v>
      </c>
    </row>
    <row r="14" spans="1:28" x14ac:dyDescent="0.5">
      <c r="A14" s="49"/>
      <c r="B14" s="48"/>
      <c r="C14" s="49">
        <v>2500700483</v>
      </c>
      <c r="D14" s="56">
        <v>800000026337</v>
      </c>
      <c r="E14" s="48" t="s">
        <v>561</v>
      </c>
      <c r="F14" s="49" t="s">
        <v>549</v>
      </c>
      <c r="G14" s="50">
        <v>1255705</v>
      </c>
      <c r="H14" s="43" t="e">
        <f>+SUMIFS([1]งานระหว่างก่อสร้าง!K:K,[1]งานระหว่างก่อสร้าง!A:A,'[1]ตัดไทยเข็มแข็ง 5 หน่วย '!A13)</f>
        <v>#VALUE!</v>
      </c>
      <c r="J14" s="41">
        <v>12</v>
      </c>
      <c r="M14" s="48">
        <v>0</v>
      </c>
      <c r="N14" s="50">
        <f t="shared" si="0"/>
        <v>1255705</v>
      </c>
      <c r="O14" s="41">
        <v>12</v>
      </c>
    </row>
    <row r="15" spans="1:28" x14ac:dyDescent="0.5">
      <c r="A15" s="49"/>
      <c r="B15" s="48"/>
      <c r="C15" s="49">
        <v>2500700483</v>
      </c>
      <c r="D15" s="56">
        <v>800000026338</v>
      </c>
      <c r="E15" s="48" t="s">
        <v>562</v>
      </c>
      <c r="F15" s="49" t="s">
        <v>549</v>
      </c>
      <c r="G15" s="50">
        <v>1255705</v>
      </c>
      <c r="H15" s="43" t="e">
        <f>+SUMIFS([1]งานระหว่างก่อสร้าง!K:K,[1]งานระหว่างก่อสร้าง!A:A,'[1]ตัดไทยเข็มแข็ง 5 หน่วย '!A14)</f>
        <v>#VALUE!</v>
      </c>
      <c r="J15" s="41">
        <v>13</v>
      </c>
      <c r="M15" s="48">
        <v>0</v>
      </c>
      <c r="N15" s="50">
        <f t="shared" si="0"/>
        <v>1255705</v>
      </c>
      <c r="O15" s="41">
        <v>13</v>
      </c>
    </row>
    <row r="16" spans="1:28" x14ac:dyDescent="0.5">
      <c r="A16" s="49"/>
      <c r="B16" s="48"/>
      <c r="C16" s="49">
        <v>2500700483</v>
      </c>
      <c r="D16" s="56">
        <v>800000026339</v>
      </c>
      <c r="E16" s="48" t="s">
        <v>563</v>
      </c>
      <c r="F16" s="49" t="s">
        <v>549</v>
      </c>
      <c r="G16" s="50">
        <v>1255705</v>
      </c>
      <c r="H16" s="43" t="e">
        <f>+SUMIFS([1]งานระหว่างก่อสร้าง!K:K,[1]งานระหว่างก่อสร้าง!A:A,'[1]ตัดไทยเข็มแข็ง 5 หน่วย '!A15)</f>
        <v>#VALUE!</v>
      </c>
      <c r="J16" s="41">
        <v>14</v>
      </c>
      <c r="M16" s="48">
        <v>0</v>
      </c>
      <c r="N16" s="50">
        <f t="shared" si="0"/>
        <v>1255705</v>
      </c>
      <c r="O16" s="41">
        <v>14</v>
      </c>
    </row>
    <row r="17" spans="1:15" x14ac:dyDescent="0.5">
      <c r="A17" s="49"/>
      <c r="B17" s="48"/>
      <c r="C17" s="49">
        <v>2500700483</v>
      </c>
      <c r="D17" s="56">
        <v>800000026340</v>
      </c>
      <c r="E17" s="48" t="s">
        <v>564</v>
      </c>
      <c r="F17" s="49" t="s">
        <v>549</v>
      </c>
      <c r="G17" s="50">
        <v>1255705</v>
      </c>
      <c r="H17" s="43" t="e">
        <f>+SUMIFS([1]งานระหว่างก่อสร้าง!K:K,[1]งานระหว่างก่อสร้าง!A:A,'[1]ตัดไทยเข็มแข็ง 5 หน่วย '!A16)</f>
        <v>#VALUE!</v>
      </c>
      <c r="J17" s="41">
        <v>15</v>
      </c>
      <c r="M17" s="48">
        <v>0</v>
      </c>
      <c r="N17" s="50">
        <f t="shared" si="0"/>
        <v>1255705</v>
      </c>
      <c r="O17" s="41">
        <v>15</v>
      </c>
    </row>
    <row r="18" spans="1:15" x14ac:dyDescent="0.5">
      <c r="A18" s="49"/>
      <c r="B18" s="48"/>
      <c r="C18" s="49">
        <v>2500700483</v>
      </c>
      <c r="D18" s="56">
        <v>800000026341</v>
      </c>
      <c r="E18" s="48" t="s">
        <v>565</v>
      </c>
      <c r="F18" s="49" t="s">
        <v>549</v>
      </c>
      <c r="G18" s="50">
        <v>2769938</v>
      </c>
      <c r="H18" s="43" t="e">
        <f>+SUMIFS([1]งานระหว่างก่อสร้าง!K:K,[1]งานระหว่างก่อสร้าง!A:A,'[1]ตัดไทยเข็มแข็ง 5 หน่วย '!A17)</f>
        <v>#VALUE!</v>
      </c>
      <c r="J18" s="41">
        <v>16</v>
      </c>
      <c r="M18" s="48">
        <v>0</v>
      </c>
      <c r="N18" s="50">
        <f t="shared" si="0"/>
        <v>2769938</v>
      </c>
      <c r="O18" s="41">
        <v>16</v>
      </c>
    </row>
    <row r="19" spans="1:15" x14ac:dyDescent="0.5">
      <c r="A19" s="49"/>
      <c r="B19" s="48"/>
      <c r="C19" s="49">
        <v>2500700483</v>
      </c>
      <c r="D19" s="56">
        <v>800000026342</v>
      </c>
      <c r="E19" s="48" t="s">
        <v>566</v>
      </c>
      <c r="F19" s="49" t="s">
        <v>549</v>
      </c>
      <c r="G19" s="50">
        <v>1436113.62</v>
      </c>
      <c r="H19" s="43" t="e">
        <f>+SUMIFS([1]งานระหว่างก่อสร้าง!K:K,[1]งานระหว่างก่อสร้าง!A:A,'[1]ตัดไทยเข็มแข็ง 5 หน่วย '!A18)</f>
        <v>#VALUE!</v>
      </c>
      <c r="J19" s="41">
        <v>17</v>
      </c>
      <c r="M19" s="48">
        <v>0</v>
      </c>
      <c r="N19" s="50">
        <f t="shared" si="0"/>
        <v>1436113.62</v>
      </c>
      <c r="O19" s="41">
        <v>17</v>
      </c>
    </row>
    <row r="20" spans="1:15" x14ac:dyDescent="0.5">
      <c r="A20" s="49"/>
      <c r="B20" s="48"/>
      <c r="C20" s="49">
        <v>2500700483</v>
      </c>
      <c r="D20" s="56">
        <v>800000026343</v>
      </c>
      <c r="E20" s="48" t="s">
        <v>567</v>
      </c>
      <c r="F20" s="49" t="s">
        <v>549</v>
      </c>
      <c r="G20" s="50">
        <v>1255705</v>
      </c>
      <c r="H20" s="43" t="e">
        <f>+SUMIFS([1]งานระหว่างก่อสร้าง!K:K,[1]งานระหว่างก่อสร้าง!A:A,'[1]ตัดไทยเข็มแข็ง 5 หน่วย '!A19)</f>
        <v>#VALUE!</v>
      </c>
      <c r="J20" s="41">
        <v>18</v>
      </c>
      <c r="M20" s="48">
        <v>0</v>
      </c>
      <c r="N20" s="50">
        <f t="shared" si="0"/>
        <v>1255705</v>
      </c>
      <c r="O20" s="41">
        <v>18</v>
      </c>
    </row>
    <row r="21" spans="1:15" x14ac:dyDescent="0.5">
      <c r="A21" s="49"/>
      <c r="B21" s="48"/>
      <c r="C21" s="49">
        <v>2500700483</v>
      </c>
      <c r="D21" s="56">
        <v>800000026344</v>
      </c>
      <c r="E21" s="48" t="s">
        <v>568</v>
      </c>
      <c r="F21" s="49" t="s">
        <v>549</v>
      </c>
      <c r="G21" s="50">
        <v>1255705</v>
      </c>
      <c r="H21" s="43" t="e">
        <f>+SUMIFS([1]งานระหว่างก่อสร้าง!K:K,[1]งานระหว่างก่อสร้าง!A:A,'[1]ตัดไทยเข็มแข็ง 5 หน่วย '!A20)</f>
        <v>#VALUE!</v>
      </c>
      <c r="J21" s="41">
        <v>19</v>
      </c>
      <c r="M21" s="48">
        <v>0</v>
      </c>
      <c r="N21" s="50">
        <f t="shared" si="0"/>
        <v>1255705</v>
      </c>
      <c r="O21" s="41">
        <v>19</v>
      </c>
    </row>
    <row r="22" spans="1:15" x14ac:dyDescent="0.5">
      <c r="A22" s="49"/>
      <c r="B22" s="48"/>
      <c r="C22" s="49">
        <v>2500700483</v>
      </c>
      <c r="D22" s="56">
        <v>800000026345</v>
      </c>
      <c r="E22" s="48" t="s">
        <v>569</v>
      </c>
      <c r="F22" s="49" t="s">
        <v>549</v>
      </c>
      <c r="G22" s="50">
        <v>1255705</v>
      </c>
      <c r="H22" s="43" t="e">
        <f>+SUMIFS([1]งานระหว่างก่อสร้าง!K:K,[1]งานระหว่างก่อสร้าง!A:A,'[1]ตัดไทยเข็มแข็ง 5 หน่วย '!A21)</f>
        <v>#VALUE!</v>
      </c>
      <c r="J22" s="41">
        <v>20</v>
      </c>
      <c r="M22" s="48">
        <v>0</v>
      </c>
      <c r="N22" s="50">
        <f t="shared" si="0"/>
        <v>1255705</v>
      </c>
      <c r="O22" s="41">
        <v>20</v>
      </c>
    </row>
    <row r="23" spans="1:15" x14ac:dyDescent="0.5">
      <c r="A23" s="49"/>
      <c r="B23" s="48"/>
      <c r="C23" s="49">
        <v>2500700483</v>
      </c>
      <c r="D23" s="56">
        <v>800000026346</v>
      </c>
      <c r="E23" s="48" t="s">
        <v>570</v>
      </c>
      <c r="F23" s="49" t="s">
        <v>549</v>
      </c>
      <c r="G23" s="50">
        <v>1255705</v>
      </c>
      <c r="H23" s="43" t="e">
        <f>+SUMIFS([1]งานระหว่างก่อสร้าง!K:K,[1]งานระหว่างก่อสร้าง!A:A,'[1]ตัดไทยเข็มแข็ง 5 หน่วย '!A22)</f>
        <v>#VALUE!</v>
      </c>
      <c r="J23" s="41">
        <v>21</v>
      </c>
      <c r="M23" s="48">
        <v>0</v>
      </c>
      <c r="N23" s="50">
        <f t="shared" si="0"/>
        <v>1255705</v>
      </c>
      <c r="O23" s="41">
        <v>21</v>
      </c>
    </row>
    <row r="24" spans="1:15" x14ac:dyDescent="0.5">
      <c r="A24" s="49"/>
      <c r="B24" s="48"/>
      <c r="C24" s="49">
        <v>2500700483</v>
      </c>
      <c r="D24" s="56">
        <v>800000026347</v>
      </c>
      <c r="E24" s="48" t="s">
        <v>571</v>
      </c>
      <c r="F24" s="49" t="s">
        <v>549</v>
      </c>
      <c r="G24" s="50">
        <v>1255705</v>
      </c>
      <c r="H24" s="43" t="e">
        <f>+SUMIFS([1]งานระหว่างก่อสร้าง!K:K,[1]งานระหว่างก่อสร้าง!A:A,'[1]ตัดไทยเข็มแข็ง 5 หน่วย '!A23)</f>
        <v>#VALUE!</v>
      </c>
      <c r="J24" s="41">
        <v>22</v>
      </c>
      <c r="M24" s="48">
        <v>0</v>
      </c>
      <c r="N24" s="50">
        <f t="shared" si="0"/>
        <v>1255705</v>
      </c>
      <c r="O24" s="41">
        <v>22</v>
      </c>
    </row>
    <row r="25" spans="1:15" x14ac:dyDescent="0.5">
      <c r="A25" s="49"/>
      <c r="B25" s="48"/>
      <c r="C25" s="49">
        <v>2500700483</v>
      </c>
      <c r="D25" s="56">
        <v>800000026348</v>
      </c>
      <c r="E25" s="48" t="s">
        <v>572</v>
      </c>
      <c r="F25" s="49" t="s">
        <v>549</v>
      </c>
      <c r="G25" s="50">
        <v>1255705</v>
      </c>
      <c r="H25" s="43" t="e">
        <f>+SUMIFS([1]งานระหว่างก่อสร้าง!K:K,[1]งานระหว่างก่อสร้าง!A:A,'[1]ตัดไทยเข็มแข็ง 5 หน่วย '!A24)</f>
        <v>#VALUE!</v>
      </c>
      <c r="J25" s="41">
        <v>23</v>
      </c>
      <c r="M25" s="48">
        <v>0</v>
      </c>
      <c r="N25" s="50">
        <f t="shared" si="0"/>
        <v>1255705</v>
      </c>
      <c r="O25" s="41">
        <v>23</v>
      </c>
    </row>
    <row r="26" spans="1:15" x14ac:dyDescent="0.5">
      <c r="A26" s="49"/>
      <c r="B26" s="48"/>
      <c r="C26" s="49">
        <v>2500700483</v>
      </c>
      <c r="D26" s="56">
        <v>800000026349</v>
      </c>
      <c r="E26" s="48" t="s">
        <v>573</v>
      </c>
      <c r="F26" s="49" t="s">
        <v>549</v>
      </c>
      <c r="G26" s="50">
        <v>2769938</v>
      </c>
      <c r="H26" s="43" t="e">
        <f>+SUMIFS([1]งานระหว่างก่อสร้าง!K:K,[1]งานระหว่างก่อสร้าง!A:A,'[1]ตัดไทยเข็มแข็ง 5 หน่วย '!A25)</f>
        <v>#VALUE!</v>
      </c>
      <c r="J26" s="41">
        <v>24</v>
      </c>
      <c r="M26" s="48">
        <v>0</v>
      </c>
      <c r="N26" s="50">
        <f t="shared" si="0"/>
        <v>2769938</v>
      </c>
      <c r="O26" s="41">
        <v>24</v>
      </c>
    </row>
    <row r="27" spans="1:15" x14ac:dyDescent="0.5">
      <c r="A27" s="49"/>
      <c r="B27" s="48"/>
      <c r="C27" s="49">
        <v>2500700483</v>
      </c>
      <c r="D27" s="56">
        <v>800000026350</v>
      </c>
      <c r="E27" s="48" t="s">
        <v>574</v>
      </c>
      <c r="F27" s="49" t="s">
        <v>549</v>
      </c>
      <c r="G27" s="50">
        <v>1347102.04</v>
      </c>
      <c r="H27" s="43" t="e">
        <f>+SUMIFS([1]งานระหว่างก่อสร้าง!K:K,[1]งานระหว่างก่อสร้าง!A:A,'[1]ตัดไทยเข็มแข็ง 5 หน่วย '!A26)</f>
        <v>#VALUE!</v>
      </c>
      <c r="J27" s="41">
        <v>25</v>
      </c>
      <c r="M27" s="48">
        <v>0</v>
      </c>
      <c r="N27" s="50">
        <f t="shared" si="0"/>
        <v>1347102.04</v>
      </c>
      <c r="O27" s="41">
        <v>25</v>
      </c>
    </row>
    <row r="28" spans="1:15" x14ac:dyDescent="0.5">
      <c r="A28" s="49"/>
      <c r="B28" s="48"/>
      <c r="C28" s="49">
        <v>2500700483</v>
      </c>
      <c r="D28" s="56">
        <v>800000026351</v>
      </c>
      <c r="E28" s="48" t="s">
        <v>575</v>
      </c>
      <c r="F28" s="49" t="s">
        <v>549</v>
      </c>
      <c r="G28" s="50">
        <v>1255705</v>
      </c>
      <c r="H28" s="43" t="e">
        <f>+SUMIFS([1]งานระหว่างก่อสร้าง!K:K,[1]งานระหว่างก่อสร้าง!A:A,'[1]ตัดไทยเข็มแข็ง 5 หน่วย '!A27)</f>
        <v>#VALUE!</v>
      </c>
      <c r="J28" s="41">
        <v>26</v>
      </c>
      <c r="M28" s="48">
        <v>0</v>
      </c>
      <c r="N28" s="50">
        <f t="shared" si="0"/>
        <v>1255705</v>
      </c>
      <c r="O28" s="41">
        <v>26</v>
      </c>
    </row>
    <row r="29" spans="1:15" x14ac:dyDescent="0.5">
      <c r="A29" s="49"/>
      <c r="B29" s="48"/>
      <c r="C29" s="49">
        <v>2500700483</v>
      </c>
      <c r="D29" s="56">
        <v>800000026352</v>
      </c>
      <c r="E29" s="48" t="s">
        <v>576</v>
      </c>
      <c r="F29" s="49" t="s">
        <v>549</v>
      </c>
      <c r="G29" s="50">
        <v>1255705</v>
      </c>
      <c r="H29" s="43" t="e">
        <f>+SUMIFS([1]งานระหว่างก่อสร้าง!K:K,[1]งานระหว่างก่อสร้าง!A:A,'[1]ตัดไทยเข็มแข็ง 5 หน่วย '!A28)</f>
        <v>#VALUE!</v>
      </c>
      <c r="J29" s="41">
        <v>27</v>
      </c>
      <c r="M29" s="48">
        <v>0</v>
      </c>
      <c r="N29" s="50">
        <f t="shared" si="0"/>
        <v>1255705</v>
      </c>
      <c r="O29" s="41">
        <v>27</v>
      </c>
    </row>
    <row r="30" spans="1:15" x14ac:dyDescent="0.5">
      <c r="A30" s="49"/>
      <c r="B30" s="48"/>
      <c r="C30" s="49">
        <v>2500700483</v>
      </c>
      <c r="D30" s="56">
        <v>800000026353</v>
      </c>
      <c r="E30" s="48" t="s">
        <v>577</v>
      </c>
      <c r="F30" s="49" t="s">
        <v>549</v>
      </c>
      <c r="G30" s="50">
        <v>1255705</v>
      </c>
      <c r="H30" s="43" t="e">
        <f>+SUMIFS([1]งานระหว่างก่อสร้าง!K:K,[1]งานระหว่างก่อสร้าง!A:A,'[1]ตัดไทยเข็มแข็ง 5 หน่วย '!A29)</f>
        <v>#VALUE!</v>
      </c>
      <c r="J30" s="41">
        <v>28</v>
      </c>
      <c r="M30" s="48">
        <v>0</v>
      </c>
      <c r="N30" s="50">
        <f t="shared" si="0"/>
        <v>1255705</v>
      </c>
      <c r="O30" s="41">
        <v>28</v>
      </c>
    </row>
    <row r="31" spans="1:15" x14ac:dyDescent="0.5">
      <c r="A31" s="49"/>
      <c r="B31" s="48"/>
      <c r="C31" s="49">
        <v>2500700483</v>
      </c>
      <c r="D31" s="56">
        <v>800000026354</v>
      </c>
      <c r="E31" s="48" t="s">
        <v>578</v>
      </c>
      <c r="F31" s="49" t="s">
        <v>549</v>
      </c>
      <c r="G31" s="50">
        <v>1255705</v>
      </c>
      <c r="H31" s="43" t="e">
        <f>+SUMIFS([1]งานระหว่างก่อสร้าง!K:K,[1]งานระหว่างก่อสร้าง!A:A,'[1]ตัดไทยเข็มแข็ง 5 หน่วย '!A30)</f>
        <v>#VALUE!</v>
      </c>
      <c r="J31" s="41">
        <v>29</v>
      </c>
      <c r="M31" s="48">
        <v>0</v>
      </c>
      <c r="N31" s="50">
        <f t="shared" si="0"/>
        <v>1255705</v>
      </c>
      <c r="O31" s="41">
        <v>29</v>
      </c>
    </row>
    <row r="32" spans="1:15" x14ac:dyDescent="0.5">
      <c r="A32" s="49"/>
      <c r="B32" s="48"/>
      <c r="C32" s="49">
        <v>2500700483</v>
      </c>
      <c r="D32" s="56">
        <v>800000026355</v>
      </c>
      <c r="E32" s="48" t="s">
        <v>579</v>
      </c>
      <c r="F32" s="49" t="s">
        <v>549</v>
      </c>
      <c r="G32" s="50">
        <v>1255705</v>
      </c>
      <c r="H32" s="43" t="e">
        <f>+SUMIFS([1]งานระหว่างก่อสร้าง!K:K,[1]งานระหว่างก่อสร้าง!A:A,'[1]ตัดไทยเข็มแข็ง 5 หน่วย '!A31)</f>
        <v>#VALUE!</v>
      </c>
      <c r="J32" s="41">
        <v>30</v>
      </c>
      <c r="M32" s="48">
        <v>0</v>
      </c>
      <c r="N32" s="50">
        <f t="shared" si="0"/>
        <v>1255705</v>
      </c>
      <c r="O32" s="41">
        <v>30</v>
      </c>
    </row>
    <row r="33" spans="1:15" x14ac:dyDescent="0.5">
      <c r="A33" s="49"/>
      <c r="B33" s="48"/>
      <c r="C33" s="49">
        <v>2500700483</v>
      </c>
      <c r="D33" s="56">
        <v>800000026356</v>
      </c>
      <c r="E33" s="48" t="s">
        <v>580</v>
      </c>
      <c r="F33" s="49" t="s">
        <v>549</v>
      </c>
      <c r="G33" s="50">
        <v>1255705</v>
      </c>
      <c r="H33" s="43" t="e">
        <f>+SUMIFS([1]งานระหว่างก่อสร้าง!K:K,[1]งานระหว่างก่อสร้าง!A:A,'[1]ตัดไทยเข็มแข็ง 5 หน่วย '!A32)</f>
        <v>#VALUE!</v>
      </c>
      <c r="J33" s="41">
        <v>31</v>
      </c>
      <c r="M33" s="48">
        <v>0</v>
      </c>
      <c r="N33" s="50">
        <f t="shared" si="0"/>
        <v>1255705</v>
      </c>
      <c r="O33" s="41">
        <v>31</v>
      </c>
    </row>
    <row r="34" spans="1:15" x14ac:dyDescent="0.5">
      <c r="A34" s="49"/>
      <c r="B34" s="48"/>
      <c r="C34" s="49">
        <v>2500700483</v>
      </c>
      <c r="D34" s="56">
        <v>800000026357</v>
      </c>
      <c r="E34" s="48" t="s">
        <v>581</v>
      </c>
      <c r="F34" s="49" t="s">
        <v>549</v>
      </c>
      <c r="G34" s="50">
        <v>2769938</v>
      </c>
      <c r="H34" s="43" t="e">
        <f>+SUMIFS([1]งานระหว่างก่อสร้าง!K:K,[1]งานระหว่างก่อสร้าง!A:A,'[1]ตัดไทยเข็มแข็ง 5 หน่วย '!A33)</f>
        <v>#VALUE!</v>
      </c>
      <c r="J34" s="41">
        <v>32</v>
      </c>
      <c r="M34" s="48">
        <v>0</v>
      </c>
      <c r="N34" s="50">
        <f t="shared" si="0"/>
        <v>2769938</v>
      </c>
      <c r="O34" s="41">
        <v>32</v>
      </c>
    </row>
    <row r="35" spans="1:15" x14ac:dyDescent="0.5">
      <c r="A35" s="49"/>
      <c r="B35" s="48"/>
      <c r="C35" s="49">
        <v>2500700483</v>
      </c>
      <c r="D35" s="56">
        <v>800000026358</v>
      </c>
      <c r="E35" s="48" t="s">
        <v>582</v>
      </c>
      <c r="F35" s="49" t="s">
        <v>549</v>
      </c>
      <c r="G35" s="50">
        <v>1480619.41</v>
      </c>
      <c r="H35" s="43" t="e">
        <f>+SUMIFS([1]งานระหว่างก่อสร้าง!K:K,[1]งานระหว่างก่อสร้าง!A:A,'[1]ตัดไทยเข็มแข็ง 5 หน่วย '!A34)</f>
        <v>#VALUE!</v>
      </c>
      <c r="J35" s="41">
        <v>33</v>
      </c>
      <c r="M35" s="48">
        <v>0</v>
      </c>
      <c r="N35" s="50">
        <f t="shared" si="0"/>
        <v>1480619.41</v>
      </c>
      <c r="O35" s="41">
        <v>33</v>
      </c>
    </row>
    <row r="36" spans="1:15" x14ac:dyDescent="0.5">
      <c r="A36" s="49"/>
      <c r="B36" s="48"/>
      <c r="C36" s="49">
        <v>2500700483</v>
      </c>
      <c r="D36" s="56">
        <v>800000026359</v>
      </c>
      <c r="E36" s="48" t="s">
        <v>583</v>
      </c>
      <c r="F36" s="49" t="s">
        <v>549</v>
      </c>
      <c r="G36" s="50">
        <v>1255705</v>
      </c>
      <c r="H36" s="43" t="e">
        <f>+SUMIFS([1]งานระหว่างก่อสร้าง!K:K,[1]งานระหว่างก่อสร้าง!A:A,'[1]ตัดไทยเข็มแข็ง 5 หน่วย '!A35)</f>
        <v>#VALUE!</v>
      </c>
      <c r="J36" s="41">
        <v>34</v>
      </c>
      <c r="M36" s="48">
        <v>0</v>
      </c>
      <c r="N36" s="50">
        <f t="shared" si="0"/>
        <v>1255705</v>
      </c>
      <c r="O36" s="41">
        <v>34</v>
      </c>
    </row>
    <row r="37" spans="1:15" x14ac:dyDescent="0.5">
      <c r="A37" s="49"/>
      <c r="B37" s="48"/>
      <c r="C37" s="49">
        <v>2500700483</v>
      </c>
      <c r="D37" s="56">
        <v>800000026360</v>
      </c>
      <c r="E37" s="48" t="s">
        <v>584</v>
      </c>
      <c r="F37" s="49" t="s">
        <v>549</v>
      </c>
      <c r="G37" s="50">
        <v>1255705</v>
      </c>
      <c r="H37" s="43" t="e">
        <f>+SUMIFS([1]งานระหว่างก่อสร้าง!K:K,[1]งานระหว่างก่อสร้าง!A:A,'[1]ตัดไทยเข็มแข็ง 5 หน่วย '!A36)</f>
        <v>#VALUE!</v>
      </c>
      <c r="J37" s="41">
        <v>35</v>
      </c>
      <c r="M37" s="48">
        <v>0</v>
      </c>
      <c r="N37" s="50">
        <f t="shared" si="0"/>
        <v>1255705</v>
      </c>
      <c r="O37" s="41">
        <v>35</v>
      </c>
    </row>
    <row r="38" spans="1:15" x14ac:dyDescent="0.5">
      <c r="A38" s="49"/>
      <c r="B38" s="48"/>
      <c r="C38" s="49">
        <v>2500700483</v>
      </c>
      <c r="D38" s="56">
        <v>800000026361</v>
      </c>
      <c r="E38" s="48" t="s">
        <v>585</v>
      </c>
      <c r="F38" s="49" t="s">
        <v>549</v>
      </c>
      <c r="G38" s="50">
        <v>1255705</v>
      </c>
      <c r="H38" s="43" t="e">
        <f>+SUMIFS([1]งานระหว่างก่อสร้าง!K:K,[1]งานระหว่างก่อสร้าง!A:A,'[1]ตัดไทยเข็มแข็ง 5 หน่วย '!A37)</f>
        <v>#VALUE!</v>
      </c>
      <c r="J38" s="41">
        <v>36</v>
      </c>
      <c r="M38" s="48">
        <v>0</v>
      </c>
      <c r="N38" s="50">
        <f t="shared" si="0"/>
        <v>1255705</v>
      </c>
      <c r="O38" s="41">
        <v>36</v>
      </c>
    </row>
    <row r="39" spans="1:15" x14ac:dyDescent="0.5">
      <c r="A39" s="49"/>
      <c r="B39" s="48"/>
      <c r="C39" s="49">
        <v>2500700483</v>
      </c>
      <c r="D39" s="56">
        <v>800000026362</v>
      </c>
      <c r="E39" s="48" t="s">
        <v>586</v>
      </c>
      <c r="F39" s="49" t="s">
        <v>549</v>
      </c>
      <c r="G39" s="50">
        <v>1255705</v>
      </c>
      <c r="H39" s="43" t="e">
        <f>+SUMIFS([1]งานระหว่างก่อสร้าง!K:K,[1]งานระหว่างก่อสร้าง!A:A,'[1]ตัดไทยเข็มแข็ง 5 หน่วย '!A38)</f>
        <v>#VALUE!</v>
      </c>
      <c r="J39" s="41">
        <v>37</v>
      </c>
      <c r="M39" s="48">
        <v>0</v>
      </c>
      <c r="N39" s="50">
        <f t="shared" si="0"/>
        <v>1255705</v>
      </c>
      <c r="O39" s="41">
        <v>37</v>
      </c>
    </row>
    <row r="40" spans="1:15" x14ac:dyDescent="0.5">
      <c r="A40" s="49"/>
      <c r="B40" s="48"/>
      <c r="C40" s="49">
        <v>2500700483</v>
      </c>
      <c r="D40" s="56">
        <v>800000026363</v>
      </c>
      <c r="E40" s="48" t="s">
        <v>587</v>
      </c>
      <c r="F40" s="49" t="s">
        <v>549</v>
      </c>
      <c r="G40" s="50">
        <v>1255705</v>
      </c>
      <c r="H40" s="43" t="e">
        <f>+SUMIFS([1]งานระหว่างก่อสร้าง!K:K,[1]งานระหว่างก่อสร้าง!A:A,'[1]ตัดไทยเข็มแข็ง 5 หน่วย '!A39)</f>
        <v>#VALUE!</v>
      </c>
      <c r="J40" s="41">
        <v>38</v>
      </c>
      <c r="M40" s="48">
        <v>0</v>
      </c>
      <c r="N40" s="50">
        <f t="shared" si="0"/>
        <v>1255705</v>
      </c>
      <c r="O40" s="41">
        <v>38</v>
      </c>
    </row>
    <row r="41" spans="1:15" x14ac:dyDescent="0.5">
      <c r="A41" s="49"/>
      <c r="B41" s="48"/>
      <c r="C41" s="49">
        <v>2500700483</v>
      </c>
      <c r="D41" s="56">
        <v>800000026364</v>
      </c>
      <c r="E41" s="48" t="s">
        <v>588</v>
      </c>
      <c r="F41" s="49" t="s">
        <v>549</v>
      </c>
      <c r="G41" s="50">
        <v>1255705</v>
      </c>
      <c r="H41" s="43" t="e">
        <f>+SUMIFS([1]งานระหว่างก่อสร้าง!K:K,[1]งานระหว่างก่อสร้าง!A:A,'[1]ตัดไทยเข็มแข็ง 5 หน่วย '!A40)</f>
        <v>#VALUE!</v>
      </c>
      <c r="J41" s="41">
        <v>39</v>
      </c>
      <c r="M41" s="48">
        <v>0</v>
      </c>
      <c r="N41" s="50">
        <f t="shared" si="0"/>
        <v>1255705</v>
      </c>
      <c r="O41" s="41">
        <v>39</v>
      </c>
    </row>
    <row r="42" spans="1:15" x14ac:dyDescent="0.5">
      <c r="A42" s="49"/>
      <c r="B42" s="48"/>
      <c r="C42" s="49">
        <v>2500700483</v>
      </c>
      <c r="D42" s="56">
        <v>800000026365</v>
      </c>
      <c r="E42" s="48" t="s">
        <v>589</v>
      </c>
      <c r="F42" s="49" t="s">
        <v>549</v>
      </c>
      <c r="G42" s="50">
        <v>1412668</v>
      </c>
      <c r="H42" s="43" t="e">
        <f>+SUMIFS([1]งานระหว่างก่อสร้าง!K:K,[1]งานระหว่างก่อสร้าง!A:A,'[1]ตัดไทยเข็มแข็ง 5 หน่วย '!A41)</f>
        <v>#VALUE!</v>
      </c>
      <c r="J42" s="41">
        <v>40</v>
      </c>
      <c r="M42" s="48">
        <v>0</v>
      </c>
      <c r="N42" s="50">
        <f t="shared" si="0"/>
        <v>1412668</v>
      </c>
      <c r="O42" s="41">
        <v>40</v>
      </c>
    </row>
    <row r="43" spans="1:15" x14ac:dyDescent="0.5">
      <c r="A43" s="49"/>
      <c r="B43" s="48"/>
      <c r="C43" s="49">
        <v>2500700483</v>
      </c>
      <c r="D43" s="56">
        <v>800000026366</v>
      </c>
      <c r="E43" s="48" t="s">
        <v>590</v>
      </c>
      <c r="F43" s="49" t="s">
        <v>549</v>
      </c>
      <c r="G43" s="50">
        <v>1412668</v>
      </c>
      <c r="H43" s="43" t="e">
        <f>+SUMIFS([1]งานระหว่างก่อสร้าง!K:K,[1]งานระหว่างก่อสร้าง!A:A,'[1]ตัดไทยเข็มแข็ง 5 หน่วย '!A42)</f>
        <v>#VALUE!</v>
      </c>
      <c r="J43" s="41">
        <v>41</v>
      </c>
      <c r="M43" s="48">
        <v>0</v>
      </c>
      <c r="N43" s="50">
        <f t="shared" si="0"/>
        <v>1412668</v>
      </c>
      <c r="O43" s="41">
        <v>41</v>
      </c>
    </row>
    <row r="44" spans="1:15" x14ac:dyDescent="0.5">
      <c r="A44" s="49"/>
      <c r="B44" s="48"/>
      <c r="C44" s="49">
        <v>2500700483</v>
      </c>
      <c r="D44" s="56">
        <v>800000026367</v>
      </c>
      <c r="E44" s="48" t="s">
        <v>591</v>
      </c>
      <c r="F44" s="49" t="s">
        <v>549</v>
      </c>
      <c r="G44" s="50">
        <v>1569631</v>
      </c>
      <c r="H44" s="43" t="e">
        <f>+SUMIFS([1]งานระหว่างก่อสร้าง!K:K,[1]งานระหว่างก่อสร้าง!A:A,'[1]ตัดไทยเข็มแข็ง 5 หน่วย '!A43)</f>
        <v>#VALUE!</v>
      </c>
      <c r="J44" s="41">
        <v>42</v>
      </c>
      <c r="M44" s="48">
        <v>0</v>
      </c>
      <c r="N44" s="50">
        <f t="shared" si="0"/>
        <v>1569631</v>
      </c>
      <c r="O44" s="41">
        <v>42</v>
      </c>
    </row>
    <row r="45" spans="1:15" x14ac:dyDescent="0.5">
      <c r="A45" s="49"/>
      <c r="B45" s="48"/>
      <c r="C45" s="49">
        <v>2500700483</v>
      </c>
      <c r="D45" s="56">
        <v>800000026368</v>
      </c>
      <c r="E45" s="48" t="s">
        <v>592</v>
      </c>
      <c r="F45" s="49" t="s">
        <v>549</v>
      </c>
      <c r="G45" s="50">
        <v>2769938</v>
      </c>
      <c r="H45" s="43" t="e">
        <f>+SUMIFS([1]งานระหว่างก่อสร้าง!K:K,[1]งานระหว่างก่อสร้าง!A:A,'[1]ตัดไทยเข็มแข็ง 5 หน่วย '!A44)</f>
        <v>#VALUE!</v>
      </c>
      <c r="J45" s="41">
        <v>43</v>
      </c>
      <c r="M45" s="48">
        <v>0</v>
      </c>
      <c r="N45" s="50">
        <f t="shared" si="0"/>
        <v>2769938</v>
      </c>
      <c r="O45" s="41">
        <v>43</v>
      </c>
    </row>
    <row r="46" spans="1:15" x14ac:dyDescent="0.5">
      <c r="A46" s="49"/>
      <c r="B46" s="48"/>
      <c r="C46" s="49">
        <v>2500700483</v>
      </c>
      <c r="D46" s="56">
        <v>800000026369</v>
      </c>
      <c r="E46" s="48" t="s">
        <v>593</v>
      </c>
      <c r="F46" s="49" t="s">
        <v>549</v>
      </c>
      <c r="G46" s="50">
        <v>1480619.41</v>
      </c>
      <c r="H46" s="43" t="e">
        <f>+SUMIFS([1]งานระหว่างก่อสร้าง!K:K,[1]งานระหว่างก่อสร้าง!A:A,'[1]ตัดไทยเข็มแข็ง 5 หน่วย '!A45)</f>
        <v>#VALUE!</v>
      </c>
      <c r="J46" s="41">
        <v>44</v>
      </c>
      <c r="M46" s="48">
        <v>0</v>
      </c>
      <c r="N46" s="50">
        <f t="shared" si="0"/>
        <v>1480619.41</v>
      </c>
      <c r="O46" s="41">
        <v>44</v>
      </c>
    </row>
    <row r="47" spans="1:15" x14ac:dyDescent="0.5">
      <c r="A47" s="49"/>
      <c r="B47" s="48"/>
      <c r="C47" s="49">
        <v>2500700483</v>
      </c>
      <c r="D47" s="56">
        <v>800000026370</v>
      </c>
      <c r="E47" s="48" t="s">
        <v>594</v>
      </c>
      <c r="F47" s="49" t="s">
        <v>549</v>
      </c>
      <c r="G47" s="50">
        <v>1255705</v>
      </c>
      <c r="H47" s="43" t="e">
        <f>+SUMIFS([1]งานระหว่างก่อสร้าง!K:K,[1]งานระหว่างก่อสร้าง!A:A,'[1]ตัดไทยเข็มแข็ง 5 หน่วย '!A46)</f>
        <v>#VALUE!</v>
      </c>
      <c r="J47" s="41">
        <v>45</v>
      </c>
      <c r="M47" s="48">
        <v>0</v>
      </c>
      <c r="N47" s="50">
        <f t="shared" si="0"/>
        <v>1255705</v>
      </c>
      <c r="O47" s="41">
        <v>45</v>
      </c>
    </row>
    <row r="48" spans="1:15" x14ac:dyDescent="0.5">
      <c r="A48" s="49"/>
      <c r="B48" s="48"/>
      <c r="C48" s="49">
        <v>2500700483</v>
      </c>
      <c r="D48" s="56">
        <v>800000026371</v>
      </c>
      <c r="E48" s="48" t="s">
        <v>595</v>
      </c>
      <c r="F48" s="49" t="s">
        <v>549</v>
      </c>
      <c r="G48" s="50">
        <v>1255705</v>
      </c>
      <c r="H48" s="43" t="e">
        <f>+SUMIFS([1]งานระหว่างก่อสร้าง!K:K,[1]งานระหว่างก่อสร้าง!A:A,'[1]ตัดไทยเข็มแข็ง 5 หน่วย '!A47)</f>
        <v>#VALUE!</v>
      </c>
      <c r="J48" s="41">
        <v>46</v>
      </c>
      <c r="M48" s="48">
        <v>0</v>
      </c>
      <c r="N48" s="50">
        <f t="shared" si="0"/>
        <v>1255705</v>
      </c>
      <c r="O48" s="41">
        <v>46</v>
      </c>
    </row>
    <row r="49" spans="1:15" x14ac:dyDescent="0.5">
      <c r="A49" s="49"/>
      <c r="B49" s="48"/>
      <c r="C49" s="49">
        <v>2500700483</v>
      </c>
      <c r="D49" s="56">
        <v>800000026372</v>
      </c>
      <c r="E49" s="48" t="s">
        <v>596</v>
      </c>
      <c r="F49" s="49" t="s">
        <v>549</v>
      </c>
      <c r="G49" s="50">
        <v>1255705</v>
      </c>
      <c r="H49" s="43" t="e">
        <f>+SUMIFS([1]งานระหว่างก่อสร้าง!K:K,[1]งานระหว่างก่อสร้าง!A:A,'[1]ตัดไทยเข็มแข็ง 5 หน่วย '!A48)</f>
        <v>#VALUE!</v>
      </c>
      <c r="J49" s="41">
        <v>47</v>
      </c>
      <c r="M49" s="48">
        <v>0</v>
      </c>
      <c r="N49" s="50">
        <f t="shared" si="0"/>
        <v>1255705</v>
      </c>
      <c r="O49" s="41">
        <v>47</v>
      </c>
    </row>
    <row r="50" spans="1:15" x14ac:dyDescent="0.5">
      <c r="A50" s="49"/>
      <c r="B50" s="48"/>
      <c r="C50" s="49">
        <v>2500700483</v>
      </c>
      <c r="D50" s="56">
        <v>800000026373</v>
      </c>
      <c r="E50" s="48" t="s">
        <v>597</v>
      </c>
      <c r="F50" s="49" t="s">
        <v>549</v>
      </c>
      <c r="G50" s="50">
        <v>1255705</v>
      </c>
      <c r="H50" s="43" t="e">
        <f>+SUMIFS([1]งานระหว่างก่อสร้าง!K:K,[1]งานระหว่างก่อสร้าง!A:A,'[1]ตัดไทยเข็มแข็ง 5 หน่วย '!A49)</f>
        <v>#VALUE!</v>
      </c>
      <c r="J50" s="41">
        <v>48</v>
      </c>
      <c r="M50" s="48">
        <v>0</v>
      </c>
      <c r="N50" s="50">
        <f t="shared" si="0"/>
        <v>1255705</v>
      </c>
      <c r="O50" s="41">
        <v>48</v>
      </c>
    </row>
    <row r="51" spans="1:15" x14ac:dyDescent="0.5">
      <c r="A51" s="49"/>
      <c r="B51" s="48"/>
      <c r="C51" s="49">
        <v>2500700483</v>
      </c>
      <c r="D51" s="56">
        <v>800000026374</v>
      </c>
      <c r="E51" s="48" t="s">
        <v>598</v>
      </c>
      <c r="F51" s="49" t="s">
        <v>549</v>
      </c>
      <c r="G51" s="50">
        <v>1255705</v>
      </c>
      <c r="H51" s="43" t="e">
        <f>+SUMIFS([1]งานระหว่างก่อสร้าง!K:K,[1]งานระหว่างก่อสร้าง!A:A,'[1]ตัดไทยเข็มแข็ง 5 หน่วย '!A50)</f>
        <v>#VALUE!</v>
      </c>
      <c r="J51" s="41">
        <v>49</v>
      </c>
      <c r="M51" s="48">
        <v>0</v>
      </c>
      <c r="N51" s="50">
        <f t="shared" si="0"/>
        <v>1255705</v>
      </c>
      <c r="O51" s="41">
        <v>49</v>
      </c>
    </row>
    <row r="52" spans="1:15" x14ac:dyDescent="0.5">
      <c r="A52" s="49"/>
      <c r="B52" s="48"/>
      <c r="C52" s="49">
        <v>2500700483</v>
      </c>
      <c r="D52" s="56">
        <v>800000026375</v>
      </c>
      <c r="E52" s="48" t="s">
        <v>599</v>
      </c>
      <c r="F52" s="49" t="s">
        <v>549</v>
      </c>
      <c r="G52" s="50">
        <v>1255705</v>
      </c>
      <c r="H52" s="43" t="e">
        <f>+SUMIFS([1]งานระหว่างก่อสร้าง!K:K,[1]งานระหว่างก่อสร้าง!A:A,'[1]ตัดไทยเข็มแข็ง 5 หน่วย '!A51)</f>
        <v>#VALUE!</v>
      </c>
      <c r="J52" s="41">
        <v>50</v>
      </c>
      <c r="M52" s="48">
        <v>0</v>
      </c>
      <c r="N52" s="50">
        <f t="shared" si="0"/>
        <v>1255705</v>
      </c>
      <c r="O52" s="41">
        <v>50</v>
      </c>
    </row>
    <row r="53" spans="1:15" x14ac:dyDescent="0.5">
      <c r="A53" s="49"/>
      <c r="B53" s="48"/>
      <c r="C53" s="49">
        <v>2500700483</v>
      </c>
      <c r="D53" s="56">
        <v>800000026376</v>
      </c>
      <c r="E53" s="48" t="s">
        <v>600</v>
      </c>
      <c r="F53" s="49" t="s">
        <v>549</v>
      </c>
      <c r="G53" s="50">
        <v>2769938</v>
      </c>
      <c r="H53" s="43" t="e">
        <f>+SUMIFS([1]งานระหว่างก่อสร้าง!K:K,[1]งานระหว่างก่อสร้าง!A:A,'[1]ตัดไทยเข็มแข็ง 5 หน่วย '!A52)</f>
        <v>#VALUE!</v>
      </c>
      <c r="J53" s="41">
        <v>51</v>
      </c>
      <c r="M53" s="48">
        <v>0</v>
      </c>
      <c r="N53" s="50">
        <f t="shared" si="0"/>
        <v>2769938</v>
      </c>
      <c r="O53" s="41">
        <v>51</v>
      </c>
    </row>
    <row r="54" spans="1:15" x14ac:dyDescent="0.5">
      <c r="A54" s="49"/>
      <c r="B54" s="48"/>
      <c r="C54" s="49">
        <v>2500700483</v>
      </c>
      <c r="D54" s="56">
        <v>800000026377</v>
      </c>
      <c r="E54" s="48" t="s">
        <v>601</v>
      </c>
      <c r="F54" s="49" t="s">
        <v>549</v>
      </c>
      <c r="G54" s="50">
        <v>1525125.21</v>
      </c>
      <c r="H54" s="43" t="e">
        <f>+SUMIFS([1]งานระหว่างก่อสร้าง!K:K,[1]งานระหว่างก่อสร้าง!A:A,'[1]ตัดไทยเข็มแข็ง 5 หน่วย '!A53)</f>
        <v>#VALUE!</v>
      </c>
      <c r="J54" s="41">
        <v>52</v>
      </c>
      <c r="M54" s="48">
        <v>0</v>
      </c>
      <c r="N54" s="50">
        <f t="shared" si="0"/>
        <v>1525125.21</v>
      </c>
      <c r="O54" s="41">
        <v>52</v>
      </c>
    </row>
    <row r="55" spans="1:15" x14ac:dyDescent="0.5">
      <c r="A55" s="49"/>
      <c r="B55" s="48"/>
      <c r="C55" s="49">
        <v>2500700483</v>
      </c>
      <c r="D55" s="56">
        <v>800000026378</v>
      </c>
      <c r="E55" s="48" t="s">
        <v>602</v>
      </c>
      <c r="F55" s="49" t="s">
        <v>549</v>
      </c>
      <c r="G55" s="50">
        <v>1255705</v>
      </c>
      <c r="H55" s="43" t="e">
        <f>+SUMIFS([1]งานระหว่างก่อสร้าง!K:K,[1]งานระหว่างก่อสร้าง!A:A,'[1]ตัดไทยเข็มแข็ง 5 หน่วย '!A54)</f>
        <v>#VALUE!</v>
      </c>
      <c r="J55" s="41">
        <v>53</v>
      </c>
      <c r="M55" s="48">
        <v>0</v>
      </c>
      <c r="N55" s="50">
        <f t="shared" si="0"/>
        <v>1255705</v>
      </c>
      <c r="O55" s="41">
        <v>53</v>
      </c>
    </row>
    <row r="56" spans="1:15" x14ac:dyDescent="0.5">
      <c r="A56" s="49"/>
      <c r="B56" s="48"/>
      <c r="C56" s="49">
        <v>2500700483</v>
      </c>
      <c r="D56" s="56">
        <v>800000026379</v>
      </c>
      <c r="E56" s="48" t="s">
        <v>603</v>
      </c>
      <c r="F56" s="49" t="s">
        <v>549</v>
      </c>
      <c r="G56" s="50">
        <v>1255705</v>
      </c>
      <c r="H56" s="43" t="e">
        <f>+SUMIFS([1]งานระหว่างก่อสร้าง!K:K,[1]งานระหว่างก่อสร้าง!A:A,'[1]ตัดไทยเข็มแข็ง 5 หน่วย '!A55)</f>
        <v>#VALUE!</v>
      </c>
      <c r="J56" s="41">
        <v>54</v>
      </c>
      <c r="M56" s="48">
        <v>0</v>
      </c>
      <c r="N56" s="50">
        <f t="shared" si="0"/>
        <v>1255705</v>
      </c>
      <c r="O56" s="41">
        <v>54</v>
      </c>
    </row>
    <row r="57" spans="1:15" x14ac:dyDescent="0.5">
      <c r="A57" s="49"/>
      <c r="B57" s="48"/>
      <c r="C57" s="49">
        <v>2500700483</v>
      </c>
      <c r="D57" s="56">
        <v>800000026380</v>
      </c>
      <c r="E57" s="48" t="s">
        <v>604</v>
      </c>
      <c r="F57" s="49" t="s">
        <v>549</v>
      </c>
      <c r="G57" s="50">
        <v>1255705</v>
      </c>
      <c r="H57" s="43" t="e">
        <f>+SUMIFS([1]งานระหว่างก่อสร้าง!K:K,[1]งานระหว่างก่อสร้าง!A:A,'[1]ตัดไทยเข็มแข็ง 5 หน่วย '!A56)</f>
        <v>#VALUE!</v>
      </c>
      <c r="J57" s="41">
        <v>55</v>
      </c>
      <c r="M57" s="48">
        <v>0</v>
      </c>
      <c r="N57" s="50">
        <f t="shared" si="0"/>
        <v>1255705</v>
      </c>
      <c r="O57" s="41">
        <v>55</v>
      </c>
    </row>
    <row r="58" spans="1:15" x14ac:dyDescent="0.5">
      <c r="A58" s="49"/>
      <c r="B58" s="48"/>
      <c r="C58" s="49">
        <v>2500700483</v>
      </c>
      <c r="D58" s="56">
        <v>800000026381</v>
      </c>
      <c r="E58" s="48" t="s">
        <v>605</v>
      </c>
      <c r="F58" s="49" t="s">
        <v>549</v>
      </c>
      <c r="G58" s="50">
        <v>1255705</v>
      </c>
      <c r="H58" s="43" t="e">
        <f>+SUMIFS([1]งานระหว่างก่อสร้าง!K:K,[1]งานระหว่างก่อสร้าง!A:A,'[1]ตัดไทยเข็มแข็ง 5 หน่วย '!A57)</f>
        <v>#VALUE!</v>
      </c>
      <c r="J58" s="41">
        <v>56</v>
      </c>
      <c r="M58" s="48">
        <v>0</v>
      </c>
      <c r="N58" s="50">
        <f t="shared" si="0"/>
        <v>1255705</v>
      </c>
      <c r="O58" s="41">
        <v>56</v>
      </c>
    </row>
    <row r="59" spans="1:15" x14ac:dyDescent="0.5">
      <c r="A59" s="49"/>
      <c r="B59" s="48"/>
      <c r="C59" s="49">
        <v>2500700483</v>
      </c>
      <c r="D59" s="56">
        <v>800000026382</v>
      </c>
      <c r="E59" s="48" t="s">
        <v>606</v>
      </c>
      <c r="F59" s="49" t="s">
        <v>549</v>
      </c>
      <c r="G59" s="50">
        <v>1255705</v>
      </c>
      <c r="H59" s="43" t="e">
        <f>+SUMIFS([1]งานระหว่างก่อสร้าง!K:K,[1]งานระหว่างก่อสร้าง!A:A,'[1]ตัดไทยเข็มแข็ง 5 หน่วย '!A58)</f>
        <v>#VALUE!</v>
      </c>
      <c r="J59" s="41">
        <v>57</v>
      </c>
      <c r="M59" s="48">
        <v>0</v>
      </c>
      <c r="N59" s="50">
        <f t="shared" si="0"/>
        <v>1255705</v>
      </c>
      <c r="O59" s="41">
        <v>57</v>
      </c>
    </row>
    <row r="60" spans="1:15" x14ac:dyDescent="0.5">
      <c r="A60" s="49"/>
      <c r="B60" s="48"/>
      <c r="C60" s="49">
        <v>2500700483</v>
      </c>
      <c r="D60" s="56">
        <v>800000026383</v>
      </c>
      <c r="E60" s="48" t="s">
        <v>607</v>
      </c>
      <c r="F60" s="49" t="s">
        <v>549</v>
      </c>
      <c r="G60" s="50">
        <v>1255705</v>
      </c>
      <c r="H60" s="43" t="e">
        <f>+SUMIFS([1]งานระหว่างก่อสร้าง!K:K,[1]งานระหว่างก่อสร้าง!A:A,'[1]ตัดไทยเข็มแข็ง 5 หน่วย '!A59)</f>
        <v>#VALUE!</v>
      </c>
      <c r="J60" s="41">
        <v>58</v>
      </c>
      <c r="M60" s="48">
        <v>0</v>
      </c>
      <c r="N60" s="50">
        <f t="shared" si="0"/>
        <v>1255705</v>
      </c>
      <c r="O60" s="41">
        <v>58</v>
      </c>
    </row>
    <row r="61" spans="1:15" x14ac:dyDescent="0.5">
      <c r="A61" s="49"/>
      <c r="B61" s="48"/>
      <c r="C61" s="49">
        <v>2500700483</v>
      </c>
      <c r="D61" s="56">
        <v>800000026384</v>
      </c>
      <c r="E61" s="48" t="s">
        <v>608</v>
      </c>
      <c r="F61" s="49" t="s">
        <v>549</v>
      </c>
      <c r="G61" s="50">
        <v>2769938</v>
      </c>
      <c r="H61" s="43" t="e">
        <f>+SUMIFS([1]งานระหว่างก่อสร้าง!K:K,[1]งานระหว่างก่อสร้าง!A:A,'[1]ตัดไทยเข็มแข็ง 5 หน่วย '!A60)</f>
        <v>#VALUE!</v>
      </c>
      <c r="J61" s="41">
        <v>59</v>
      </c>
      <c r="M61" s="48">
        <v>0</v>
      </c>
      <c r="N61" s="50">
        <f t="shared" si="0"/>
        <v>2769938</v>
      </c>
      <c r="O61" s="41">
        <v>59</v>
      </c>
    </row>
    <row r="62" spans="1:15" x14ac:dyDescent="0.5">
      <c r="A62" s="49"/>
      <c r="B62" s="48"/>
      <c r="C62" s="49">
        <v>2500700483</v>
      </c>
      <c r="D62" s="56">
        <v>800000026385</v>
      </c>
      <c r="E62" s="48" t="s">
        <v>609</v>
      </c>
      <c r="F62" s="49" t="s">
        <v>549</v>
      </c>
      <c r="G62" s="50">
        <v>1569631</v>
      </c>
      <c r="H62" s="43" t="e">
        <f>+SUMIFS([1]งานระหว่างก่อสร้าง!K:K,[1]งานระหว่างก่อสร้าง!A:A,'[1]ตัดไทยเข็มแข็ง 5 หน่วย '!A61)</f>
        <v>#VALUE!</v>
      </c>
      <c r="J62" s="41">
        <v>60</v>
      </c>
      <c r="M62" s="48">
        <v>0</v>
      </c>
      <c r="N62" s="50">
        <f t="shared" si="0"/>
        <v>1569631</v>
      </c>
      <c r="O62" s="41">
        <v>60</v>
      </c>
    </row>
    <row r="63" spans="1:15" x14ac:dyDescent="0.5">
      <c r="A63" s="49"/>
      <c r="B63" s="48"/>
      <c r="C63" s="49">
        <v>2500700483</v>
      </c>
      <c r="D63" s="56">
        <v>800000026386</v>
      </c>
      <c r="E63" s="48" t="s">
        <v>610</v>
      </c>
      <c r="F63" s="49" t="s">
        <v>549</v>
      </c>
      <c r="G63" s="50">
        <v>1255705</v>
      </c>
      <c r="H63" s="43" t="e">
        <f>+SUMIFS([1]งานระหว่างก่อสร้าง!K:K,[1]งานระหว่างก่อสร้าง!A:A,'[1]ตัดไทยเข็มแข็ง 5 หน่วย '!A62)</f>
        <v>#VALUE!</v>
      </c>
      <c r="J63" s="41">
        <v>61</v>
      </c>
      <c r="M63" s="48">
        <v>0</v>
      </c>
      <c r="N63" s="50">
        <f t="shared" si="0"/>
        <v>1255705</v>
      </c>
      <c r="O63" s="41">
        <v>61</v>
      </c>
    </row>
    <row r="64" spans="1:15" x14ac:dyDescent="0.5">
      <c r="A64" s="49"/>
      <c r="B64" s="48"/>
      <c r="C64" s="49">
        <v>2500700483</v>
      </c>
      <c r="D64" s="56">
        <v>800000026387</v>
      </c>
      <c r="E64" s="48" t="s">
        <v>611</v>
      </c>
      <c r="F64" s="49" t="s">
        <v>549</v>
      </c>
      <c r="G64" s="50">
        <v>1255705</v>
      </c>
      <c r="H64" s="43" t="e">
        <f>+SUMIFS([1]งานระหว่างก่อสร้าง!K:K,[1]งานระหว่างก่อสร้าง!A:A,'[1]ตัดไทยเข็มแข็ง 5 หน่วย '!A63)</f>
        <v>#VALUE!</v>
      </c>
      <c r="J64" s="41">
        <v>62</v>
      </c>
      <c r="M64" s="48">
        <v>0</v>
      </c>
      <c r="N64" s="50">
        <f t="shared" si="0"/>
        <v>1255705</v>
      </c>
      <c r="O64" s="41">
        <v>62</v>
      </c>
    </row>
    <row r="65" spans="1:15" x14ac:dyDescent="0.5">
      <c r="A65" s="49"/>
      <c r="B65" s="48"/>
      <c r="C65" s="49">
        <v>2500700483</v>
      </c>
      <c r="D65" s="56">
        <v>800000026388</v>
      </c>
      <c r="E65" s="48" t="s">
        <v>612</v>
      </c>
      <c r="F65" s="49" t="s">
        <v>549</v>
      </c>
      <c r="G65" s="50">
        <v>1255705</v>
      </c>
      <c r="H65" s="43" t="e">
        <f>+SUMIFS([1]งานระหว่างก่อสร้าง!K:K,[1]งานระหว่างก่อสร้าง!A:A,'[1]ตัดไทยเข็มแข็ง 5 หน่วย '!A64)</f>
        <v>#VALUE!</v>
      </c>
      <c r="J65" s="41">
        <v>63</v>
      </c>
      <c r="M65" s="48">
        <v>0</v>
      </c>
      <c r="N65" s="50">
        <f t="shared" si="0"/>
        <v>1255705</v>
      </c>
      <c r="O65" s="41">
        <v>63</v>
      </c>
    </row>
    <row r="66" spans="1:15" x14ac:dyDescent="0.5">
      <c r="A66" s="49"/>
      <c r="B66" s="48"/>
      <c r="C66" s="49">
        <v>2500700483</v>
      </c>
      <c r="D66" s="56">
        <v>800000026389</v>
      </c>
      <c r="E66" s="48" t="s">
        <v>613</v>
      </c>
      <c r="F66" s="49" t="s">
        <v>549</v>
      </c>
      <c r="G66" s="50">
        <v>1255705</v>
      </c>
      <c r="H66" s="43" t="e">
        <f>+SUMIFS([1]งานระหว่างก่อสร้าง!K:K,[1]งานระหว่างก่อสร้าง!A:A,'[1]ตัดไทยเข็มแข็ง 5 หน่วย '!A65)</f>
        <v>#VALUE!</v>
      </c>
      <c r="J66" s="41">
        <v>64</v>
      </c>
      <c r="M66" s="48">
        <v>0</v>
      </c>
      <c r="N66" s="50">
        <f t="shared" si="0"/>
        <v>1255705</v>
      </c>
      <c r="O66" s="41">
        <v>64</v>
      </c>
    </row>
    <row r="67" spans="1:15" x14ac:dyDescent="0.5">
      <c r="A67" s="49"/>
      <c r="B67" s="48"/>
      <c r="C67" s="49">
        <v>2500700483</v>
      </c>
      <c r="D67" s="56">
        <v>800000026390</v>
      </c>
      <c r="E67" s="48" t="s">
        <v>614</v>
      </c>
      <c r="F67" s="49" t="s">
        <v>549</v>
      </c>
      <c r="G67" s="50">
        <v>1255705</v>
      </c>
      <c r="H67" s="43" t="e">
        <f>+SUMIFS([1]งานระหว่างก่อสร้าง!K:K,[1]งานระหว่างก่อสร้าง!A:A,'[1]ตัดไทยเข็มแข็ง 5 หน่วย '!A66)</f>
        <v>#VALUE!</v>
      </c>
      <c r="J67" s="41">
        <v>65</v>
      </c>
      <c r="M67" s="48">
        <v>0</v>
      </c>
      <c r="N67" s="50">
        <f t="shared" si="0"/>
        <v>1255705</v>
      </c>
      <c r="O67" s="41">
        <v>65</v>
      </c>
    </row>
    <row r="68" spans="1:15" x14ac:dyDescent="0.5">
      <c r="A68" s="49"/>
      <c r="B68" s="48"/>
      <c r="C68" s="49">
        <v>2500700483</v>
      </c>
      <c r="D68" s="56">
        <v>800000026391</v>
      </c>
      <c r="E68" s="48" t="s">
        <v>615</v>
      </c>
      <c r="F68" s="49" t="s">
        <v>549</v>
      </c>
      <c r="G68" s="50">
        <v>1255705</v>
      </c>
      <c r="H68" s="43" t="e">
        <f>+SUMIFS([1]งานระหว่างก่อสร้าง!K:K,[1]งานระหว่างก่อสร้าง!A:A,'[1]ตัดไทยเข็มแข็ง 5 หน่วย '!A67)</f>
        <v>#VALUE!</v>
      </c>
      <c r="J68" s="41">
        <v>66</v>
      </c>
      <c r="M68" s="48">
        <v>0</v>
      </c>
      <c r="N68" s="50">
        <f t="shared" ref="N68:N131" si="1">+G68</f>
        <v>1255705</v>
      </c>
      <c r="O68" s="41">
        <v>66</v>
      </c>
    </row>
    <row r="69" spans="1:15" x14ac:dyDescent="0.5">
      <c r="A69" s="49"/>
      <c r="B69" s="48"/>
      <c r="C69" s="49">
        <v>2500700483</v>
      </c>
      <c r="D69" s="56">
        <v>800000026392</v>
      </c>
      <c r="E69" s="48" t="s">
        <v>616</v>
      </c>
      <c r="F69" s="49" t="s">
        <v>549</v>
      </c>
      <c r="G69" s="50">
        <v>2769938</v>
      </c>
      <c r="H69" s="43" t="e">
        <f>+SUMIFS([1]งานระหว่างก่อสร้าง!K:K,[1]งานระหว่างก่อสร้าง!A:A,'[1]ตัดไทยเข็มแข็ง 5 หน่วย '!A68)</f>
        <v>#VALUE!</v>
      </c>
      <c r="J69" s="41">
        <v>67</v>
      </c>
      <c r="M69" s="48">
        <v>0</v>
      </c>
      <c r="N69" s="50">
        <f t="shared" si="1"/>
        <v>2769938</v>
      </c>
      <c r="O69" s="41">
        <v>67</v>
      </c>
    </row>
    <row r="70" spans="1:15" x14ac:dyDescent="0.5">
      <c r="A70" s="49"/>
      <c r="B70" s="48"/>
      <c r="C70" s="49">
        <v>2500700483</v>
      </c>
      <c r="D70" s="56">
        <v>800000026393</v>
      </c>
      <c r="E70" s="48" t="s">
        <v>617</v>
      </c>
      <c r="F70" s="49" t="s">
        <v>549</v>
      </c>
      <c r="G70" s="50">
        <v>1569631</v>
      </c>
      <c r="H70" s="43" t="e">
        <f>+SUMIFS([1]งานระหว่างก่อสร้าง!K:K,[1]งานระหว่างก่อสร้าง!A:A,'[1]ตัดไทยเข็มแข็ง 5 หน่วย '!A69)</f>
        <v>#VALUE!</v>
      </c>
      <c r="J70" s="41">
        <v>68</v>
      </c>
      <c r="M70" s="48">
        <v>0</v>
      </c>
      <c r="N70" s="50">
        <f t="shared" si="1"/>
        <v>1569631</v>
      </c>
      <c r="O70" s="41">
        <v>68</v>
      </c>
    </row>
    <row r="71" spans="1:15" x14ac:dyDescent="0.5">
      <c r="A71" s="49"/>
      <c r="B71" s="48"/>
      <c r="C71" s="49">
        <v>2500700483</v>
      </c>
      <c r="D71" s="56">
        <v>800000026394</v>
      </c>
      <c r="E71" s="48" t="s">
        <v>618</v>
      </c>
      <c r="F71" s="49" t="s">
        <v>549</v>
      </c>
      <c r="G71" s="50">
        <v>1255705</v>
      </c>
      <c r="H71" s="43" t="e">
        <f>+SUMIFS([1]งานระหว่างก่อสร้าง!K:K,[1]งานระหว่างก่อสร้าง!A:A,'[1]ตัดไทยเข็มแข็ง 5 หน่วย '!A70)</f>
        <v>#VALUE!</v>
      </c>
      <c r="J71" s="41">
        <v>69</v>
      </c>
      <c r="M71" s="48">
        <v>0</v>
      </c>
      <c r="N71" s="50">
        <f t="shared" si="1"/>
        <v>1255705</v>
      </c>
      <c r="O71" s="41">
        <v>69</v>
      </c>
    </row>
    <row r="72" spans="1:15" x14ac:dyDescent="0.5">
      <c r="A72" s="49"/>
      <c r="B72" s="48"/>
      <c r="C72" s="49">
        <v>2500700483</v>
      </c>
      <c r="D72" s="56">
        <v>800000026395</v>
      </c>
      <c r="E72" s="48" t="s">
        <v>619</v>
      </c>
      <c r="F72" s="49" t="s">
        <v>549</v>
      </c>
      <c r="G72" s="50">
        <v>1255705</v>
      </c>
      <c r="H72" s="43" t="e">
        <f>+SUMIFS([1]งานระหว่างก่อสร้าง!K:K,[1]งานระหว่างก่อสร้าง!A:A,'[1]ตัดไทยเข็มแข็ง 5 หน่วย '!A71)</f>
        <v>#VALUE!</v>
      </c>
      <c r="J72" s="41">
        <v>70</v>
      </c>
      <c r="M72" s="48">
        <v>0</v>
      </c>
      <c r="N72" s="50">
        <f t="shared" si="1"/>
        <v>1255705</v>
      </c>
      <c r="O72" s="41">
        <v>70</v>
      </c>
    </row>
    <row r="73" spans="1:15" x14ac:dyDescent="0.5">
      <c r="A73" s="49"/>
      <c r="B73" s="48"/>
      <c r="C73" s="49">
        <v>2500700483</v>
      </c>
      <c r="D73" s="56">
        <v>800000026396</v>
      </c>
      <c r="E73" s="48" t="s">
        <v>620</v>
      </c>
      <c r="F73" s="49" t="s">
        <v>549</v>
      </c>
      <c r="G73" s="50">
        <v>1255705</v>
      </c>
      <c r="H73" s="43" t="e">
        <f>+SUMIFS([1]งานระหว่างก่อสร้าง!K:K,[1]งานระหว่างก่อสร้าง!A:A,'[1]ตัดไทยเข็มแข็ง 5 หน่วย '!A72)</f>
        <v>#VALUE!</v>
      </c>
      <c r="J73" s="41">
        <v>71</v>
      </c>
      <c r="M73" s="48">
        <v>0</v>
      </c>
      <c r="N73" s="50">
        <f t="shared" si="1"/>
        <v>1255705</v>
      </c>
      <c r="O73" s="41">
        <v>71</v>
      </c>
    </row>
    <row r="74" spans="1:15" x14ac:dyDescent="0.5">
      <c r="A74" s="49"/>
      <c r="B74" s="48"/>
      <c r="C74" s="49">
        <v>2500700483</v>
      </c>
      <c r="D74" s="56">
        <v>800000026397</v>
      </c>
      <c r="E74" s="48" t="s">
        <v>621</v>
      </c>
      <c r="F74" s="49" t="s">
        <v>549</v>
      </c>
      <c r="G74" s="50">
        <v>1255705</v>
      </c>
      <c r="H74" s="43" t="e">
        <f>+SUMIFS([1]งานระหว่างก่อสร้าง!K:K,[1]งานระหว่างก่อสร้าง!A:A,'[1]ตัดไทยเข็มแข็ง 5 หน่วย '!A73)</f>
        <v>#VALUE!</v>
      </c>
      <c r="J74" s="41">
        <v>72</v>
      </c>
      <c r="M74" s="48">
        <v>0</v>
      </c>
      <c r="N74" s="50">
        <f t="shared" si="1"/>
        <v>1255705</v>
      </c>
      <c r="O74" s="41">
        <v>72</v>
      </c>
    </row>
    <row r="75" spans="1:15" x14ac:dyDescent="0.5">
      <c r="A75" s="49"/>
      <c r="B75" s="48"/>
      <c r="C75" s="49">
        <v>2500700483</v>
      </c>
      <c r="D75" s="56">
        <v>800000026398</v>
      </c>
      <c r="E75" s="48" t="s">
        <v>622</v>
      </c>
      <c r="F75" s="49" t="s">
        <v>549</v>
      </c>
      <c r="G75" s="50">
        <v>1255705</v>
      </c>
      <c r="H75" s="43" t="e">
        <f>+SUMIFS([1]งานระหว่างก่อสร้าง!K:K,[1]งานระหว่างก่อสร้าง!A:A,'[1]ตัดไทยเข็มแข็ง 5 หน่วย '!A74)</f>
        <v>#VALUE!</v>
      </c>
      <c r="J75" s="41">
        <v>73</v>
      </c>
      <c r="M75" s="48">
        <v>0</v>
      </c>
      <c r="N75" s="50">
        <f t="shared" si="1"/>
        <v>1255705</v>
      </c>
      <c r="O75" s="41">
        <v>73</v>
      </c>
    </row>
    <row r="76" spans="1:15" x14ac:dyDescent="0.5">
      <c r="A76" s="49"/>
      <c r="B76" s="48"/>
      <c r="C76" s="49">
        <v>2500700483</v>
      </c>
      <c r="D76" s="56">
        <v>800000026399</v>
      </c>
      <c r="E76" s="48" t="s">
        <v>623</v>
      </c>
      <c r="F76" s="49" t="s">
        <v>549</v>
      </c>
      <c r="G76" s="50">
        <v>2769938</v>
      </c>
      <c r="H76" s="43" t="e">
        <f>+SUMIFS([1]งานระหว่างก่อสร้าง!K:K,[1]งานระหว่างก่อสร้าง!A:A,'[1]ตัดไทยเข็มแข็ง 5 หน่วย '!A75)</f>
        <v>#VALUE!</v>
      </c>
      <c r="J76" s="41">
        <v>74</v>
      </c>
      <c r="M76" s="48">
        <v>0</v>
      </c>
      <c r="N76" s="50">
        <f t="shared" si="1"/>
        <v>2769938</v>
      </c>
      <c r="O76" s="41">
        <v>74</v>
      </c>
    </row>
    <row r="77" spans="1:15" x14ac:dyDescent="0.5">
      <c r="A77" s="49"/>
      <c r="B77" s="48"/>
      <c r="C77" s="49">
        <v>2500700483</v>
      </c>
      <c r="D77" s="56">
        <v>800000026400</v>
      </c>
      <c r="E77" s="48" t="s">
        <v>624</v>
      </c>
      <c r="F77" s="49" t="s">
        <v>549</v>
      </c>
      <c r="G77" s="50">
        <v>1547378.1</v>
      </c>
      <c r="H77" s="43" t="e">
        <f>+SUMIFS([1]งานระหว่างก่อสร้าง!K:K,[1]งานระหว่างก่อสร้าง!A:A,'[1]ตัดไทยเข็มแข็ง 5 หน่วย '!A76)</f>
        <v>#VALUE!</v>
      </c>
      <c r="J77" s="41">
        <v>75</v>
      </c>
      <c r="M77" s="48">
        <v>0</v>
      </c>
      <c r="N77" s="50">
        <f t="shared" si="1"/>
        <v>1547378.1</v>
      </c>
      <c r="O77" s="41">
        <v>75</v>
      </c>
    </row>
    <row r="78" spans="1:15" x14ac:dyDescent="0.5">
      <c r="A78" s="49"/>
      <c r="B78" s="48"/>
      <c r="C78" s="49">
        <v>2500700483</v>
      </c>
      <c r="D78" s="56">
        <v>800000026401</v>
      </c>
      <c r="E78" s="48" t="s">
        <v>625</v>
      </c>
      <c r="F78" s="49" t="s">
        <v>549</v>
      </c>
      <c r="G78" s="50">
        <v>1255705</v>
      </c>
      <c r="H78" s="43" t="e">
        <f>+SUMIFS([1]งานระหว่างก่อสร้าง!K:K,[1]งานระหว่างก่อสร้าง!A:A,'[1]ตัดไทยเข็มแข็ง 5 หน่วย '!A77)</f>
        <v>#VALUE!</v>
      </c>
      <c r="J78" s="41">
        <v>76</v>
      </c>
      <c r="M78" s="48">
        <v>0</v>
      </c>
      <c r="N78" s="50">
        <f t="shared" si="1"/>
        <v>1255705</v>
      </c>
      <c r="O78" s="41">
        <v>76</v>
      </c>
    </row>
    <row r="79" spans="1:15" x14ac:dyDescent="0.5">
      <c r="A79" s="49"/>
      <c r="B79" s="48"/>
      <c r="C79" s="49">
        <v>2500700483</v>
      </c>
      <c r="D79" s="56">
        <v>800000026402</v>
      </c>
      <c r="E79" s="48" t="s">
        <v>626</v>
      </c>
      <c r="F79" s="49" t="s">
        <v>549</v>
      </c>
      <c r="G79" s="50">
        <v>1255705</v>
      </c>
      <c r="H79" s="43" t="e">
        <f>+SUMIFS([1]งานระหว่างก่อสร้าง!K:K,[1]งานระหว่างก่อสร้าง!A:A,'[1]ตัดไทยเข็มแข็ง 5 หน่วย '!A78)</f>
        <v>#VALUE!</v>
      </c>
      <c r="J79" s="41">
        <v>77</v>
      </c>
      <c r="M79" s="48">
        <v>0</v>
      </c>
      <c r="N79" s="50">
        <f t="shared" si="1"/>
        <v>1255705</v>
      </c>
      <c r="O79" s="41">
        <v>77</v>
      </c>
    </row>
    <row r="80" spans="1:15" x14ac:dyDescent="0.5">
      <c r="A80" s="49"/>
      <c r="B80" s="48"/>
      <c r="C80" s="49">
        <v>2500700483</v>
      </c>
      <c r="D80" s="56">
        <v>800000026403</v>
      </c>
      <c r="E80" s="48" t="s">
        <v>627</v>
      </c>
      <c r="F80" s="49" t="s">
        <v>549</v>
      </c>
      <c r="G80" s="50">
        <v>1255705</v>
      </c>
      <c r="H80" s="43" t="e">
        <f>+SUMIFS([1]งานระหว่างก่อสร้าง!K:K,[1]งานระหว่างก่อสร้าง!A:A,'[1]ตัดไทยเข็มแข็ง 5 หน่วย '!A79)</f>
        <v>#VALUE!</v>
      </c>
      <c r="J80" s="41">
        <v>78</v>
      </c>
      <c r="M80" s="48">
        <v>0</v>
      </c>
      <c r="N80" s="50">
        <f t="shared" si="1"/>
        <v>1255705</v>
      </c>
      <c r="O80" s="41">
        <v>78</v>
      </c>
    </row>
    <row r="81" spans="1:15" x14ac:dyDescent="0.5">
      <c r="A81" s="49"/>
      <c r="B81" s="48"/>
      <c r="C81" s="49">
        <v>2500700483</v>
      </c>
      <c r="D81" s="56">
        <v>800000026404</v>
      </c>
      <c r="E81" s="48" t="s">
        <v>628</v>
      </c>
      <c r="F81" s="49" t="s">
        <v>549</v>
      </c>
      <c r="G81" s="50">
        <v>1255705</v>
      </c>
      <c r="H81" s="43" t="e">
        <f>+SUMIFS([1]งานระหว่างก่อสร้าง!K:K,[1]งานระหว่างก่อสร้าง!A:A,'[1]ตัดไทยเข็มแข็ง 5 หน่วย '!A80)</f>
        <v>#VALUE!</v>
      </c>
      <c r="J81" s="41">
        <v>79</v>
      </c>
      <c r="M81" s="48">
        <v>0</v>
      </c>
      <c r="N81" s="50">
        <f t="shared" si="1"/>
        <v>1255705</v>
      </c>
      <c r="O81" s="41">
        <v>79</v>
      </c>
    </row>
    <row r="82" spans="1:15" x14ac:dyDescent="0.5">
      <c r="A82" s="49"/>
      <c r="B82" s="48"/>
      <c r="C82" s="49">
        <v>2500700483</v>
      </c>
      <c r="D82" s="56">
        <v>800000026405</v>
      </c>
      <c r="E82" s="48" t="s">
        <v>629</v>
      </c>
      <c r="F82" s="49" t="s">
        <v>549</v>
      </c>
      <c r="G82" s="50">
        <v>1255705</v>
      </c>
      <c r="H82" s="43" t="e">
        <f>+SUMIFS([1]งานระหว่างก่อสร้าง!K:K,[1]งานระหว่างก่อสร้าง!A:A,'[1]ตัดไทยเข็มแข็ง 5 หน่วย '!A81)</f>
        <v>#VALUE!</v>
      </c>
      <c r="J82" s="41">
        <v>80</v>
      </c>
      <c r="M82" s="48">
        <v>0</v>
      </c>
      <c r="N82" s="50">
        <f t="shared" si="1"/>
        <v>1255705</v>
      </c>
      <c r="O82" s="41">
        <v>80</v>
      </c>
    </row>
    <row r="83" spans="1:15" x14ac:dyDescent="0.5">
      <c r="A83" s="49"/>
      <c r="B83" s="48"/>
      <c r="C83" s="49">
        <v>2500700483</v>
      </c>
      <c r="D83" s="56">
        <v>800000026406</v>
      </c>
      <c r="E83" s="48" t="s">
        <v>630</v>
      </c>
      <c r="F83" s="49" t="s">
        <v>549</v>
      </c>
      <c r="G83" s="50">
        <v>1255705</v>
      </c>
      <c r="H83" s="43" t="e">
        <f>+SUMIFS([1]งานระหว่างก่อสร้าง!K:K,[1]งานระหว่างก่อสร้าง!A:A,'[1]ตัดไทยเข็มแข็ง 5 หน่วย '!A82)</f>
        <v>#VALUE!</v>
      </c>
      <c r="J83" s="41">
        <v>81</v>
      </c>
      <c r="M83" s="48">
        <v>0</v>
      </c>
      <c r="N83" s="50">
        <f t="shared" si="1"/>
        <v>1255705</v>
      </c>
      <c r="O83" s="41">
        <v>81</v>
      </c>
    </row>
    <row r="84" spans="1:15" x14ac:dyDescent="0.5">
      <c r="A84" s="49"/>
      <c r="B84" s="48"/>
      <c r="C84" s="49">
        <v>2500700483</v>
      </c>
      <c r="D84" s="56">
        <v>800000026407</v>
      </c>
      <c r="E84" s="48" t="s">
        <v>631</v>
      </c>
      <c r="F84" s="49" t="s">
        <v>549</v>
      </c>
      <c r="G84" s="50">
        <v>1412668</v>
      </c>
      <c r="H84" s="43" t="e">
        <f>+SUMIFS([1]งานระหว่างก่อสร้าง!K:K,[1]งานระหว่างก่อสร้าง!A:A,'[1]ตัดไทยเข็มแข็ง 5 หน่วย '!A83)</f>
        <v>#VALUE!</v>
      </c>
      <c r="J84" s="41">
        <v>82</v>
      </c>
      <c r="M84" s="48">
        <v>0</v>
      </c>
      <c r="N84" s="50">
        <f t="shared" si="1"/>
        <v>1412668</v>
      </c>
      <c r="O84" s="41">
        <v>82</v>
      </c>
    </row>
    <row r="85" spans="1:15" x14ac:dyDescent="0.5">
      <c r="A85" s="49"/>
      <c r="B85" s="48"/>
      <c r="C85" s="49">
        <v>2500700483</v>
      </c>
      <c r="D85" s="56">
        <v>800000026408</v>
      </c>
      <c r="E85" s="48" t="s">
        <v>632</v>
      </c>
      <c r="F85" s="49" t="s">
        <v>549</v>
      </c>
      <c r="G85" s="50">
        <v>1412668</v>
      </c>
      <c r="H85" s="43" t="e">
        <f>+SUMIFS([1]งานระหว่างก่อสร้าง!K:K,[1]งานระหว่างก่อสร้าง!A:A,'[1]ตัดไทยเข็มแข็ง 5 หน่วย '!A84)</f>
        <v>#VALUE!</v>
      </c>
      <c r="J85" s="41">
        <v>83</v>
      </c>
      <c r="M85" s="48">
        <v>0</v>
      </c>
      <c r="N85" s="50">
        <f t="shared" si="1"/>
        <v>1412668</v>
      </c>
      <c r="O85" s="41">
        <v>83</v>
      </c>
    </row>
    <row r="86" spans="1:15" x14ac:dyDescent="0.5">
      <c r="A86" s="49"/>
      <c r="B86" s="48"/>
      <c r="C86" s="49">
        <v>2500700483</v>
      </c>
      <c r="D86" s="56">
        <v>800000026409</v>
      </c>
      <c r="E86" s="48" t="s">
        <v>633</v>
      </c>
      <c r="F86" s="49" t="s">
        <v>549</v>
      </c>
      <c r="G86" s="50">
        <v>1569631</v>
      </c>
      <c r="H86" s="43" t="e">
        <f>+SUMIFS([1]งานระหว่างก่อสร้าง!K:K,[1]งานระหว่างก่อสร้าง!A:A,'[1]ตัดไทยเข็มแข็ง 5 หน่วย '!A85)</f>
        <v>#VALUE!</v>
      </c>
      <c r="J86" s="41">
        <v>84</v>
      </c>
      <c r="M86" s="48">
        <v>0</v>
      </c>
      <c r="N86" s="50">
        <f t="shared" si="1"/>
        <v>1569631</v>
      </c>
      <c r="O86" s="41">
        <v>84</v>
      </c>
    </row>
    <row r="87" spans="1:15" x14ac:dyDescent="0.5">
      <c r="A87" s="49"/>
      <c r="B87" s="48"/>
      <c r="C87" s="49">
        <v>2500700483</v>
      </c>
      <c r="D87" s="56">
        <v>800000026410</v>
      </c>
      <c r="E87" s="48" t="s">
        <v>634</v>
      </c>
      <c r="F87" s="49" t="s">
        <v>549</v>
      </c>
      <c r="G87" s="50">
        <v>2769938</v>
      </c>
      <c r="H87" s="43" t="e">
        <f>+SUMIFS([1]งานระหว่างก่อสร้าง!K:K,[1]งานระหว่างก่อสร้าง!A:A,'[1]ตัดไทยเข็มแข็ง 5 หน่วย '!A86)</f>
        <v>#VALUE!</v>
      </c>
      <c r="J87" s="41">
        <v>85</v>
      </c>
      <c r="M87" s="48">
        <v>0</v>
      </c>
      <c r="N87" s="50">
        <f t="shared" si="1"/>
        <v>2769938</v>
      </c>
      <c r="O87" s="41">
        <v>85</v>
      </c>
    </row>
    <row r="88" spans="1:15" x14ac:dyDescent="0.5">
      <c r="A88" s="49"/>
      <c r="B88" s="48"/>
      <c r="C88" s="49">
        <v>2500700483</v>
      </c>
      <c r="D88" s="56">
        <v>800000026411</v>
      </c>
      <c r="E88" s="48" t="s">
        <v>635</v>
      </c>
      <c r="F88" s="49" t="s">
        <v>549</v>
      </c>
      <c r="G88" s="50">
        <v>1569631</v>
      </c>
      <c r="H88" s="43" t="e">
        <f>+SUMIFS([1]งานระหว่างก่อสร้าง!K:K,[1]งานระหว่างก่อสร้าง!A:A,'[1]ตัดไทยเข็มแข็ง 5 หน่วย '!A87)</f>
        <v>#VALUE!</v>
      </c>
      <c r="J88" s="41">
        <v>86</v>
      </c>
      <c r="M88" s="48">
        <v>0</v>
      </c>
      <c r="N88" s="50">
        <f t="shared" si="1"/>
        <v>1569631</v>
      </c>
      <c r="O88" s="41">
        <v>86</v>
      </c>
    </row>
    <row r="89" spans="1:15" x14ac:dyDescent="0.5">
      <c r="A89" s="49"/>
      <c r="B89" s="48"/>
      <c r="C89" s="49">
        <v>2500700483</v>
      </c>
      <c r="D89" s="56">
        <v>800000026412</v>
      </c>
      <c r="E89" s="48" t="s">
        <v>636</v>
      </c>
      <c r="F89" s="49" t="s">
        <v>549</v>
      </c>
      <c r="G89" s="50">
        <v>1255705</v>
      </c>
      <c r="H89" s="43" t="e">
        <f>+SUMIFS([1]งานระหว่างก่อสร้าง!K:K,[1]งานระหว่างก่อสร้าง!A:A,'[1]ตัดไทยเข็มแข็ง 5 หน่วย '!A88)</f>
        <v>#VALUE!</v>
      </c>
      <c r="J89" s="41">
        <v>87</v>
      </c>
      <c r="M89" s="48">
        <v>0</v>
      </c>
      <c r="N89" s="50">
        <f t="shared" si="1"/>
        <v>1255705</v>
      </c>
      <c r="O89" s="41">
        <v>87</v>
      </c>
    </row>
    <row r="90" spans="1:15" x14ac:dyDescent="0.5">
      <c r="A90" s="49"/>
      <c r="B90" s="48"/>
      <c r="C90" s="49">
        <v>2500700483</v>
      </c>
      <c r="D90" s="56">
        <v>800000026413</v>
      </c>
      <c r="E90" s="48" t="s">
        <v>637</v>
      </c>
      <c r="F90" s="49" t="s">
        <v>549</v>
      </c>
      <c r="G90" s="50">
        <v>1255705</v>
      </c>
      <c r="H90" s="43" t="e">
        <f>+SUMIFS([1]งานระหว่างก่อสร้าง!K:K,[1]งานระหว่างก่อสร้าง!A:A,'[1]ตัดไทยเข็มแข็ง 5 หน่วย '!A89)</f>
        <v>#VALUE!</v>
      </c>
      <c r="J90" s="41">
        <v>88</v>
      </c>
      <c r="M90" s="48">
        <v>0</v>
      </c>
      <c r="N90" s="50">
        <f t="shared" si="1"/>
        <v>1255705</v>
      </c>
      <c r="O90" s="41">
        <v>88</v>
      </c>
    </row>
    <row r="91" spans="1:15" x14ac:dyDescent="0.5">
      <c r="A91" s="49"/>
      <c r="B91" s="48"/>
      <c r="C91" s="49">
        <v>2500700483</v>
      </c>
      <c r="D91" s="56">
        <v>800000026414</v>
      </c>
      <c r="E91" s="48" t="s">
        <v>638</v>
      </c>
      <c r="F91" s="49" t="s">
        <v>549</v>
      </c>
      <c r="G91" s="50">
        <v>1255705</v>
      </c>
      <c r="H91" s="43" t="e">
        <f>+SUMIFS([1]งานระหว่างก่อสร้าง!K:K,[1]งานระหว่างก่อสร้าง!A:A,'[1]ตัดไทยเข็มแข็ง 5 หน่วย '!A90)</f>
        <v>#VALUE!</v>
      </c>
      <c r="J91" s="41">
        <v>89</v>
      </c>
      <c r="M91" s="48">
        <v>0</v>
      </c>
      <c r="N91" s="50">
        <f t="shared" si="1"/>
        <v>1255705</v>
      </c>
      <c r="O91" s="41">
        <v>89</v>
      </c>
    </row>
    <row r="92" spans="1:15" x14ac:dyDescent="0.5">
      <c r="A92" s="49"/>
      <c r="B92" s="48"/>
      <c r="C92" s="49">
        <v>2500700483</v>
      </c>
      <c r="D92" s="56">
        <v>800000026415</v>
      </c>
      <c r="E92" s="48" t="s">
        <v>639</v>
      </c>
      <c r="F92" s="49" t="s">
        <v>549</v>
      </c>
      <c r="G92" s="50">
        <v>1255705</v>
      </c>
      <c r="H92" s="43" t="e">
        <f>+SUMIFS([1]งานระหว่างก่อสร้าง!K:K,[1]งานระหว่างก่อสร้าง!A:A,'[1]ตัดไทยเข็มแข็ง 5 หน่วย '!A91)</f>
        <v>#VALUE!</v>
      </c>
      <c r="J92" s="41">
        <v>90</v>
      </c>
      <c r="M92" s="48">
        <v>0</v>
      </c>
      <c r="N92" s="50">
        <f t="shared" si="1"/>
        <v>1255705</v>
      </c>
      <c r="O92" s="41">
        <v>90</v>
      </c>
    </row>
    <row r="93" spans="1:15" x14ac:dyDescent="0.5">
      <c r="A93" s="49"/>
      <c r="B93" s="48"/>
      <c r="C93" s="49">
        <v>2500700483</v>
      </c>
      <c r="D93" s="56">
        <v>800000026416</v>
      </c>
      <c r="E93" s="48" t="s">
        <v>640</v>
      </c>
      <c r="F93" s="49" t="s">
        <v>549</v>
      </c>
      <c r="G93" s="50">
        <v>1255705</v>
      </c>
      <c r="H93" s="43" t="e">
        <f>+SUMIFS([1]งานระหว่างก่อสร้าง!K:K,[1]งานระหว่างก่อสร้าง!A:A,'[1]ตัดไทยเข็มแข็ง 5 หน่วย '!A92)</f>
        <v>#VALUE!</v>
      </c>
      <c r="J93" s="41">
        <v>91</v>
      </c>
      <c r="M93" s="48">
        <v>0</v>
      </c>
      <c r="N93" s="50">
        <f t="shared" si="1"/>
        <v>1255705</v>
      </c>
      <c r="O93" s="41">
        <v>91</v>
      </c>
    </row>
    <row r="94" spans="1:15" x14ac:dyDescent="0.5">
      <c r="A94" s="49"/>
      <c r="B94" s="48"/>
      <c r="C94" s="49">
        <v>2500700483</v>
      </c>
      <c r="D94" s="56">
        <v>800000026417</v>
      </c>
      <c r="E94" s="48" t="s">
        <v>641</v>
      </c>
      <c r="F94" s="49" t="s">
        <v>549</v>
      </c>
      <c r="G94" s="50">
        <v>1255705</v>
      </c>
      <c r="H94" s="43" t="e">
        <f>+SUMIFS([1]งานระหว่างก่อสร้าง!K:K,[1]งานระหว่างก่อสร้าง!A:A,'[1]ตัดไทยเข็มแข็ง 5 หน่วย '!A93)</f>
        <v>#VALUE!</v>
      </c>
      <c r="J94" s="41">
        <v>92</v>
      </c>
      <c r="M94" s="48">
        <v>0</v>
      </c>
      <c r="N94" s="50">
        <f t="shared" si="1"/>
        <v>1255705</v>
      </c>
      <c r="O94" s="41">
        <v>92</v>
      </c>
    </row>
    <row r="95" spans="1:15" x14ac:dyDescent="0.5">
      <c r="A95" s="49"/>
      <c r="B95" s="48"/>
      <c r="C95" s="49">
        <v>2500700483</v>
      </c>
      <c r="D95" s="56">
        <v>800000026418</v>
      </c>
      <c r="E95" s="48" t="s">
        <v>642</v>
      </c>
      <c r="F95" s="49" t="s">
        <v>549</v>
      </c>
      <c r="G95" s="50">
        <v>1412668</v>
      </c>
      <c r="H95" s="43" t="e">
        <f>+SUMIFS([1]งานระหว่างก่อสร้าง!K:K,[1]งานระหว่างก่อสร้าง!A:A,'[1]ตัดไทยเข็มแข็ง 5 หน่วย '!A94)</f>
        <v>#VALUE!</v>
      </c>
      <c r="J95" s="41">
        <v>93</v>
      </c>
      <c r="M95" s="48">
        <v>0</v>
      </c>
      <c r="N95" s="50">
        <f t="shared" si="1"/>
        <v>1412668</v>
      </c>
      <c r="O95" s="41">
        <v>93</v>
      </c>
    </row>
    <row r="96" spans="1:15" x14ac:dyDescent="0.5">
      <c r="A96" s="49"/>
      <c r="B96" s="48"/>
      <c r="C96" s="49">
        <v>2500700483</v>
      </c>
      <c r="D96" s="56">
        <v>800000026419</v>
      </c>
      <c r="E96" s="48" t="s">
        <v>643</v>
      </c>
      <c r="F96" s="49" t="s">
        <v>549</v>
      </c>
      <c r="G96" s="50">
        <v>1412668</v>
      </c>
      <c r="H96" s="43" t="e">
        <f>+SUMIFS([1]งานระหว่างก่อสร้าง!K:K,[1]งานระหว่างก่อสร้าง!A:A,'[1]ตัดไทยเข็มแข็ง 5 หน่วย '!A95)</f>
        <v>#VALUE!</v>
      </c>
      <c r="J96" s="41">
        <v>94</v>
      </c>
      <c r="M96" s="48">
        <v>0</v>
      </c>
      <c r="N96" s="50">
        <f t="shared" si="1"/>
        <v>1412668</v>
      </c>
      <c r="O96" s="41">
        <v>94</v>
      </c>
    </row>
    <row r="97" spans="1:15" x14ac:dyDescent="0.5">
      <c r="A97" s="49"/>
      <c r="B97" s="48"/>
      <c r="C97" s="49">
        <v>2500700483</v>
      </c>
      <c r="D97" s="56">
        <v>800000026420</v>
      </c>
      <c r="E97" s="48" t="s">
        <v>644</v>
      </c>
      <c r="F97" s="49" t="s">
        <v>549</v>
      </c>
      <c r="G97" s="50">
        <v>1569631</v>
      </c>
      <c r="H97" s="43" t="e">
        <f>+SUMIFS([1]งานระหว่างก่อสร้าง!K:K,[1]งานระหว่างก่อสร้าง!A:A,'[1]ตัดไทยเข็มแข็ง 5 หน่วย '!A96)</f>
        <v>#VALUE!</v>
      </c>
      <c r="J97" s="41">
        <v>95</v>
      </c>
      <c r="M97" s="48">
        <v>0</v>
      </c>
      <c r="N97" s="50">
        <f t="shared" si="1"/>
        <v>1569631</v>
      </c>
      <c r="O97" s="41">
        <v>95</v>
      </c>
    </row>
    <row r="98" spans="1:15" x14ac:dyDescent="0.5">
      <c r="A98" s="49"/>
      <c r="B98" s="48"/>
      <c r="C98" s="49">
        <v>2500700483</v>
      </c>
      <c r="D98" s="56">
        <v>800000026421</v>
      </c>
      <c r="E98" s="48" t="s">
        <v>645</v>
      </c>
      <c r="F98" s="49" t="s">
        <v>549</v>
      </c>
      <c r="G98" s="50">
        <v>2769938</v>
      </c>
      <c r="H98" s="43" t="e">
        <f>+SUMIFS([1]งานระหว่างก่อสร้าง!K:K,[1]งานระหว่างก่อสร้าง!A:A,'[1]ตัดไทยเข็มแข็ง 5 หน่วย '!A97)</f>
        <v>#VALUE!</v>
      </c>
      <c r="J98" s="41">
        <v>96</v>
      </c>
      <c r="M98" s="48">
        <v>0</v>
      </c>
      <c r="N98" s="50">
        <f t="shared" si="1"/>
        <v>2769938</v>
      </c>
      <c r="O98" s="41">
        <v>96</v>
      </c>
    </row>
    <row r="99" spans="1:15" x14ac:dyDescent="0.5">
      <c r="A99" s="49"/>
      <c r="B99" s="48"/>
      <c r="C99" s="49">
        <v>2500700483</v>
      </c>
      <c r="D99" s="56">
        <v>800000026422</v>
      </c>
      <c r="E99" s="48" t="s">
        <v>646</v>
      </c>
      <c r="F99" s="49" t="s">
        <v>549</v>
      </c>
      <c r="G99" s="50">
        <v>1569631</v>
      </c>
      <c r="H99" s="43" t="e">
        <f>+SUMIFS([1]งานระหว่างก่อสร้าง!K:K,[1]งานระหว่างก่อสร้าง!A:A,'[1]ตัดไทยเข็มแข็ง 5 หน่วย '!A98)</f>
        <v>#VALUE!</v>
      </c>
      <c r="J99" s="41">
        <v>97</v>
      </c>
      <c r="M99" s="48">
        <v>0</v>
      </c>
      <c r="N99" s="50">
        <f t="shared" si="1"/>
        <v>1569631</v>
      </c>
      <c r="O99" s="41">
        <v>97</v>
      </c>
    </row>
    <row r="100" spans="1:15" x14ac:dyDescent="0.5">
      <c r="A100" s="49"/>
      <c r="B100" s="48"/>
      <c r="C100" s="49">
        <v>2500700483</v>
      </c>
      <c r="D100" s="56">
        <v>800000026423</v>
      </c>
      <c r="E100" s="48" t="s">
        <v>647</v>
      </c>
      <c r="F100" s="49" t="s">
        <v>549</v>
      </c>
      <c r="G100" s="50">
        <v>1255705</v>
      </c>
      <c r="H100" s="43" t="e">
        <f>+SUMIFS([1]งานระหว่างก่อสร้าง!K:K,[1]งานระหว่างก่อสร้าง!A:A,'[1]ตัดไทยเข็มแข็ง 5 หน่วย '!A99)</f>
        <v>#VALUE!</v>
      </c>
      <c r="J100" s="41">
        <v>98</v>
      </c>
      <c r="M100" s="48">
        <v>0</v>
      </c>
      <c r="N100" s="50">
        <f t="shared" si="1"/>
        <v>1255705</v>
      </c>
      <c r="O100" s="41">
        <v>98</v>
      </c>
    </row>
    <row r="101" spans="1:15" x14ac:dyDescent="0.5">
      <c r="A101" s="49"/>
      <c r="B101" s="48"/>
      <c r="C101" s="49">
        <v>2500700483</v>
      </c>
      <c r="D101" s="56">
        <v>800000026424</v>
      </c>
      <c r="E101" s="48" t="s">
        <v>648</v>
      </c>
      <c r="F101" s="49" t="s">
        <v>549</v>
      </c>
      <c r="G101" s="50">
        <v>1255705</v>
      </c>
      <c r="H101" s="43" t="e">
        <f>+SUMIFS([1]งานระหว่างก่อสร้าง!K:K,[1]งานระหว่างก่อสร้าง!A:A,'[1]ตัดไทยเข็มแข็ง 5 หน่วย '!A100)</f>
        <v>#VALUE!</v>
      </c>
      <c r="J101" s="41">
        <v>99</v>
      </c>
      <c r="M101" s="48">
        <v>0</v>
      </c>
      <c r="N101" s="50">
        <f t="shared" si="1"/>
        <v>1255705</v>
      </c>
      <c r="O101" s="41">
        <v>99</v>
      </c>
    </row>
    <row r="102" spans="1:15" x14ac:dyDescent="0.5">
      <c r="A102" s="49"/>
      <c r="B102" s="48"/>
      <c r="C102" s="49">
        <v>2500700483</v>
      </c>
      <c r="D102" s="56">
        <v>800000026425</v>
      </c>
      <c r="E102" s="48" t="s">
        <v>649</v>
      </c>
      <c r="F102" s="49" t="s">
        <v>549</v>
      </c>
      <c r="G102" s="50">
        <v>1255705</v>
      </c>
      <c r="H102" s="43" t="e">
        <f>+SUMIFS([1]งานระหว่างก่อสร้าง!K:K,[1]งานระหว่างก่อสร้าง!A:A,'[1]ตัดไทยเข็มแข็ง 5 หน่วย '!A101)</f>
        <v>#VALUE!</v>
      </c>
      <c r="J102" s="41">
        <v>100</v>
      </c>
      <c r="M102" s="48">
        <v>0</v>
      </c>
      <c r="N102" s="50">
        <f t="shared" si="1"/>
        <v>1255705</v>
      </c>
      <c r="O102" s="41">
        <v>100</v>
      </c>
    </row>
    <row r="103" spans="1:15" x14ac:dyDescent="0.5">
      <c r="A103" s="49"/>
      <c r="B103" s="48"/>
      <c r="C103" s="49">
        <v>2500700483</v>
      </c>
      <c r="D103" s="56">
        <v>800000026426</v>
      </c>
      <c r="E103" s="48" t="s">
        <v>650</v>
      </c>
      <c r="F103" s="49" t="s">
        <v>549</v>
      </c>
      <c r="G103" s="50">
        <v>1255705</v>
      </c>
      <c r="H103" s="43" t="e">
        <f>+SUMIFS([1]งานระหว่างก่อสร้าง!K:K,[1]งานระหว่างก่อสร้าง!A:A,'[1]ตัดไทยเข็มแข็ง 5 หน่วย '!A102)</f>
        <v>#VALUE!</v>
      </c>
      <c r="J103" s="41">
        <v>101</v>
      </c>
      <c r="M103" s="48">
        <v>0</v>
      </c>
      <c r="N103" s="50">
        <f t="shared" si="1"/>
        <v>1255705</v>
      </c>
      <c r="O103" s="41">
        <v>101</v>
      </c>
    </row>
    <row r="104" spans="1:15" x14ac:dyDescent="0.5">
      <c r="A104" s="49"/>
      <c r="B104" s="48"/>
      <c r="C104" s="49">
        <v>2500700483</v>
      </c>
      <c r="D104" s="56">
        <v>800000026427</v>
      </c>
      <c r="E104" s="48" t="s">
        <v>651</v>
      </c>
      <c r="F104" s="49" t="s">
        <v>549</v>
      </c>
      <c r="G104" s="50">
        <v>1255705</v>
      </c>
      <c r="H104" s="43" t="e">
        <f>+SUMIFS([1]งานระหว่างก่อสร้าง!K:K,[1]งานระหว่างก่อสร้าง!A:A,'[1]ตัดไทยเข็มแข็ง 5 หน่วย '!A103)</f>
        <v>#VALUE!</v>
      </c>
      <c r="J104" s="41">
        <v>102</v>
      </c>
      <c r="M104" s="48">
        <v>0</v>
      </c>
      <c r="N104" s="50">
        <f t="shared" si="1"/>
        <v>1255705</v>
      </c>
      <c r="O104" s="41">
        <v>102</v>
      </c>
    </row>
    <row r="105" spans="1:15" x14ac:dyDescent="0.5">
      <c r="A105" s="49"/>
      <c r="B105" s="48"/>
      <c r="C105" s="49">
        <v>2500700483</v>
      </c>
      <c r="D105" s="56">
        <v>800000026428</v>
      </c>
      <c r="E105" s="48" t="s">
        <v>652</v>
      </c>
      <c r="F105" s="49" t="s">
        <v>549</v>
      </c>
      <c r="G105" s="50">
        <v>1255705</v>
      </c>
      <c r="H105" s="43" t="e">
        <f>+SUMIFS([1]งานระหว่างก่อสร้าง!K:K,[1]งานระหว่างก่อสร้าง!A:A,'[1]ตัดไทยเข็มแข็ง 5 หน่วย '!A104)</f>
        <v>#VALUE!</v>
      </c>
      <c r="J105" s="41">
        <v>103</v>
      </c>
      <c r="M105" s="48">
        <v>0</v>
      </c>
      <c r="N105" s="50">
        <f t="shared" si="1"/>
        <v>1255705</v>
      </c>
      <c r="O105" s="41">
        <v>103</v>
      </c>
    </row>
    <row r="106" spans="1:15" x14ac:dyDescent="0.5">
      <c r="A106" s="49"/>
      <c r="B106" s="48"/>
      <c r="C106" s="49">
        <v>2500700483</v>
      </c>
      <c r="D106" s="56">
        <v>800000026429</v>
      </c>
      <c r="E106" s="48" t="s">
        <v>653</v>
      </c>
      <c r="F106" s="49" t="s">
        <v>549</v>
      </c>
      <c r="G106" s="50">
        <v>1412668</v>
      </c>
      <c r="H106" s="43" t="e">
        <f>+SUMIFS([1]งานระหว่างก่อสร้าง!K:K,[1]งานระหว่างก่อสร้าง!A:A,'[1]ตัดไทยเข็มแข็ง 5 หน่วย '!A105)</f>
        <v>#VALUE!</v>
      </c>
      <c r="J106" s="41">
        <v>104</v>
      </c>
      <c r="M106" s="48">
        <v>0</v>
      </c>
      <c r="N106" s="50">
        <f t="shared" si="1"/>
        <v>1412668</v>
      </c>
      <c r="O106" s="41">
        <v>104</v>
      </c>
    </row>
    <row r="107" spans="1:15" x14ac:dyDescent="0.5">
      <c r="A107" s="49"/>
      <c r="B107" s="48"/>
      <c r="C107" s="49">
        <v>2500700483</v>
      </c>
      <c r="D107" s="56">
        <v>800000026430</v>
      </c>
      <c r="E107" s="48" t="s">
        <v>654</v>
      </c>
      <c r="F107" s="49" t="s">
        <v>549</v>
      </c>
      <c r="G107" s="50">
        <v>2769938</v>
      </c>
      <c r="H107" s="43" t="e">
        <f>+SUMIFS([1]งานระหว่างก่อสร้าง!K:K,[1]งานระหว่างก่อสร้าง!A:A,'[1]ตัดไทยเข็มแข็ง 5 หน่วย '!A106)</f>
        <v>#VALUE!</v>
      </c>
      <c r="J107" s="41">
        <v>105</v>
      </c>
      <c r="M107" s="48">
        <v>0</v>
      </c>
      <c r="N107" s="50">
        <f t="shared" si="1"/>
        <v>2769938</v>
      </c>
      <c r="O107" s="41">
        <v>105</v>
      </c>
    </row>
    <row r="108" spans="1:15" x14ac:dyDescent="0.5">
      <c r="A108" s="49"/>
      <c r="B108" s="48"/>
      <c r="C108" s="49">
        <v>2500700483</v>
      </c>
      <c r="D108" s="56">
        <v>800000026431</v>
      </c>
      <c r="E108" s="48" t="s">
        <v>655</v>
      </c>
      <c r="F108" s="49" t="s">
        <v>549</v>
      </c>
      <c r="G108" s="50">
        <v>1525125.21</v>
      </c>
      <c r="H108" s="43" t="e">
        <f>+SUMIFS([1]งานระหว่างก่อสร้าง!K:K,[1]งานระหว่างก่อสร้าง!A:A,'[1]ตัดไทยเข็มแข็ง 5 หน่วย '!A107)</f>
        <v>#VALUE!</v>
      </c>
      <c r="J108" s="41">
        <v>106</v>
      </c>
      <c r="M108" s="48">
        <v>0</v>
      </c>
      <c r="N108" s="50">
        <f t="shared" si="1"/>
        <v>1525125.21</v>
      </c>
      <c r="O108" s="41">
        <v>106</v>
      </c>
    </row>
    <row r="109" spans="1:15" x14ac:dyDescent="0.5">
      <c r="A109" s="49"/>
      <c r="B109" s="48"/>
      <c r="C109" s="49">
        <v>2500700483</v>
      </c>
      <c r="D109" s="56">
        <v>800000026432</v>
      </c>
      <c r="E109" s="48" t="s">
        <v>656</v>
      </c>
      <c r="F109" s="49" t="s">
        <v>549</v>
      </c>
      <c r="G109" s="50">
        <v>1255705</v>
      </c>
      <c r="H109" s="43" t="e">
        <f>+SUMIFS([1]งานระหว่างก่อสร้าง!K:K,[1]งานระหว่างก่อสร้าง!A:A,'[1]ตัดไทยเข็มแข็ง 5 หน่วย '!A108)</f>
        <v>#VALUE!</v>
      </c>
      <c r="J109" s="41">
        <v>107</v>
      </c>
      <c r="M109" s="48">
        <v>0</v>
      </c>
      <c r="N109" s="50">
        <f t="shared" si="1"/>
        <v>1255705</v>
      </c>
      <c r="O109" s="41">
        <v>107</v>
      </c>
    </row>
    <row r="110" spans="1:15" x14ac:dyDescent="0.5">
      <c r="A110" s="49"/>
      <c r="B110" s="48"/>
      <c r="C110" s="49">
        <v>2500700483</v>
      </c>
      <c r="D110" s="56">
        <v>800000026433</v>
      </c>
      <c r="E110" s="48" t="s">
        <v>657</v>
      </c>
      <c r="F110" s="49" t="s">
        <v>549</v>
      </c>
      <c r="G110" s="50">
        <v>1255705</v>
      </c>
      <c r="H110" s="43" t="e">
        <f>+SUMIFS([1]งานระหว่างก่อสร้าง!K:K,[1]งานระหว่างก่อสร้าง!A:A,'[1]ตัดไทยเข็มแข็ง 5 หน่วย '!A109)</f>
        <v>#VALUE!</v>
      </c>
      <c r="J110" s="41">
        <v>108</v>
      </c>
      <c r="M110" s="48">
        <v>0</v>
      </c>
      <c r="N110" s="50">
        <f t="shared" si="1"/>
        <v>1255705</v>
      </c>
      <c r="O110" s="41">
        <v>108</v>
      </c>
    </row>
    <row r="111" spans="1:15" x14ac:dyDescent="0.5">
      <c r="A111" s="49"/>
      <c r="B111" s="48"/>
      <c r="C111" s="49">
        <v>2500700483</v>
      </c>
      <c r="D111" s="56">
        <v>800000026434</v>
      </c>
      <c r="E111" s="48" t="s">
        <v>658</v>
      </c>
      <c r="F111" s="49" t="s">
        <v>549</v>
      </c>
      <c r="G111" s="50">
        <v>1255705</v>
      </c>
      <c r="H111" s="43" t="e">
        <f>+SUMIFS([1]งานระหว่างก่อสร้าง!K:K,[1]งานระหว่างก่อสร้าง!A:A,'[1]ตัดไทยเข็มแข็ง 5 หน่วย '!A110)</f>
        <v>#VALUE!</v>
      </c>
      <c r="J111" s="41">
        <v>109</v>
      </c>
      <c r="M111" s="48">
        <v>0</v>
      </c>
      <c r="N111" s="50">
        <f t="shared" si="1"/>
        <v>1255705</v>
      </c>
      <c r="O111" s="41">
        <v>109</v>
      </c>
    </row>
    <row r="112" spans="1:15" x14ac:dyDescent="0.5">
      <c r="A112" s="49"/>
      <c r="B112" s="48"/>
      <c r="C112" s="49">
        <v>2500700483</v>
      </c>
      <c r="D112" s="56">
        <v>800000026435</v>
      </c>
      <c r="E112" s="48" t="s">
        <v>659</v>
      </c>
      <c r="F112" s="49" t="s">
        <v>549</v>
      </c>
      <c r="G112" s="50">
        <v>1255705</v>
      </c>
      <c r="H112" s="43" t="e">
        <f>+SUMIFS([1]งานระหว่างก่อสร้าง!K:K,[1]งานระหว่างก่อสร้าง!A:A,'[1]ตัดไทยเข็มแข็ง 5 หน่วย '!A111)</f>
        <v>#VALUE!</v>
      </c>
      <c r="J112" s="41">
        <v>110</v>
      </c>
      <c r="M112" s="48">
        <v>0</v>
      </c>
      <c r="N112" s="50">
        <f t="shared" si="1"/>
        <v>1255705</v>
      </c>
      <c r="O112" s="41">
        <v>110</v>
      </c>
    </row>
    <row r="113" spans="1:15" x14ac:dyDescent="0.5">
      <c r="A113" s="49"/>
      <c r="B113" s="48"/>
      <c r="C113" s="49">
        <v>2500700483</v>
      </c>
      <c r="D113" s="56">
        <v>800000026436</v>
      </c>
      <c r="E113" s="48" t="s">
        <v>660</v>
      </c>
      <c r="F113" s="49" t="s">
        <v>549</v>
      </c>
      <c r="G113" s="50">
        <v>1255705</v>
      </c>
      <c r="H113" s="43" t="e">
        <f>+SUMIFS([1]งานระหว่างก่อสร้าง!K:K,[1]งานระหว่างก่อสร้าง!A:A,'[1]ตัดไทยเข็มแข็ง 5 หน่วย '!A112)</f>
        <v>#VALUE!</v>
      </c>
      <c r="J113" s="41">
        <v>111</v>
      </c>
      <c r="M113" s="48">
        <v>0</v>
      </c>
      <c r="N113" s="50">
        <f t="shared" si="1"/>
        <v>1255705</v>
      </c>
      <c r="O113" s="41">
        <v>111</v>
      </c>
    </row>
    <row r="114" spans="1:15" x14ac:dyDescent="0.5">
      <c r="A114" s="49"/>
      <c r="B114" s="48"/>
      <c r="C114" s="49">
        <v>2500700483</v>
      </c>
      <c r="D114" s="56">
        <v>800000026437</v>
      </c>
      <c r="E114" s="48" t="s">
        <v>661</v>
      </c>
      <c r="F114" s="49" t="s">
        <v>549</v>
      </c>
      <c r="G114" s="50">
        <v>1255705</v>
      </c>
      <c r="H114" s="43" t="e">
        <f>+SUMIFS([1]งานระหว่างก่อสร้าง!K:K,[1]งานระหว่างก่อสร้าง!A:A,'[1]ตัดไทยเข็มแข็ง 5 หน่วย '!A113)</f>
        <v>#VALUE!</v>
      </c>
      <c r="J114" s="41">
        <v>112</v>
      </c>
      <c r="M114" s="48">
        <v>0</v>
      </c>
      <c r="N114" s="50">
        <f t="shared" si="1"/>
        <v>1255705</v>
      </c>
      <c r="O114" s="41">
        <v>112</v>
      </c>
    </row>
    <row r="115" spans="1:15" x14ac:dyDescent="0.5">
      <c r="A115" s="49"/>
      <c r="B115" s="48"/>
      <c r="C115" s="49">
        <v>2500700483</v>
      </c>
      <c r="D115" s="56">
        <v>800000026438</v>
      </c>
      <c r="E115" s="48" t="s">
        <v>662</v>
      </c>
      <c r="F115" s="49" t="s">
        <v>549</v>
      </c>
      <c r="G115" s="50">
        <v>1412668</v>
      </c>
      <c r="H115" s="43" t="e">
        <f>+SUMIFS([1]งานระหว่างก่อสร้าง!K:K,[1]งานระหว่างก่อสร้าง!A:A,'[1]ตัดไทยเข็มแข็ง 5 หน่วย '!A114)</f>
        <v>#VALUE!</v>
      </c>
      <c r="J115" s="41">
        <v>113</v>
      </c>
      <c r="M115" s="48">
        <v>0</v>
      </c>
      <c r="N115" s="50">
        <f t="shared" si="1"/>
        <v>1412668</v>
      </c>
      <c r="O115" s="41">
        <v>113</v>
      </c>
    </row>
    <row r="116" spans="1:15" x14ac:dyDescent="0.5">
      <c r="A116" s="49"/>
      <c r="B116" s="48"/>
      <c r="C116" s="49">
        <v>2500700483</v>
      </c>
      <c r="D116" s="56">
        <v>800000026439</v>
      </c>
      <c r="E116" s="48" t="s">
        <v>663</v>
      </c>
      <c r="F116" s="49" t="s">
        <v>549</v>
      </c>
      <c r="G116" s="50">
        <v>2769938</v>
      </c>
      <c r="H116" s="43" t="e">
        <f>+SUMIFS([1]งานระหว่างก่อสร้าง!K:K,[1]งานระหว่างก่อสร้าง!A:A,'[1]ตัดไทยเข็มแข็ง 5 หน่วย '!A115)</f>
        <v>#VALUE!</v>
      </c>
      <c r="J116" s="41">
        <v>114</v>
      </c>
      <c r="M116" s="48">
        <v>0</v>
      </c>
      <c r="N116" s="50">
        <f t="shared" si="1"/>
        <v>2769938</v>
      </c>
      <c r="O116" s="41">
        <v>114</v>
      </c>
    </row>
    <row r="117" spans="1:15" x14ac:dyDescent="0.5">
      <c r="A117" s="49"/>
      <c r="B117" s="48"/>
      <c r="C117" s="49">
        <v>2500700483</v>
      </c>
      <c r="D117" s="56">
        <v>800000026440</v>
      </c>
      <c r="E117" s="48" t="s">
        <v>664</v>
      </c>
      <c r="F117" s="49" t="s">
        <v>549</v>
      </c>
      <c r="G117" s="50">
        <v>1502872.31</v>
      </c>
      <c r="H117" s="43" t="e">
        <f>+SUMIFS([1]งานระหว่างก่อสร้าง!K:K,[1]งานระหว่างก่อสร้าง!A:A,'[1]ตัดไทยเข็มแข็ง 5 หน่วย '!A116)</f>
        <v>#VALUE!</v>
      </c>
      <c r="J117" s="41">
        <v>115</v>
      </c>
      <c r="M117" s="48">
        <v>0</v>
      </c>
      <c r="N117" s="50">
        <f t="shared" si="1"/>
        <v>1502872.31</v>
      </c>
      <c r="O117" s="41">
        <v>115</v>
      </c>
    </row>
    <row r="118" spans="1:15" x14ac:dyDescent="0.5">
      <c r="A118" s="49"/>
      <c r="B118" s="48"/>
      <c r="C118" s="49">
        <v>2500700483</v>
      </c>
      <c r="D118" s="56">
        <v>800000026441</v>
      </c>
      <c r="E118" s="48" t="s">
        <v>665</v>
      </c>
      <c r="F118" s="49" t="s">
        <v>549</v>
      </c>
      <c r="G118" s="50">
        <v>1255705</v>
      </c>
      <c r="H118" s="43" t="e">
        <f>+SUMIFS([1]งานระหว่างก่อสร้าง!K:K,[1]งานระหว่างก่อสร้าง!A:A,'[1]ตัดไทยเข็มแข็ง 5 หน่วย '!A117)</f>
        <v>#VALUE!</v>
      </c>
      <c r="J118" s="41">
        <v>116</v>
      </c>
      <c r="M118" s="48">
        <v>0</v>
      </c>
      <c r="N118" s="50">
        <f t="shared" si="1"/>
        <v>1255705</v>
      </c>
      <c r="O118" s="41">
        <v>116</v>
      </c>
    </row>
    <row r="119" spans="1:15" x14ac:dyDescent="0.5">
      <c r="A119" s="49"/>
      <c r="B119" s="48"/>
      <c r="C119" s="49">
        <v>2500700483</v>
      </c>
      <c r="D119" s="56">
        <v>800000026442</v>
      </c>
      <c r="E119" s="48" t="s">
        <v>666</v>
      </c>
      <c r="F119" s="49" t="s">
        <v>549</v>
      </c>
      <c r="G119" s="50">
        <v>1255705</v>
      </c>
      <c r="H119" s="43" t="e">
        <f>+SUMIFS([1]งานระหว่างก่อสร้าง!K:K,[1]งานระหว่างก่อสร้าง!A:A,'[1]ตัดไทยเข็มแข็ง 5 หน่วย '!A118)</f>
        <v>#VALUE!</v>
      </c>
      <c r="J119" s="41">
        <v>117</v>
      </c>
      <c r="M119" s="48">
        <v>0</v>
      </c>
      <c r="N119" s="50">
        <f t="shared" si="1"/>
        <v>1255705</v>
      </c>
      <c r="O119" s="41">
        <v>117</v>
      </c>
    </row>
    <row r="120" spans="1:15" x14ac:dyDescent="0.5">
      <c r="A120" s="49"/>
      <c r="B120" s="48"/>
      <c r="C120" s="49">
        <v>2500700483</v>
      </c>
      <c r="D120" s="56">
        <v>800000026443</v>
      </c>
      <c r="E120" s="48" t="s">
        <v>667</v>
      </c>
      <c r="F120" s="49" t="s">
        <v>549</v>
      </c>
      <c r="G120" s="50">
        <v>1255705</v>
      </c>
      <c r="H120" s="43" t="e">
        <f>+SUMIFS([1]งานระหว่างก่อสร้าง!K:K,[1]งานระหว่างก่อสร้าง!A:A,'[1]ตัดไทยเข็มแข็ง 5 หน่วย '!A119)</f>
        <v>#VALUE!</v>
      </c>
      <c r="J120" s="41">
        <v>118</v>
      </c>
      <c r="M120" s="48">
        <v>0</v>
      </c>
      <c r="N120" s="50">
        <f t="shared" si="1"/>
        <v>1255705</v>
      </c>
      <c r="O120" s="41">
        <v>118</v>
      </c>
    </row>
    <row r="121" spans="1:15" x14ac:dyDescent="0.5">
      <c r="A121" s="49"/>
      <c r="B121" s="48"/>
      <c r="C121" s="49">
        <v>2500700483</v>
      </c>
      <c r="D121" s="56">
        <v>800000026444</v>
      </c>
      <c r="E121" s="48" t="s">
        <v>668</v>
      </c>
      <c r="F121" s="49" t="s">
        <v>549</v>
      </c>
      <c r="G121" s="50">
        <v>1255705</v>
      </c>
      <c r="H121" s="43" t="e">
        <f>+SUMIFS([1]งานระหว่างก่อสร้าง!K:K,[1]งานระหว่างก่อสร้าง!A:A,'[1]ตัดไทยเข็มแข็ง 5 หน่วย '!A120)</f>
        <v>#VALUE!</v>
      </c>
      <c r="J121" s="41">
        <v>119</v>
      </c>
      <c r="M121" s="48">
        <v>0</v>
      </c>
      <c r="N121" s="50">
        <f t="shared" si="1"/>
        <v>1255705</v>
      </c>
      <c r="O121" s="41">
        <v>119</v>
      </c>
    </row>
    <row r="122" spans="1:15" x14ac:dyDescent="0.5">
      <c r="A122" s="49"/>
      <c r="B122" s="48"/>
      <c r="C122" s="49">
        <v>2500700483</v>
      </c>
      <c r="D122" s="56">
        <v>800000026445</v>
      </c>
      <c r="E122" s="48" t="s">
        <v>669</v>
      </c>
      <c r="F122" s="49" t="s">
        <v>549</v>
      </c>
      <c r="G122" s="50">
        <v>1255705</v>
      </c>
      <c r="H122" s="43" t="e">
        <f>+SUMIFS([1]งานระหว่างก่อสร้าง!K:K,[1]งานระหว่างก่อสร้าง!A:A,'[1]ตัดไทยเข็มแข็ง 5 หน่วย '!A121)</f>
        <v>#VALUE!</v>
      </c>
      <c r="J122" s="41">
        <v>120</v>
      </c>
      <c r="M122" s="48">
        <v>0</v>
      </c>
      <c r="N122" s="50">
        <f t="shared" si="1"/>
        <v>1255705</v>
      </c>
      <c r="O122" s="41">
        <v>120</v>
      </c>
    </row>
    <row r="123" spans="1:15" x14ac:dyDescent="0.5">
      <c r="A123" s="49"/>
      <c r="B123" s="48"/>
      <c r="C123" s="49">
        <v>2500700483</v>
      </c>
      <c r="D123" s="56">
        <v>800000026446</v>
      </c>
      <c r="E123" s="48" t="s">
        <v>670</v>
      </c>
      <c r="F123" s="49" t="s">
        <v>549</v>
      </c>
      <c r="G123" s="50">
        <v>1255705</v>
      </c>
      <c r="H123" s="43" t="e">
        <f>+SUMIFS([1]งานระหว่างก่อสร้าง!K:K,[1]งานระหว่างก่อสร้าง!A:A,'[1]ตัดไทยเข็มแข็ง 5 หน่วย '!A122)</f>
        <v>#VALUE!</v>
      </c>
      <c r="J123" s="41">
        <v>121</v>
      </c>
      <c r="M123" s="48">
        <v>0</v>
      </c>
      <c r="N123" s="50">
        <f t="shared" si="1"/>
        <v>1255705</v>
      </c>
      <c r="O123" s="41">
        <v>121</v>
      </c>
    </row>
    <row r="124" spans="1:15" x14ac:dyDescent="0.5">
      <c r="A124" s="49"/>
      <c r="B124" s="48"/>
      <c r="C124" s="49">
        <v>2500700483</v>
      </c>
      <c r="D124" s="56">
        <v>800000026447</v>
      </c>
      <c r="E124" s="48" t="s">
        <v>671</v>
      </c>
      <c r="F124" s="49" t="s">
        <v>549</v>
      </c>
      <c r="G124" s="50">
        <v>2769938</v>
      </c>
      <c r="H124" s="43" t="e">
        <f>+SUMIFS([1]งานระหว่างก่อสร้าง!K:K,[1]งานระหว่างก่อสร้าง!A:A,'[1]ตัดไทยเข็มแข็ง 5 หน่วย '!A123)</f>
        <v>#VALUE!</v>
      </c>
      <c r="J124" s="41">
        <v>122</v>
      </c>
      <c r="M124" s="48">
        <v>0</v>
      </c>
      <c r="N124" s="50">
        <f t="shared" si="1"/>
        <v>2769938</v>
      </c>
      <c r="O124" s="41">
        <v>122</v>
      </c>
    </row>
    <row r="125" spans="1:15" x14ac:dyDescent="0.5">
      <c r="A125" s="49"/>
      <c r="B125" s="48"/>
      <c r="C125" s="49">
        <v>2500700483</v>
      </c>
      <c r="D125" s="56">
        <v>800000026448</v>
      </c>
      <c r="E125" s="48" t="s">
        <v>672</v>
      </c>
      <c r="F125" s="49" t="s">
        <v>549</v>
      </c>
      <c r="G125" s="50">
        <v>1502872.31</v>
      </c>
      <c r="H125" s="43" t="e">
        <f>+SUMIFS([1]งานระหว่างก่อสร้าง!K:K,[1]งานระหว่างก่อสร้าง!A:A,'[1]ตัดไทยเข็มแข็ง 5 หน่วย '!A124)</f>
        <v>#VALUE!</v>
      </c>
      <c r="J125" s="41">
        <v>123</v>
      </c>
      <c r="M125" s="48">
        <v>0</v>
      </c>
      <c r="N125" s="50">
        <f t="shared" si="1"/>
        <v>1502872.31</v>
      </c>
      <c r="O125" s="41">
        <v>123</v>
      </c>
    </row>
    <row r="126" spans="1:15" x14ac:dyDescent="0.5">
      <c r="A126" s="49"/>
      <c r="B126" s="48"/>
      <c r="C126" s="49">
        <v>2500700483</v>
      </c>
      <c r="D126" s="56">
        <v>800000026449</v>
      </c>
      <c r="E126" s="48" t="s">
        <v>673</v>
      </c>
      <c r="F126" s="49" t="s">
        <v>549</v>
      </c>
      <c r="G126" s="50">
        <v>1255705</v>
      </c>
      <c r="H126" s="43" t="e">
        <f>+SUMIFS([1]งานระหว่างก่อสร้าง!K:K,[1]งานระหว่างก่อสร้าง!A:A,'[1]ตัดไทยเข็มแข็ง 5 หน่วย '!A125)</f>
        <v>#VALUE!</v>
      </c>
      <c r="J126" s="41">
        <v>124</v>
      </c>
      <c r="M126" s="48">
        <v>0</v>
      </c>
      <c r="N126" s="50">
        <f t="shared" si="1"/>
        <v>1255705</v>
      </c>
      <c r="O126" s="41">
        <v>124</v>
      </c>
    </row>
    <row r="127" spans="1:15" x14ac:dyDescent="0.5">
      <c r="A127" s="49"/>
      <c r="B127" s="48"/>
      <c r="C127" s="49">
        <v>2500700483</v>
      </c>
      <c r="D127" s="56">
        <v>800000026450</v>
      </c>
      <c r="E127" s="48" t="s">
        <v>674</v>
      </c>
      <c r="F127" s="49" t="s">
        <v>549</v>
      </c>
      <c r="G127" s="50">
        <v>1255705</v>
      </c>
      <c r="H127" s="43" t="e">
        <f>+SUMIFS([1]งานระหว่างก่อสร้าง!K:K,[1]งานระหว่างก่อสร้าง!A:A,'[1]ตัดไทยเข็มแข็ง 5 หน่วย '!A126)</f>
        <v>#VALUE!</v>
      </c>
      <c r="J127" s="41">
        <v>125</v>
      </c>
      <c r="M127" s="48">
        <v>0</v>
      </c>
      <c r="N127" s="50">
        <f t="shared" si="1"/>
        <v>1255705</v>
      </c>
      <c r="O127" s="41">
        <v>125</v>
      </c>
    </row>
    <row r="128" spans="1:15" x14ac:dyDescent="0.5">
      <c r="A128" s="49"/>
      <c r="B128" s="48"/>
      <c r="C128" s="49">
        <v>2500700483</v>
      </c>
      <c r="D128" s="56">
        <v>800000026451</v>
      </c>
      <c r="E128" s="48" t="s">
        <v>675</v>
      </c>
      <c r="F128" s="49" t="s">
        <v>549</v>
      </c>
      <c r="G128" s="50">
        <v>1255705</v>
      </c>
      <c r="H128" s="43" t="e">
        <f>+SUMIFS([1]งานระหว่างก่อสร้าง!K:K,[1]งานระหว่างก่อสร้าง!A:A,'[1]ตัดไทยเข็มแข็ง 5 หน่วย '!A127)</f>
        <v>#VALUE!</v>
      </c>
      <c r="J128" s="41">
        <v>126</v>
      </c>
      <c r="M128" s="48">
        <v>0</v>
      </c>
      <c r="N128" s="50">
        <f t="shared" si="1"/>
        <v>1255705</v>
      </c>
      <c r="O128" s="41">
        <v>126</v>
      </c>
    </row>
    <row r="129" spans="1:27" x14ac:dyDescent="0.5">
      <c r="A129" s="49"/>
      <c r="B129" s="48"/>
      <c r="C129" s="49">
        <v>2500700483</v>
      </c>
      <c r="D129" s="56">
        <v>800000026452</v>
      </c>
      <c r="E129" s="48" t="s">
        <v>676</v>
      </c>
      <c r="F129" s="49" t="s">
        <v>549</v>
      </c>
      <c r="G129" s="50">
        <v>1255705</v>
      </c>
      <c r="H129" s="43" t="e">
        <f>+SUMIFS([1]งานระหว่างก่อสร้าง!K:K,[1]งานระหว่างก่อสร้าง!A:A,'[1]ตัดไทยเข็มแข็ง 5 หน่วย '!A128)</f>
        <v>#VALUE!</v>
      </c>
      <c r="J129" s="41">
        <v>127</v>
      </c>
      <c r="M129" s="48">
        <v>0</v>
      </c>
      <c r="N129" s="50">
        <f t="shared" si="1"/>
        <v>1255705</v>
      </c>
      <c r="O129" s="41">
        <v>127</v>
      </c>
    </row>
    <row r="130" spans="1:27" x14ac:dyDescent="0.5">
      <c r="A130" s="49"/>
      <c r="B130" s="48"/>
      <c r="C130" s="49">
        <v>2500700483</v>
      </c>
      <c r="D130" s="56">
        <v>800000026453</v>
      </c>
      <c r="E130" s="48" t="s">
        <v>677</v>
      </c>
      <c r="F130" s="49" t="s">
        <v>549</v>
      </c>
      <c r="G130" s="50">
        <v>1255705</v>
      </c>
      <c r="H130" s="43" t="e">
        <f>+SUMIFS([1]งานระหว่างก่อสร้าง!K:K,[1]งานระหว่างก่อสร้าง!A:A,'[1]ตัดไทยเข็มแข็ง 5 หน่วย '!A129)</f>
        <v>#VALUE!</v>
      </c>
      <c r="J130" s="41">
        <v>128</v>
      </c>
      <c r="M130" s="48">
        <v>0</v>
      </c>
      <c r="N130" s="50">
        <f t="shared" si="1"/>
        <v>1255705</v>
      </c>
      <c r="O130" s="41">
        <v>128</v>
      </c>
    </row>
    <row r="131" spans="1:27" x14ac:dyDescent="0.5">
      <c r="A131" s="49"/>
      <c r="B131" s="48"/>
      <c r="C131" s="49">
        <v>2500700483</v>
      </c>
      <c r="D131" s="56">
        <v>800000026454</v>
      </c>
      <c r="E131" s="48" t="s">
        <v>678</v>
      </c>
      <c r="F131" s="49" t="s">
        <v>549</v>
      </c>
      <c r="G131" s="50">
        <v>1255705</v>
      </c>
      <c r="H131" s="43" t="e">
        <f>+SUMIFS([1]งานระหว่างก่อสร้าง!K:K,[1]งานระหว่างก่อสร้าง!A:A,'[1]ตัดไทยเข็มแข็ง 5 หน่วย '!A130)</f>
        <v>#VALUE!</v>
      </c>
      <c r="I131" s="44">
        <v>129</v>
      </c>
      <c r="J131" s="41">
        <v>129</v>
      </c>
      <c r="K131" s="41">
        <v>483</v>
      </c>
      <c r="M131" s="48">
        <v>0</v>
      </c>
      <c r="N131" s="50">
        <f t="shared" si="1"/>
        <v>1255705</v>
      </c>
      <c r="O131" s="41">
        <v>129</v>
      </c>
    </row>
    <row r="132" spans="1:27" s="45" customFormat="1" x14ac:dyDescent="0.5">
      <c r="A132" s="60"/>
      <c r="B132" s="55"/>
      <c r="C132" s="60">
        <v>2500700483</v>
      </c>
      <c r="D132" s="61"/>
      <c r="E132" s="55"/>
      <c r="F132" s="60"/>
      <c r="G132" s="52">
        <v>190626684.55000001</v>
      </c>
      <c r="H132" s="53" t="e">
        <f>+SUMIFS([1]งานระหว่างก่อสร้าง!K:K,[1]งานระหว่างก่อสร้าง!A:A,'[1]ตัดไทยเข็มแข็ง 5 หน่วย '!A131)</f>
        <v>#VALUE!</v>
      </c>
      <c r="I132" s="54"/>
      <c r="M132" s="55">
        <v>0</v>
      </c>
      <c r="N132" s="52">
        <f t="shared" ref="N132:N195" si="2">+G132</f>
        <v>190626684.55000001</v>
      </c>
      <c r="Q132" s="41"/>
      <c r="R132" s="41"/>
      <c r="S132" s="75"/>
      <c r="T132" s="41"/>
      <c r="U132" s="75"/>
      <c r="V132" s="41"/>
      <c r="W132" s="75"/>
      <c r="X132" s="41"/>
      <c r="Y132" s="75"/>
      <c r="Z132" s="41"/>
      <c r="AA132" s="75"/>
    </row>
    <row r="133" spans="1:27" x14ac:dyDescent="0.5">
      <c r="A133" s="49">
        <v>2</v>
      </c>
      <c r="B133" s="48" t="s">
        <v>2236</v>
      </c>
      <c r="C133" s="49">
        <v>2500700512</v>
      </c>
      <c r="D133" s="56">
        <v>800000026307</v>
      </c>
      <c r="E133" s="48" t="s">
        <v>679</v>
      </c>
      <c r="F133" s="49" t="s">
        <v>549</v>
      </c>
      <c r="G133" s="50">
        <v>2769938</v>
      </c>
      <c r="H133" s="43" t="e">
        <f>+SUMIFS([1]งานระหว่างก่อสร้าง!K:K,[1]งานระหว่างก่อสร้าง!A:A,'[1]ตัดไทยเข็มแข็ง 5 หน่วย '!A132)</f>
        <v>#VALUE!</v>
      </c>
      <c r="J133" s="41">
        <v>1</v>
      </c>
      <c r="M133" s="48">
        <v>0</v>
      </c>
      <c r="N133" s="50">
        <f t="shared" si="2"/>
        <v>2769938</v>
      </c>
      <c r="O133" s="41">
        <v>1</v>
      </c>
      <c r="Q133" s="45"/>
      <c r="R133" s="45"/>
      <c r="S133" s="76"/>
      <c r="T133" s="45"/>
      <c r="U133" s="76"/>
      <c r="V133" s="45"/>
      <c r="W133" s="76"/>
      <c r="X133" s="45"/>
      <c r="Y133" s="76"/>
      <c r="Z133" s="45"/>
      <c r="AA133" s="76"/>
    </row>
    <row r="134" spans="1:27" x14ac:dyDescent="0.5">
      <c r="A134" s="49"/>
      <c r="B134" s="48"/>
      <c r="C134" s="49">
        <v>2500700512</v>
      </c>
      <c r="D134" s="56">
        <v>800000026308</v>
      </c>
      <c r="E134" s="48" t="s">
        <v>680</v>
      </c>
      <c r="F134" s="49" t="s">
        <v>549</v>
      </c>
      <c r="G134" s="50">
        <v>1569631</v>
      </c>
      <c r="H134" s="43" t="e">
        <f>+SUMIFS([1]งานระหว่างก่อสร้าง!K:K,[1]งานระหว่างก่อสร้าง!A:A,'[1]ตัดไทยเข็มแข็ง 5 หน่วย '!A133)</f>
        <v>#VALUE!</v>
      </c>
      <c r="J134" s="41">
        <v>2</v>
      </c>
      <c r="M134" s="48">
        <v>0</v>
      </c>
      <c r="N134" s="50">
        <f t="shared" si="2"/>
        <v>1569631</v>
      </c>
      <c r="O134" s="41">
        <v>2</v>
      </c>
    </row>
    <row r="135" spans="1:27" x14ac:dyDescent="0.5">
      <c r="A135" s="49"/>
      <c r="B135" s="48"/>
      <c r="C135" s="49">
        <v>2500700512</v>
      </c>
      <c r="D135" s="56">
        <v>800000026309</v>
      </c>
      <c r="E135" s="48" t="s">
        <v>681</v>
      </c>
      <c r="F135" s="49" t="s">
        <v>549</v>
      </c>
      <c r="G135" s="50">
        <v>1255705</v>
      </c>
      <c r="H135" s="43" t="e">
        <f>+SUMIFS([1]งานระหว่างก่อสร้าง!K:K,[1]งานระหว่างก่อสร้าง!A:A,'[1]ตัดไทยเข็มแข็ง 5 หน่วย '!A134)</f>
        <v>#VALUE!</v>
      </c>
      <c r="J135" s="41">
        <v>3</v>
      </c>
      <c r="M135" s="48">
        <v>0</v>
      </c>
      <c r="N135" s="50">
        <f t="shared" si="2"/>
        <v>1255705</v>
      </c>
      <c r="O135" s="41">
        <v>3</v>
      </c>
    </row>
    <row r="136" spans="1:27" x14ac:dyDescent="0.5">
      <c r="A136" s="49"/>
      <c r="B136" s="48"/>
      <c r="C136" s="49">
        <v>2500700512</v>
      </c>
      <c r="D136" s="56">
        <v>800000026310</v>
      </c>
      <c r="E136" s="48" t="s">
        <v>682</v>
      </c>
      <c r="F136" s="49" t="s">
        <v>549</v>
      </c>
      <c r="G136" s="50">
        <v>1255705</v>
      </c>
      <c r="H136" s="43" t="e">
        <f>+SUMIFS([1]งานระหว่างก่อสร้าง!K:K,[1]งานระหว่างก่อสร้าง!A:A,'[1]ตัดไทยเข็มแข็ง 5 หน่วย '!A135)</f>
        <v>#VALUE!</v>
      </c>
      <c r="J136" s="41">
        <v>4</v>
      </c>
      <c r="M136" s="48">
        <v>0</v>
      </c>
      <c r="N136" s="50">
        <f t="shared" si="2"/>
        <v>1255705</v>
      </c>
      <c r="O136" s="41">
        <v>4</v>
      </c>
    </row>
    <row r="137" spans="1:27" x14ac:dyDescent="0.5">
      <c r="A137" s="49"/>
      <c r="B137" s="48"/>
      <c r="C137" s="49">
        <v>2500700512</v>
      </c>
      <c r="D137" s="56">
        <v>800000026311</v>
      </c>
      <c r="E137" s="48" t="s">
        <v>683</v>
      </c>
      <c r="F137" s="49" t="s">
        <v>549</v>
      </c>
      <c r="G137" s="50">
        <v>1255705</v>
      </c>
      <c r="H137" s="43" t="e">
        <f>+SUMIFS([1]งานระหว่างก่อสร้าง!K:K,[1]งานระหว่างก่อสร้าง!A:A,'[1]ตัดไทยเข็มแข็ง 5 หน่วย '!A136)</f>
        <v>#VALUE!</v>
      </c>
      <c r="J137" s="41">
        <v>5</v>
      </c>
      <c r="M137" s="48">
        <v>0</v>
      </c>
      <c r="N137" s="50">
        <f t="shared" si="2"/>
        <v>1255705</v>
      </c>
      <c r="O137" s="41">
        <v>5</v>
      </c>
    </row>
    <row r="138" spans="1:27" x14ac:dyDescent="0.5">
      <c r="A138" s="49"/>
      <c r="B138" s="48"/>
      <c r="C138" s="49">
        <v>2500700512</v>
      </c>
      <c r="D138" s="56">
        <v>800000026312</v>
      </c>
      <c r="E138" s="48" t="s">
        <v>684</v>
      </c>
      <c r="F138" s="49" t="s">
        <v>549</v>
      </c>
      <c r="G138" s="50">
        <v>1255705</v>
      </c>
      <c r="H138" s="43" t="e">
        <f>+SUMIFS([1]งานระหว่างก่อสร้าง!K:K,[1]งานระหว่างก่อสร้าง!A:A,'[1]ตัดไทยเข็มแข็ง 5 หน่วย '!A137)</f>
        <v>#VALUE!</v>
      </c>
      <c r="J138" s="41">
        <v>6</v>
      </c>
      <c r="M138" s="48">
        <v>0</v>
      </c>
      <c r="N138" s="50">
        <f t="shared" si="2"/>
        <v>1255705</v>
      </c>
      <c r="O138" s="41">
        <v>6</v>
      </c>
    </row>
    <row r="139" spans="1:27" x14ac:dyDescent="0.5">
      <c r="A139" s="49"/>
      <c r="B139" s="48"/>
      <c r="C139" s="49">
        <v>2500700512</v>
      </c>
      <c r="D139" s="56">
        <v>800000026313</v>
      </c>
      <c r="E139" s="48" t="s">
        <v>685</v>
      </c>
      <c r="F139" s="49" t="s">
        <v>549</v>
      </c>
      <c r="G139" s="50">
        <v>1255705</v>
      </c>
      <c r="H139" s="43" t="e">
        <f>+SUMIFS([1]งานระหว่างก่อสร้าง!K:K,[1]งานระหว่างก่อสร้าง!A:A,'[1]ตัดไทยเข็มแข็ง 5 หน่วย '!A138)</f>
        <v>#VALUE!</v>
      </c>
      <c r="J139" s="41">
        <v>7</v>
      </c>
      <c r="M139" s="48">
        <v>0</v>
      </c>
      <c r="N139" s="50">
        <f t="shared" si="2"/>
        <v>1255705</v>
      </c>
      <c r="O139" s="41">
        <v>7</v>
      </c>
    </row>
    <row r="140" spans="1:27" x14ac:dyDescent="0.5">
      <c r="A140" s="49"/>
      <c r="B140" s="48"/>
      <c r="C140" s="49">
        <v>2500700512</v>
      </c>
      <c r="D140" s="56">
        <v>800000026314</v>
      </c>
      <c r="E140" s="48" t="s">
        <v>686</v>
      </c>
      <c r="F140" s="49" t="s">
        <v>549</v>
      </c>
      <c r="G140" s="50">
        <v>1255705</v>
      </c>
      <c r="H140" s="43" t="e">
        <f>+SUMIFS([1]งานระหว่างก่อสร้าง!K:K,[1]งานระหว่างก่อสร้าง!A:A,'[1]ตัดไทยเข็มแข็ง 5 หน่วย '!A139)</f>
        <v>#VALUE!</v>
      </c>
      <c r="J140" s="41">
        <v>8</v>
      </c>
      <c r="M140" s="48">
        <v>0</v>
      </c>
      <c r="N140" s="50">
        <f t="shared" si="2"/>
        <v>1255705</v>
      </c>
      <c r="O140" s="41">
        <v>8</v>
      </c>
    </row>
    <row r="141" spans="1:27" x14ac:dyDescent="0.5">
      <c r="A141" s="49"/>
      <c r="B141" s="48"/>
      <c r="C141" s="49">
        <v>2500700512</v>
      </c>
      <c r="D141" s="56">
        <v>800000026315</v>
      </c>
      <c r="E141" s="48" t="s">
        <v>687</v>
      </c>
      <c r="F141" s="49" t="s">
        <v>549</v>
      </c>
      <c r="G141" s="50">
        <v>1412668</v>
      </c>
      <c r="H141" s="43" t="e">
        <f>+SUMIFS([1]งานระหว่างก่อสร้าง!K:K,[1]งานระหว่างก่อสร้าง!A:A,'[1]ตัดไทยเข็มแข็ง 5 หน่วย '!A140)</f>
        <v>#VALUE!</v>
      </c>
      <c r="J141" s="41">
        <v>9</v>
      </c>
      <c r="M141" s="48">
        <v>0</v>
      </c>
      <c r="N141" s="50">
        <f t="shared" si="2"/>
        <v>1412668</v>
      </c>
      <c r="O141" s="41">
        <v>9</v>
      </c>
    </row>
    <row r="142" spans="1:27" x14ac:dyDescent="0.5">
      <c r="A142" s="49"/>
      <c r="B142" s="48"/>
      <c r="C142" s="49">
        <v>2500700512</v>
      </c>
      <c r="D142" s="56">
        <v>800000026316</v>
      </c>
      <c r="E142" s="48" t="s">
        <v>688</v>
      </c>
      <c r="F142" s="49" t="s">
        <v>549</v>
      </c>
      <c r="G142" s="50">
        <v>2769938</v>
      </c>
      <c r="H142" s="43" t="e">
        <f>+SUMIFS([1]งานระหว่างก่อสร้าง!K:K,[1]งานระหว่างก่อสร้าง!A:A,'[1]ตัดไทยเข็มแข็ง 5 หน่วย '!A141)</f>
        <v>#VALUE!</v>
      </c>
      <c r="J142" s="41">
        <v>10</v>
      </c>
      <c r="M142" s="48">
        <v>0</v>
      </c>
      <c r="N142" s="50">
        <f t="shared" si="2"/>
        <v>2769938</v>
      </c>
      <c r="O142" s="41">
        <v>10</v>
      </c>
    </row>
    <row r="143" spans="1:27" x14ac:dyDescent="0.5">
      <c r="A143" s="49"/>
      <c r="B143" s="48"/>
      <c r="C143" s="49">
        <v>2500700512</v>
      </c>
      <c r="D143" s="56">
        <v>800000026317</v>
      </c>
      <c r="E143" s="48" t="s">
        <v>689</v>
      </c>
      <c r="F143" s="49" t="s">
        <v>549</v>
      </c>
      <c r="G143" s="50">
        <v>1525125.21</v>
      </c>
      <c r="H143" s="43" t="e">
        <f>+SUMIFS([1]งานระหว่างก่อสร้าง!K:K,[1]งานระหว่างก่อสร้าง!A:A,'[1]ตัดไทยเข็มแข็ง 5 หน่วย '!A142)</f>
        <v>#VALUE!</v>
      </c>
      <c r="J143" s="41">
        <v>11</v>
      </c>
      <c r="M143" s="48">
        <v>0</v>
      </c>
      <c r="N143" s="50">
        <f t="shared" si="2"/>
        <v>1525125.21</v>
      </c>
      <c r="O143" s="41">
        <v>11</v>
      </c>
    </row>
    <row r="144" spans="1:27" x14ac:dyDescent="0.5">
      <c r="A144" s="49"/>
      <c r="B144" s="48"/>
      <c r="C144" s="49">
        <v>2500700512</v>
      </c>
      <c r="D144" s="56">
        <v>800000026318</v>
      </c>
      <c r="E144" s="48" t="s">
        <v>690</v>
      </c>
      <c r="F144" s="49" t="s">
        <v>549</v>
      </c>
      <c r="G144" s="50">
        <v>1255705</v>
      </c>
      <c r="H144" s="43" t="e">
        <f>+SUMIFS([1]งานระหว่างก่อสร้าง!K:K,[1]งานระหว่างก่อสร้าง!A:A,'[1]ตัดไทยเข็มแข็ง 5 หน่วย '!A143)</f>
        <v>#VALUE!</v>
      </c>
      <c r="J144" s="41">
        <v>12</v>
      </c>
      <c r="M144" s="48">
        <v>0</v>
      </c>
      <c r="N144" s="50">
        <f t="shared" si="2"/>
        <v>1255705</v>
      </c>
      <c r="O144" s="41">
        <v>12</v>
      </c>
    </row>
    <row r="145" spans="1:27" x14ac:dyDescent="0.5">
      <c r="A145" s="49"/>
      <c r="B145" s="48"/>
      <c r="C145" s="49">
        <v>2500700512</v>
      </c>
      <c r="D145" s="56">
        <v>800000026319</v>
      </c>
      <c r="E145" s="48" t="s">
        <v>691</v>
      </c>
      <c r="F145" s="49" t="s">
        <v>549</v>
      </c>
      <c r="G145" s="50">
        <v>1255705</v>
      </c>
      <c r="H145" s="43" t="e">
        <f>+SUMIFS([1]งานระหว่างก่อสร้าง!K:K,[1]งานระหว่างก่อสร้าง!A:A,'[1]ตัดไทยเข็มแข็ง 5 หน่วย '!A144)</f>
        <v>#VALUE!</v>
      </c>
      <c r="J145" s="41">
        <v>13</v>
      </c>
      <c r="M145" s="48">
        <v>0</v>
      </c>
      <c r="N145" s="50">
        <f t="shared" si="2"/>
        <v>1255705</v>
      </c>
      <c r="O145" s="41">
        <v>13</v>
      </c>
    </row>
    <row r="146" spans="1:27" x14ac:dyDescent="0.5">
      <c r="A146" s="49"/>
      <c r="B146" s="48"/>
      <c r="C146" s="49">
        <v>2500700512</v>
      </c>
      <c r="D146" s="56">
        <v>800000026320</v>
      </c>
      <c r="E146" s="48" t="s">
        <v>692</v>
      </c>
      <c r="F146" s="49" t="s">
        <v>549</v>
      </c>
      <c r="G146" s="50">
        <v>1255705</v>
      </c>
      <c r="H146" s="43" t="e">
        <f>+SUMIFS([1]งานระหว่างก่อสร้าง!K:K,[1]งานระหว่างก่อสร้าง!A:A,'[1]ตัดไทยเข็มแข็ง 5 หน่วย '!A145)</f>
        <v>#VALUE!</v>
      </c>
      <c r="J146" s="41">
        <v>14</v>
      </c>
      <c r="M146" s="48">
        <v>0</v>
      </c>
      <c r="N146" s="50">
        <f t="shared" si="2"/>
        <v>1255705</v>
      </c>
      <c r="O146" s="41">
        <v>14</v>
      </c>
    </row>
    <row r="147" spans="1:27" x14ac:dyDescent="0.5">
      <c r="A147" s="49"/>
      <c r="B147" s="48"/>
      <c r="C147" s="49">
        <v>2500700512</v>
      </c>
      <c r="D147" s="56">
        <v>800000026321</v>
      </c>
      <c r="E147" s="48" t="s">
        <v>693</v>
      </c>
      <c r="F147" s="49" t="s">
        <v>549</v>
      </c>
      <c r="G147" s="50">
        <v>1255705</v>
      </c>
      <c r="H147" s="43" t="e">
        <f>+SUMIFS([1]งานระหว่างก่อสร้าง!K:K,[1]งานระหว่างก่อสร้าง!A:A,'[1]ตัดไทยเข็มแข็ง 5 หน่วย '!A146)</f>
        <v>#VALUE!</v>
      </c>
      <c r="J147" s="41">
        <v>15</v>
      </c>
      <c r="M147" s="48">
        <v>0</v>
      </c>
      <c r="N147" s="50">
        <f t="shared" si="2"/>
        <v>1255705</v>
      </c>
      <c r="O147" s="41">
        <v>15</v>
      </c>
    </row>
    <row r="148" spans="1:27" x14ac:dyDescent="0.5">
      <c r="A148" s="49"/>
      <c r="B148" s="48"/>
      <c r="C148" s="49">
        <v>2500700512</v>
      </c>
      <c r="D148" s="56">
        <v>800000026322</v>
      </c>
      <c r="E148" s="48" t="s">
        <v>694</v>
      </c>
      <c r="F148" s="49" t="s">
        <v>549</v>
      </c>
      <c r="G148" s="50">
        <v>1255705</v>
      </c>
      <c r="H148" s="43" t="e">
        <f>+SUMIFS([1]งานระหว่างก่อสร้าง!K:K,[1]งานระหว่างก่อสร้าง!A:A,'[1]ตัดไทยเข็มแข็ง 5 หน่วย '!A147)</f>
        <v>#VALUE!</v>
      </c>
      <c r="J148" s="41">
        <v>16</v>
      </c>
      <c r="M148" s="48">
        <v>0</v>
      </c>
      <c r="N148" s="50">
        <f t="shared" si="2"/>
        <v>1255705</v>
      </c>
      <c r="O148" s="41">
        <v>16</v>
      </c>
    </row>
    <row r="149" spans="1:27" x14ac:dyDescent="0.5">
      <c r="A149" s="49"/>
      <c r="B149" s="48"/>
      <c r="C149" s="49">
        <v>2500700512</v>
      </c>
      <c r="D149" s="56">
        <v>800000026323</v>
      </c>
      <c r="E149" s="48" t="s">
        <v>695</v>
      </c>
      <c r="F149" s="49" t="s">
        <v>549</v>
      </c>
      <c r="G149" s="50">
        <v>1255705</v>
      </c>
      <c r="H149" s="43" t="e">
        <f>+SUMIFS([1]งานระหว่างก่อสร้าง!K:K,[1]งานระหว่างก่อสร้าง!A:A,'[1]ตัดไทยเข็มแข็ง 5 หน่วย '!A148)</f>
        <v>#VALUE!</v>
      </c>
      <c r="J149" s="41">
        <v>17</v>
      </c>
      <c r="M149" s="48">
        <v>0</v>
      </c>
      <c r="N149" s="50">
        <f t="shared" si="2"/>
        <v>1255705</v>
      </c>
      <c r="O149" s="41">
        <v>17</v>
      </c>
    </row>
    <row r="150" spans="1:27" x14ac:dyDescent="0.5">
      <c r="A150" s="49"/>
      <c r="B150" s="48"/>
      <c r="C150" s="49">
        <v>2500700512</v>
      </c>
      <c r="D150" s="56">
        <v>800000026324</v>
      </c>
      <c r="E150" s="48" t="s">
        <v>696</v>
      </c>
      <c r="F150" s="49" t="s">
        <v>549</v>
      </c>
      <c r="G150" s="50">
        <v>1412668</v>
      </c>
      <c r="H150" s="43" t="e">
        <f>+SUMIFS([1]งานระหว่างก่อสร้าง!K:K,[1]งานระหว่างก่อสร้าง!A:A,'[1]ตัดไทยเข็มแข็ง 5 หน่วย '!A149)</f>
        <v>#VALUE!</v>
      </c>
      <c r="J150" s="41">
        <v>18</v>
      </c>
      <c r="M150" s="48">
        <v>0</v>
      </c>
      <c r="N150" s="50">
        <f t="shared" si="2"/>
        <v>1412668</v>
      </c>
      <c r="O150" s="41">
        <v>18</v>
      </c>
    </row>
    <row r="151" spans="1:27" x14ac:dyDescent="0.5">
      <c r="A151" s="49"/>
      <c r="B151" s="48"/>
      <c r="C151" s="49">
        <v>2500700512</v>
      </c>
      <c r="D151" s="56">
        <v>800000026325</v>
      </c>
      <c r="E151" s="48" t="s">
        <v>697</v>
      </c>
      <c r="F151" s="49" t="s">
        <v>549</v>
      </c>
      <c r="G151" s="50">
        <v>1412668</v>
      </c>
      <c r="H151" s="43" t="e">
        <f>+SUMIFS([1]งานระหว่างก่อสร้าง!K:K,[1]งานระหว่างก่อสร้าง!A:A,'[1]ตัดไทยเข็มแข็ง 5 หน่วย '!A150)</f>
        <v>#VALUE!</v>
      </c>
      <c r="I151" s="44">
        <v>19</v>
      </c>
      <c r="J151" s="41">
        <v>19</v>
      </c>
      <c r="K151" s="41">
        <v>512</v>
      </c>
      <c r="M151" s="48">
        <v>0</v>
      </c>
      <c r="N151" s="50">
        <f t="shared" si="2"/>
        <v>1412668</v>
      </c>
      <c r="O151" s="41">
        <v>19</v>
      </c>
    </row>
    <row r="152" spans="1:27" s="45" customFormat="1" x14ac:dyDescent="0.5">
      <c r="A152" s="60"/>
      <c r="B152" s="55"/>
      <c r="C152" s="60">
        <v>2500700512</v>
      </c>
      <c r="D152" s="61"/>
      <c r="E152" s="55"/>
      <c r="F152" s="60"/>
      <c r="G152" s="52">
        <v>27941096.210000001</v>
      </c>
      <c r="H152" s="53" t="e">
        <f>+SUMIFS([1]งานระหว่างก่อสร้าง!K:K,[1]งานระหว่างก่อสร้าง!A:A,'[1]ตัดไทยเข็มแข็ง 5 หน่วย '!A151)</f>
        <v>#VALUE!</v>
      </c>
      <c r="I152" s="54"/>
      <c r="M152" s="55">
        <v>0</v>
      </c>
      <c r="N152" s="52">
        <f t="shared" si="2"/>
        <v>27941096.210000001</v>
      </c>
      <c r="Q152" s="41"/>
      <c r="R152" s="41"/>
      <c r="S152" s="75"/>
      <c r="T152" s="41"/>
      <c r="U152" s="75"/>
      <c r="V152" s="41"/>
      <c r="W152" s="75"/>
      <c r="X152" s="41"/>
      <c r="Y152" s="75"/>
      <c r="Z152" s="41"/>
      <c r="AA152" s="75"/>
    </row>
    <row r="153" spans="1:27" x14ac:dyDescent="0.5">
      <c r="A153" s="49">
        <v>3</v>
      </c>
      <c r="B153" s="48" t="s">
        <v>2292</v>
      </c>
      <c r="C153" s="49">
        <v>2500700630</v>
      </c>
      <c r="D153" s="56">
        <v>800000025719</v>
      </c>
      <c r="E153" s="48" t="s">
        <v>703</v>
      </c>
      <c r="F153" s="49" t="s">
        <v>549</v>
      </c>
      <c r="G153" s="50">
        <v>2769938</v>
      </c>
      <c r="H153" s="43" t="e">
        <f>+SUMIFS([1]งานระหว่างก่อสร้าง!K:K,[1]งานระหว่างก่อสร้าง!A:A,'[1]ตัดไทยเข็มแข็ง 5 หน่วย '!A152)</f>
        <v>#VALUE!</v>
      </c>
      <c r="J153" s="41">
        <v>1</v>
      </c>
      <c r="M153" s="48">
        <v>0</v>
      </c>
      <c r="N153" s="50">
        <f t="shared" si="2"/>
        <v>2769938</v>
      </c>
      <c r="O153" s="41">
        <v>1</v>
      </c>
      <c r="Q153" s="45"/>
      <c r="R153" s="45"/>
      <c r="S153" s="76"/>
      <c r="T153" s="45"/>
      <c r="U153" s="76"/>
      <c r="V153" s="45"/>
      <c r="W153" s="76"/>
      <c r="X153" s="45"/>
      <c r="Y153" s="76"/>
      <c r="Z153" s="45"/>
      <c r="AA153" s="76"/>
    </row>
    <row r="154" spans="1:27" x14ac:dyDescent="0.5">
      <c r="A154" s="49"/>
      <c r="B154" s="48"/>
      <c r="C154" s="49">
        <v>2500700630</v>
      </c>
      <c r="D154" s="56">
        <v>800000025720</v>
      </c>
      <c r="E154" s="48" t="s">
        <v>704</v>
      </c>
      <c r="F154" s="49" t="s">
        <v>549</v>
      </c>
      <c r="G154" s="50">
        <v>1569631</v>
      </c>
      <c r="H154" s="43" t="e">
        <f>+SUMIFS([1]งานระหว่างก่อสร้าง!K:K,[1]งานระหว่างก่อสร้าง!A:A,'[1]ตัดไทยเข็มแข็ง 5 หน่วย '!A153)</f>
        <v>#VALUE!</v>
      </c>
      <c r="J154" s="41">
        <v>2</v>
      </c>
      <c r="M154" s="48">
        <v>0</v>
      </c>
      <c r="N154" s="50">
        <f t="shared" si="2"/>
        <v>1569631</v>
      </c>
      <c r="O154" s="41">
        <v>2</v>
      </c>
    </row>
    <row r="155" spans="1:27" x14ac:dyDescent="0.5">
      <c r="A155" s="49"/>
      <c r="B155" s="48"/>
      <c r="C155" s="49">
        <v>2500700630</v>
      </c>
      <c r="D155" s="56">
        <v>800000025721</v>
      </c>
      <c r="E155" s="48" t="s">
        <v>705</v>
      </c>
      <c r="F155" s="49" t="s">
        <v>549</v>
      </c>
      <c r="G155" s="50">
        <v>1255705</v>
      </c>
      <c r="H155" s="43" t="e">
        <f>+SUMIFS([1]งานระหว่างก่อสร้าง!K:K,[1]งานระหว่างก่อสร้าง!A:A,'[1]ตัดไทยเข็มแข็ง 5 หน่วย '!A154)</f>
        <v>#VALUE!</v>
      </c>
      <c r="J155" s="41">
        <v>3</v>
      </c>
      <c r="M155" s="48">
        <v>0</v>
      </c>
      <c r="N155" s="50">
        <f t="shared" si="2"/>
        <v>1255705</v>
      </c>
      <c r="O155" s="41">
        <v>3</v>
      </c>
    </row>
    <row r="156" spans="1:27" x14ac:dyDescent="0.5">
      <c r="A156" s="49"/>
      <c r="B156" s="48"/>
      <c r="C156" s="49">
        <v>2500700630</v>
      </c>
      <c r="D156" s="56">
        <v>800000025722</v>
      </c>
      <c r="E156" s="48" t="s">
        <v>706</v>
      </c>
      <c r="F156" s="49" t="s">
        <v>549</v>
      </c>
      <c r="G156" s="50">
        <v>1255705</v>
      </c>
      <c r="H156" s="43" t="e">
        <f>+SUMIFS([1]งานระหว่างก่อสร้าง!K:K,[1]งานระหว่างก่อสร้าง!A:A,'[1]ตัดไทยเข็มแข็ง 5 หน่วย '!A155)</f>
        <v>#VALUE!</v>
      </c>
      <c r="J156" s="41">
        <v>4</v>
      </c>
      <c r="M156" s="48">
        <v>0</v>
      </c>
      <c r="N156" s="50">
        <f t="shared" si="2"/>
        <v>1255705</v>
      </c>
      <c r="O156" s="41">
        <v>4</v>
      </c>
    </row>
    <row r="157" spans="1:27" x14ac:dyDescent="0.5">
      <c r="A157" s="49"/>
      <c r="B157" s="48"/>
      <c r="C157" s="49">
        <v>2500700630</v>
      </c>
      <c r="D157" s="56">
        <v>800000025723</v>
      </c>
      <c r="E157" s="48" t="s">
        <v>707</v>
      </c>
      <c r="F157" s="49" t="s">
        <v>549</v>
      </c>
      <c r="G157" s="50">
        <v>1255705</v>
      </c>
      <c r="H157" s="43" t="e">
        <f>+SUMIFS([1]งานระหว่างก่อสร้าง!K:K,[1]งานระหว่างก่อสร้าง!A:A,'[1]ตัดไทยเข็มแข็ง 5 หน่วย '!A156)</f>
        <v>#VALUE!</v>
      </c>
      <c r="J157" s="41">
        <v>5</v>
      </c>
      <c r="M157" s="48">
        <v>0</v>
      </c>
      <c r="N157" s="50">
        <f t="shared" si="2"/>
        <v>1255705</v>
      </c>
      <c r="O157" s="41">
        <v>5</v>
      </c>
    </row>
    <row r="158" spans="1:27" x14ac:dyDescent="0.5">
      <c r="A158" s="49"/>
      <c r="B158" s="48"/>
      <c r="C158" s="49">
        <v>2500700630</v>
      </c>
      <c r="D158" s="56">
        <v>800000025724</v>
      </c>
      <c r="E158" s="48" t="s">
        <v>708</v>
      </c>
      <c r="F158" s="49" t="s">
        <v>549</v>
      </c>
      <c r="G158" s="50">
        <v>1255705</v>
      </c>
      <c r="H158" s="43" t="e">
        <f>+SUMIFS([1]งานระหว่างก่อสร้าง!K:K,[1]งานระหว่างก่อสร้าง!A:A,'[1]ตัดไทยเข็มแข็ง 5 หน่วย '!A157)</f>
        <v>#VALUE!</v>
      </c>
      <c r="J158" s="41">
        <v>6</v>
      </c>
      <c r="M158" s="48">
        <v>0</v>
      </c>
      <c r="N158" s="50">
        <f t="shared" si="2"/>
        <v>1255705</v>
      </c>
      <c r="O158" s="41">
        <v>6</v>
      </c>
    </row>
    <row r="159" spans="1:27" x14ac:dyDescent="0.5">
      <c r="A159" s="49"/>
      <c r="B159" s="48"/>
      <c r="C159" s="49">
        <v>2500700630</v>
      </c>
      <c r="D159" s="56">
        <v>800000025725</v>
      </c>
      <c r="E159" s="48" t="s">
        <v>709</v>
      </c>
      <c r="F159" s="49" t="s">
        <v>549</v>
      </c>
      <c r="G159" s="50">
        <v>1255705</v>
      </c>
      <c r="H159" s="43" t="e">
        <f>+SUMIFS([1]งานระหว่างก่อสร้าง!K:K,[1]งานระหว่างก่อสร้าง!A:A,'[1]ตัดไทยเข็มแข็ง 5 หน่วย '!A158)</f>
        <v>#VALUE!</v>
      </c>
      <c r="J159" s="41">
        <v>7</v>
      </c>
      <c r="M159" s="48">
        <v>0</v>
      </c>
      <c r="N159" s="50">
        <f t="shared" si="2"/>
        <v>1255705</v>
      </c>
      <c r="O159" s="41">
        <v>7</v>
      </c>
    </row>
    <row r="160" spans="1:27" x14ac:dyDescent="0.5">
      <c r="A160" s="49"/>
      <c r="B160" s="48"/>
      <c r="C160" s="49">
        <v>2500700630</v>
      </c>
      <c r="D160" s="56">
        <v>800000025726</v>
      </c>
      <c r="E160" s="48" t="s">
        <v>710</v>
      </c>
      <c r="F160" s="49" t="s">
        <v>549</v>
      </c>
      <c r="G160" s="50">
        <v>1255705</v>
      </c>
      <c r="H160" s="43" t="e">
        <f>+SUMIFS([1]งานระหว่างก่อสร้าง!K:K,[1]งานระหว่างก่อสร้าง!A:A,'[1]ตัดไทยเข็มแข็ง 5 หน่วย '!A159)</f>
        <v>#VALUE!</v>
      </c>
      <c r="J160" s="41">
        <v>8</v>
      </c>
      <c r="M160" s="48">
        <v>0</v>
      </c>
      <c r="N160" s="50">
        <f t="shared" si="2"/>
        <v>1255705</v>
      </c>
      <c r="O160" s="41">
        <v>8</v>
      </c>
    </row>
    <row r="161" spans="1:15" x14ac:dyDescent="0.5">
      <c r="A161" s="49"/>
      <c r="B161" s="48"/>
      <c r="C161" s="49">
        <v>2500700630</v>
      </c>
      <c r="D161" s="56">
        <v>800000025727</v>
      </c>
      <c r="E161" s="48" t="s">
        <v>711</v>
      </c>
      <c r="F161" s="49" t="s">
        <v>549</v>
      </c>
      <c r="G161" s="50">
        <v>1412668</v>
      </c>
      <c r="H161" s="43" t="e">
        <f>+SUMIFS([1]งานระหว่างก่อสร้าง!K:K,[1]งานระหว่างก่อสร้าง!A:A,'[1]ตัดไทยเข็มแข็ง 5 หน่วย '!A160)</f>
        <v>#VALUE!</v>
      </c>
      <c r="J161" s="41">
        <v>9</v>
      </c>
      <c r="M161" s="48">
        <v>0</v>
      </c>
      <c r="N161" s="50">
        <f t="shared" si="2"/>
        <v>1412668</v>
      </c>
      <c r="O161" s="41">
        <v>9</v>
      </c>
    </row>
    <row r="162" spans="1:15" x14ac:dyDescent="0.5">
      <c r="A162" s="49"/>
      <c r="B162" s="48"/>
      <c r="C162" s="49">
        <v>2500700630</v>
      </c>
      <c r="D162" s="56">
        <v>800000025728</v>
      </c>
      <c r="E162" s="48" t="s">
        <v>712</v>
      </c>
      <c r="F162" s="49" t="s">
        <v>549</v>
      </c>
      <c r="G162" s="50">
        <v>1412668</v>
      </c>
      <c r="H162" s="43" t="e">
        <f>+SUMIFS([1]งานระหว่างก่อสร้าง!K:K,[1]งานระหว่างก่อสร้าง!A:A,'[1]ตัดไทยเข็มแข็ง 5 หน่วย '!A161)</f>
        <v>#VALUE!</v>
      </c>
      <c r="J162" s="41">
        <v>10</v>
      </c>
      <c r="M162" s="48">
        <v>0</v>
      </c>
      <c r="N162" s="50">
        <f t="shared" si="2"/>
        <v>1412668</v>
      </c>
      <c r="O162" s="41">
        <v>10</v>
      </c>
    </row>
    <row r="163" spans="1:15" x14ac:dyDescent="0.5">
      <c r="A163" s="49"/>
      <c r="B163" s="48"/>
      <c r="C163" s="49">
        <v>2500700630</v>
      </c>
      <c r="D163" s="56">
        <v>800000025729</v>
      </c>
      <c r="E163" s="48" t="s">
        <v>713</v>
      </c>
      <c r="F163" s="49" t="s">
        <v>549</v>
      </c>
      <c r="G163" s="50">
        <v>1569631</v>
      </c>
      <c r="H163" s="43" t="e">
        <f>+SUMIFS([1]งานระหว่างก่อสร้าง!K:K,[1]งานระหว่างก่อสร้าง!A:A,'[1]ตัดไทยเข็มแข็ง 5 หน่วย '!A162)</f>
        <v>#VALUE!</v>
      </c>
      <c r="J163" s="41">
        <v>11</v>
      </c>
      <c r="M163" s="48">
        <v>0</v>
      </c>
      <c r="N163" s="50">
        <f t="shared" si="2"/>
        <v>1569631</v>
      </c>
      <c r="O163" s="41">
        <v>11</v>
      </c>
    </row>
    <row r="164" spans="1:15" x14ac:dyDescent="0.5">
      <c r="A164" s="49"/>
      <c r="B164" s="48"/>
      <c r="C164" s="49">
        <v>2500700630</v>
      </c>
      <c r="D164" s="56">
        <v>800000025730</v>
      </c>
      <c r="E164" s="48" t="s">
        <v>703</v>
      </c>
      <c r="F164" s="49" t="s">
        <v>549</v>
      </c>
      <c r="G164" s="50">
        <v>2769938</v>
      </c>
      <c r="H164" s="43" t="e">
        <f>+SUMIFS([1]งานระหว่างก่อสร้าง!K:K,[1]งานระหว่างก่อสร้าง!A:A,'[1]ตัดไทยเข็มแข็ง 5 หน่วย '!A163)</f>
        <v>#VALUE!</v>
      </c>
      <c r="J164" s="41">
        <v>12</v>
      </c>
      <c r="M164" s="48">
        <v>0</v>
      </c>
      <c r="N164" s="50">
        <f t="shared" si="2"/>
        <v>2769938</v>
      </c>
      <c r="O164" s="41">
        <v>12</v>
      </c>
    </row>
    <row r="165" spans="1:15" x14ac:dyDescent="0.5">
      <c r="A165" s="49"/>
      <c r="B165" s="48"/>
      <c r="C165" s="49">
        <v>2500700630</v>
      </c>
      <c r="D165" s="56">
        <v>800000025731</v>
      </c>
      <c r="E165" s="48" t="s">
        <v>714</v>
      </c>
      <c r="F165" s="49" t="s">
        <v>549</v>
      </c>
      <c r="G165" s="50">
        <v>1569631</v>
      </c>
      <c r="H165" s="43" t="e">
        <f>+SUMIFS([1]งานระหว่างก่อสร้าง!K:K,[1]งานระหว่างก่อสร้าง!A:A,'[1]ตัดไทยเข็มแข็ง 5 หน่วย '!A164)</f>
        <v>#VALUE!</v>
      </c>
      <c r="J165" s="41">
        <v>13</v>
      </c>
      <c r="M165" s="48">
        <v>0</v>
      </c>
      <c r="N165" s="50">
        <f t="shared" si="2"/>
        <v>1569631</v>
      </c>
      <c r="O165" s="41">
        <v>13</v>
      </c>
    </row>
    <row r="166" spans="1:15" x14ac:dyDescent="0.5">
      <c r="A166" s="49"/>
      <c r="B166" s="48"/>
      <c r="C166" s="49">
        <v>2500700630</v>
      </c>
      <c r="D166" s="56">
        <v>800000025732</v>
      </c>
      <c r="E166" s="48" t="s">
        <v>715</v>
      </c>
      <c r="F166" s="49" t="s">
        <v>549</v>
      </c>
      <c r="G166" s="50">
        <v>1255705</v>
      </c>
      <c r="H166" s="43" t="e">
        <f>+SUMIFS([1]งานระหว่างก่อสร้าง!K:K,[1]งานระหว่างก่อสร้าง!A:A,'[1]ตัดไทยเข็มแข็ง 5 หน่วย '!A165)</f>
        <v>#VALUE!</v>
      </c>
      <c r="J166" s="41">
        <v>14</v>
      </c>
      <c r="M166" s="48">
        <v>0</v>
      </c>
      <c r="N166" s="50">
        <f t="shared" si="2"/>
        <v>1255705</v>
      </c>
      <c r="O166" s="41">
        <v>14</v>
      </c>
    </row>
    <row r="167" spans="1:15" x14ac:dyDescent="0.5">
      <c r="A167" s="49"/>
      <c r="B167" s="48"/>
      <c r="C167" s="49">
        <v>2500700630</v>
      </c>
      <c r="D167" s="56">
        <v>800000025733</v>
      </c>
      <c r="E167" s="48" t="s">
        <v>716</v>
      </c>
      <c r="F167" s="49" t="s">
        <v>549</v>
      </c>
      <c r="G167" s="50">
        <v>1255705</v>
      </c>
      <c r="H167" s="43" t="e">
        <f>+SUMIFS([1]งานระหว่างก่อสร้าง!K:K,[1]งานระหว่างก่อสร้าง!A:A,'[1]ตัดไทยเข็มแข็ง 5 หน่วย '!A166)</f>
        <v>#VALUE!</v>
      </c>
      <c r="J167" s="41">
        <v>15</v>
      </c>
      <c r="M167" s="48">
        <v>0</v>
      </c>
      <c r="N167" s="50">
        <f t="shared" si="2"/>
        <v>1255705</v>
      </c>
      <c r="O167" s="41">
        <v>15</v>
      </c>
    </row>
    <row r="168" spans="1:15" x14ac:dyDescent="0.5">
      <c r="A168" s="49"/>
      <c r="B168" s="48"/>
      <c r="C168" s="49">
        <v>2500700630</v>
      </c>
      <c r="D168" s="56">
        <v>800000025734</v>
      </c>
      <c r="E168" s="48" t="s">
        <v>717</v>
      </c>
      <c r="F168" s="49" t="s">
        <v>549</v>
      </c>
      <c r="G168" s="50">
        <v>1255705</v>
      </c>
      <c r="H168" s="43" t="e">
        <f>+SUMIFS([1]งานระหว่างก่อสร้าง!K:K,[1]งานระหว่างก่อสร้าง!A:A,'[1]ตัดไทยเข็มแข็ง 5 หน่วย '!A167)</f>
        <v>#VALUE!</v>
      </c>
      <c r="J168" s="41">
        <v>16</v>
      </c>
      <c r="M168" s="48">
        <v>0</v>
      </c>
      <c r="N168" s="50">
        <f t="shared" si="2"/>
        <v>1255705</v>
      </c>
      <c r="O168" s="41">
        <v>16</v>
      </c>
    </row>
    <row r="169" spans="1:15" x14ac:dyDescent="0.5">
      <c r="A169" s="49"/>
      <c r="B169" s="48"/>
      <c r="C169" s="49">
        <v>2500700630</v>
      </c>
      <c r="D169" s="56">
        <v>800000025735</v>
      </c>
      <c r="E169" s="48" t="s">
        <v>718</v>
      </c>
      <c r="F169" s="49" t="s">
        <v>549</v>
      </c>
      <c r="G169" s="50">
        <v>1255705</v>
      </c>
      <c r="H169" s="43" t="e">
        <f>+SUMIFS([1]งานระหว่างก่อสร้าง!K:K,[1]งานระหว่างก่อสร้าง!A:A,'[1]ตัดไทยเข็มแข็ง 5 หน่วย '!A168)</f>
        <v>#VALUE!</v>
      </c>
      <c r="J169" s="41">
        <v>17</v>
      </c>
      <c r="M169" s="48">
        <v>0</v>
      </c>
      <c r="N169" s="50">
        <f t="shared" si="2"/>
        <v>1255705</v>
      </c>
      <c r="O169" s="41">
        <v>17</v>
      </c>
    </row>
    <row r="170" spans="1:15" x14ac:dyDescent="0.5">
      <c r="A170" s="49"/>
      <c r="B170" s="48"/>
      <c r="C170" s="49">
        <v>2500700630</v>
      </c>
      <c r="D170" s="56">
        <v>800000025736</v>
      </c>
      <c r="E170" s="48" t="s">
        <v>719</v>
      </c>
      <c r="F170" s="49" t="s">
        <v>549</v>
      </c>
      <c r="G170" s="50">
        <v>1255705</v>
      </c>
      <c r="H170" s="43" t="e">
        <f>+SUMIFS([1]งานระหว่างก่อสร้าง!K:K,[1]งานระหว่างก่อสร้าง!A:A,'[1]ตัดไทยเข็มแข็ง 5 หน่วย '!A169)</f>
        <v>#VALUE!</v>
      </c>
      <c r="J170" s="41">
        <v>18</v>
      </c>
      <c r="M170" s="48">
        <v>0</v>
      </c>
      <c r="N170" s="50">
        <f t="shared" si="2"/>
        <v>1255705</v>
      </c>
      <c r="O170" s="41">
        <v>18</v>
      </c>
    </row>
    <row r="171" spans="1:15" x14ac:dyDescent="0.5">
      <c r="A171" s="49"/>
      <c r="B171" s="48"/>
      <c r="C171" s="49">
        <v>2500700630</v>
      </c>
      <c r="D171" s="56">
        <v>800000025737</v>
      </c>
      <c r="E171" s="48" t="s">
        <v>720</v>
      </c>
      <c r="F171" s="49" t="s">
        <v>549</v>
      </c>
      <c r="G171" s="50">
        <v>1255705</v>
      </c>
      <c r="H171" s="43" t="e">
        <f>+SUMIFS([1]งานระหว่างก่อสร้าง!K:K,[1]งานระหว่างก่อสร้าง!A:A,'[1]ตัดไทยเข็มแข็ง 5 หน่วย '!A170)</f>
        <v>#VALUE!</v>
      </c>
      <c r="J171" s="41">
        <v>19</v>
      </c>
      <c r="M171" s="48">
        <v>0</v>
      </c>
      <c r="N171" s="50">
        <f t="shared" si="2"/>
        <v>1255705</v>
      </c>
      <c r="O171" s="41">
        <v>19</v>
      </c>
    </row>
    <row r="172" spans="1:15" x14ac:dyDescent="0.5">
      <c r="A172" s="49"/>
      <c r="B172" s="48"/>
      <c r="C172" s="49">
        <v>2500700630</v>
      </c>
      <c r="D172" s="56">
        <v>800000025738</v>
      </c>
      <c r="E172" s="48" t="s">
        <v>721</v>
      </c>
      <c r="F172" s="49" t="s">
        <v>549</v>
      </c>
      <c r="G172" s="50">
        <v>1412668</v>
      </c>
      <c r="H172" s="43" t="e">
        <f>+SUMIFS([1]งานระหว่างก่อสร้าง!K:K,[1]งานระหว่างก่อสร้าง!A:A,'[1]ตัดไทยเข็มแข็ง 5 หน่วย '!A171)</f>
        <v>#VALUE!</v>
      </c>
      <c r="J172" s="41">
        <v>20</v>
      </c>
      <c r="M172" s="48">
        <v>0</v>
      </c>
      <c r="N172" s="50">
        <f t="shared" si="2"/>
        <v>1412668</v>
      </c>
      <c r="O172" s="41">
        <v>20</v>
      </c>
    </row>
    <row r="173" spans="1:15" x14ac:dyDescent="0.5">
      <c r="A173" s="49"/>
      <c r="B173" s="48"/>
      <c r="C173" s="49">
        <v>2500700630</v>
      </c>
      <c r="D173" s="56">
        <v>800000025739</v>
      </c>
      <c r="E173" s="48" t="s">
        <v>722</v>
      </c>
      <c r="F173" s="49" t="s">
        <v>549</v>
      </c>
      <c r="G173" s="50">
        <v>1412668</v>
      </c>
      <c r="H173" s="43" t="e">
        <f>+SUMIFS([1]งานระหว่างก่อสร้าง!K:K,[1]งานระหว่างก่อสร้าง!A:A,'[1]ตัดไทยเข็มแข็ง 5 หน่วย '!A172)</f>
        <v>#VALUE!</v>
      </c>
      <c r="J173" s="41">
        <v>21</v>
      </c>
      <c r="M173" s="48">
        <v>0</v>
      </c>
      <c r="N173" s="50">
        <f t="shared" si="2"/>
        <v>1412668</v>
      </c>
      <c r="O173" s="41">
        <v>21</v>
      </c>
    </row>
    <row r="174" spans="1:15" x14ac:dyDescent="0.5">
      <c r="A174" s="49"/>
      <c r="B174" s="48"/>
      <c r="C174" s="49">
        <v>2500700630</v>
      </c>
      <c r="D174" s="56">
        <v>800000025740</v>
      </c>
      <c r="E174" s="48" t="s">
        <v>723</v>
      </c>
      <c r="F174" s="49" t="s">
        <v>549</v>
      </c>
      <c r="G174" s="50">
        <v>1569631</v>
      </c>
      <c r="H174" s="43" t="e">
        <f>+SUMIFS([1]งานระหว่างก่อสร้าง!K:K,[1]งานระหว่างก่อสร้าง!A:A,'[1]ตัดไทยเข็มแข็ง 5 หน่วย '!A173)</f>
        <v>#VALUE!</v>
      </c>
      <c r="J174" s="41">
        <v>22</v>
      </c>
      <c r="M174" s="48">
        <v>0</v>
      </c>
      <c r="N174" s="50">
        <f t="shared" si="2"/>
        <v>1569631</v>
      </c>
      <c r="O174" s="41">
        <v>22</v>
      </c>
    </row>
    <row r="175" spans="1:15" x14ac:dyDescent="0.5">
      <c r="A175" s="49"/>
      <c r="B175" s="48"/>
      <c r="C175" s="49">
        <v>2500700630</v>
      </c>
      <c r="D175" s="56">
        <v>800000025741</v>
      </c>
      <c r="E175" s="48" t="s">
        <v>724</v>
      </c>
      <c r="F175" s="49" t="s">
        <v>549</v>
      </c>
      <c r="G175" s="50">
        <v>2769938</v>
      </c>
      <c r="H175" s="43" t="e">
        <f>+SUMIFS([1]งานระหว่างก่อสร้าง!K:K,[1]งานระหว่างก่อสร้าง!A:A,'[1]ตัดไทยเข็มแข็ง 5 หน่วย '!A174)</f>
        <v>#VALUE!</v>
      </c>
      <c r="J175" s="41">
        <v>23</v>
      </c>
      <c r="M175" s="48">
        <v>0</v>
      </c>
      <c r="N175" s="50">
        <f t="shared" si="2"/>
        <v>2769938</v>
      </c>
      <c r="O175" s="41">
        <v>23</v>
      </c>
    </row>
    <row r="176" spans="1:15" x14ac:dyDescent="0.5">
      <c r="A176" s="49"/>
      <c r="B176" s="48"/>
      <c r="C176" s="49">
        <v>2500700630</v>
      </c>
      <c r="D176" s="56">
        <v>800000025742</v>
      </c>
      <c r="E176" s="48" t="s">
        <v>725</v>
      </c>
      <c r="F176" s="49" t="s">
        <v>549</v>
      </c>
      <c r="G176" s="50">
        <v>1569631</v>
      </c>
      <c r="H176" s="43" t="e">
        <f>+SUMIFS([1]งานระหว่างก่อสร้าง!K:K,[1]งานระหว่างก่อสร้าง!A:A,'[1]ตัดไทยเข็มแข็ง 5 หน่วย '!A175)</f>
        <v>#VALUE!</v>
      </c>
      <c r="J176" s="41">
        <v>24</v>
      </c>
      <c r="M176" s="48">
        <v>0</v>
      </c>
      <c r="N176" s="50">
        <f t="shared" si="2"/>
        <v>1569631</v>
      </c>
      <c r="O176" s="41">
        <v>24</v>
      </c>
    </row>
    <row r="177" spans="1:15" x14ac:dyDescent="0.5">
      <c r="A177" s="49"/>
      <c r="B177" s="48"/>
      <c r="C177" s="49">
        <v>2500700630</v>
      </c>
      <c r="D177" s="56">
        <v>800000025743</v>
      </c>
      <c r="E177" s="48" t="s">
        <v>726</v>
      </c>
      <c r="F177" s="49" t="s">
        <v>549</v>
      </c>
      <c r="G177" s="50">
        <v>1255705</v>
      </c>
      <c r="H177" s="43" t="e">
        <f>+SUMIFS([1]งานระหว่างก่อสร้าง!K:K,[1]งานระหว่างก่อสร้าง!A:A,'[1]ตัดไทยเข็มแข็ง 5 หน่วย '!A176)</f>
        <v>#VALUE!</v>
      </c>
      <c r="J177" s="41">
        <v>25</v>
      </c>
      <c r="M177" s="48">
        <v>0</v>
      </c>
      <c r="N177" s="50">
        <f t="shared" si="2"/>
        <v>1255705</v>
      </c>
      <c r="O177" s="41">
        <v>25</v>
      </c>
    </row>
    <row r="178" spans="1:15" x14ac:dyDescent="0.5">
      <c r="A178" s="49"/>
      <c r="B178" s="48"/>
      <c r="C178" s="49">
        <v>2500700630</v>
      </c>
      <c r="D178" s="56">
        <v>800000025744</v>
      </c>
      <c r="E178" s="48" t="s">
        <v>727</v>
      </c>
      <c r="F178" s="49" t="s">
        <v>549</v>
      </c>
      <c r="G178" s="50">
        <v>1255705</v>
      </c>
      <c r="H178" s="43" t="e">
        <f>+SUMIFS([1]งานระหว่างก่อสร้าง!K:K,[1]งานระหว่างก่อสร้าง!A:A,'[1]ตัดไทยเข็มแข็ง 5 หน่วย '!A177)</f>
        <v>#VALUE!</v>
      </c>
      <c r="J178" s="41">
        <v>26</v>
      </c>
      <c r="M178" s="48">
        <v>0</v>
      </c>
      <c r="N178" s="50">
        <f t="shared" si="2"/>
        <v>1255705</v>
      </c>
      <c r="O178" s="41">
        <v>26</v>
      </c>
    </row>
    <row r="179" spans="1:15" x14ac:dyDescent="0.5">
      <c r="A179" s="49"/>
      <c r="B179" s="48"/>
      <c r="C179" s="49">
        <v>2500700630</v>
      </c>
      <c r="D179" s="56">
        <v>800000025745</v>
      </c>
      <c r="E179" s="48" t="s">
        <v>728</v>
      </c>
      <c r="F179" s="49" t="s">
        <v>549</v>
      </c>
      <c r="G179" s="50">
        <v>1255705</v>
      </c>
      <c r="H179" s="43" t="e">
        <f>+SUMIFS([1]งานระหว่างก่อสร้าง!K:K,[1]งานระหว่างก่อสร้าง!A:A,'[1]ตัดไทยเข็มแข็ง 5 หน่วย '!A178)</f>
        <v>#VALUE!</v>
      </c>
      <c r="J179" s="41">
        <v>27</v>
      </c>
      <c r="M179" s="48">
        <v>0</v>
      </c>
      <c r="N179" s="50">
        <f t="shared" si="2"/>
        <v>1255705</v>
      </c>
      <c r="O179" s="41">
        <v>27</v>
      </c>
    </row>
    <row r="180" spans="1:15" x14ac:dyDescent="0.5">
      <c r="A180" s="49"/>
      <c r="B180" s="48"/>
      <c r="C180" s="49">
        <v>2500700630</v>
      </c>
      <c r="D180" s="56">
        <v>800000025746</v>
      </c>
      <c r="E180" s="48" t="s">
        <v>729</v>
      </c>
      <c r="F180" s="49" t="s">
        <v>549</v>
      </c>
      <c r="G180" s="50">
        <v>1255705</v>
      </c>
      <c r="H180" s="43" t="e">
        <f>+SUMIFS([1]งานระหว่างก่อสร้าง!K:K,[1]งานระหว่างก่อสร้าง!A:A,'[1]ตัดไทยเข็มแข็ง 5 หน่วย '!A179)</f>
        <v>#VALUE!</v>
      </c>
      <c r="J180" s="41">
        <v>28</v>
      </c>
      <c r="M180" s="48">
        <v>0</v>
      </c>
      <c r="N180" s="50">
        <f t="shared" si="2"/>
        <v>1255705</v>
      </c>
      <c r="O180" s="41">
        <v>28</v>
      </c>
    </row>
    <row r="181" spans="1:15" x14ac:dyDescent="0.5">
      <c r="A181" s="49"/>
      <c r="B181" s="48"/>
      <c r="C181" s="49">
        <v>2500700630</v>
      </c>
      <c r="D181" s="56">
        <v>800000025747</v>
      </c>
      <c r="E181" s="48" t="s">
        <v>730</v>
      </c>
      <c r="F181" s="49" t="s">
        <v>549</v>
      </c>
      <c r="G181" s="50">
        <v>1255705</v>
      </c>
      <c r="H181" s="43" t="e">
        <f>+SUMIFS([1]งานระหว่างก่อสร้าง!K:K,[1]งานระหว่างก่อสร้าง!A:A,'[1]ตัดไทยเข็มแข็ง 5 หน่วย '!A180)</f>
        <v>#VALUE!</v>
      </c>
      <c r="J181" s="41">
        <v>29</v>
      </c>
      <c r="M181" s="48">
        <v>0</v>
      </c>
      <c r="N181" s="50">
        <f t="shared" si="2"/>
        <v>1255705</v>
      </c>
      <c r="O181" s="41">
        <v>29</v>
      </c>
    </row>
    <row r="182" spans="1:15" x14ac:dyDescent="0.5">
      <c r="A182" s="49"/>
      <c r="B182" s="48"/>
      <c r="C182" s="49">
        <v>2500700630</v>
      </c>
      <c r="D182" s="56">
        <v>800000025748</v>
      </c>
      <c r="E182" s="48" t="s">
        <v>731</v>
      </c>
      <c r="F182" s="49" t="s">
        <v>549</v>
      </c>
      <c r="G182" s="50">
        <v>1255705</v>
      </c>
      <c r="H182" s="43" t="e">
        <f>+SUMIFS([1]งานระหว่างก่อสร้าง!K:K,[1]งานระหว่างก่อสร้าง!A:A,'[1]ตัดไทยเข็มแข็ง 5 หน่วย '!A181)</f>
        <v>#VALUE!</v>
      </c>
      <c r="J182" s="41">
        <v>30</v>
      </c>
      <c r="M182" s="48">
        <v>0</v>
      </c>
      <c r="N182" s="50">
        <f t="shared" si="2"/>
        <v>1255705</v>
      </c>
      <c r="O182" s="41">
        <v>30</v>
      </c>
    </row>
    <row r="183" spans="1:15" x14ac:dyDescent="0.5">
      <c r="A183" s="49"/>
      <c r="B183" s="48"/>
      <c r="C183" s="49">
        <v>2500700630</v>
      </c>
      <c r="D183" s="56">
        <v>800000025749</v>
      </c>
      <c r="E183" s="48" t="s">
        <v>732</v>
      </c>
      <c r="F183" s="49" t="s">
        <v>549</v>
      </c>
      <c r="G183" s="50">
        <v>1412668</v>
      </c>
      <c r="H183" s="43" t="e">
        <f>+SUMIFS([1]งานระหว่างก่อสร้าง!K:K,[1]งานระหว่างก่อสร้าง!A:A,'[1]ตัดไทยเข็มแข็ง 5 หน่วย '!A182)</f>
        <v>#VALUE!</v>
      </c>
      <c r="J183" s="41">
        <v>31</v>
      </c>
      <c r="M183" s="48">
        <v>0</v>
      </c>
      <c r="N183" s="50">
        <f t="shared" si="2"/>
        <v>1412668</v>
      </c>
      <c r="O183" s="41">
        <v>31</v>
      </c>
    </row>
    <row r="184" spans="1:15" x14ac:dyDescent="0.5">
      <c r="A184" s="49"/>
      <c r="B184" s="48"/>
      <c r="C184" s="49">
        <v>2500700630</v>
      </c>
      <c r="D184" s="56">
        <v>800000025750</v>
      </c>
      <c r="E184" s="48" t="s">
        <v>733</v>
      </c>
      <c r="F184" s="49" t="s">
        <v>549</v>
      </c>
      <c r="G184" s="50">
        <v>1412668</v>
      </c>
      <c r="H184" s="43" t="e">
        <f>+SUMIFS([1]งานระหว่างก่อสร้าง!K:K,[1]งานระหว่างก่อสร้าง!A:A,'[1]ตัดไทยเข็มแข็ง 5 หน่วย '!A183)</f>
        <v>#VALUE!</v>
      </c>
      <c r="J184" s="41">
        <v>32</v>
      </c>
      <c r="M184" s="48">
        <v>0</v>
      </c>
      <c r="N184" s="50">
        <f t="shared" si="2"/>
        <v>1412668</v>
      </c>
      <c r="O184" s="41">
        <v>32</v>
      </c>
    </row>
    <row r="185" spans="1:15" x14ac:dyDescent="0.5">
      <c r="A185" s="49"/>
      <c r="B185" s="48"/>
      <c r="C185" s="49">
        <v>2500700630</v>
      </c>
      <c r="D185" s="56">
        <v>800000025751</v>
      </c>
      <c r="E185" s="48" t="s">
        <v>734</v>
      </c>
      <c r="F185" s="49" t="s">
        <v>549</v>
      </c>
      <c r="G185" s="50">
        <v>1569631</v>
      </c>
      <c r="H185" s="43" t="e">
        <f>+SUMIFS([1]งานระหว่างก่อสร้าง!K:K,[1]งานระหว่างก่อสร้าง!A:A,'[1]ตัดไทยเข็มแข็ง 5 หน่วย '!A184)</f>
        <v>#VALUE!</v>
      </c>
      <c r="J185" s="41">
        <v>33</v>
      </c>
      <c r="M185" s="48">
        <v>0</v>
      </c>
      <c r="N185" s="50">
        <f t="shared" si="2"/>
        <v>1569631</v>
      </c>
      <c r="O185" s="41">
        <v>33</v>
      </c>
    </row>
    <row r="186" spans="1:15" x14ac:dyDescent="0.5">
      <c r="A186" s="49"/>
      <c r="B186" s="48"/>
      <c r="C186" s="49">
        <v>2500700630</v>
      </c>
      <c r="D186" s="56">
        <v>800000025752</v>
      </c>
      <c r="E186" s="48" t="s">
        <v>735</v>
      </c>
      <c r="F186" s="49" t="s">
        <v>549</v>
      </c>
      <c r="G186" s="50">
        <v>2769938</v>
      </c>
      <c r="H186" s="43" t="e">
        <f>+SUMIFS([1]งานระหว่างก่อสร้าง!K:K,[1]งานระหว่างก่อสร้าง!A:A,'[1]ตัดไทยเข็มแข็ง 5 หน่วย '!A185)</f>
        <v>#VALUE!</v>
      </c>
      <c r="J186" s="41">
        <v>34</v>
      </c>
      <c r="M186" s="48">
        <v>0</v>
      </c>
      <c r="N186" s="50">
        <f t="shared" si="2"/>
        <v>2769938</v>
      </c>
      <c r="O186" s="41">
        <v>34</v>
      </c>
    </row>
    <row r="187" spans="1:15" x14ac:dyDescent="0.5">
      <c r="A187" s="49"/>
      <c r="B187" s="48"/>
      <c r="C187" s="49">
        <v>2500700630</v>
      </c>
      <c r="D187" s="56">
        <v>800000025753</v>
      </c>
      <c r="E187" s="48" t="s">
        <v>736</v>
      </c>
      <c r="F187" s="49" t="s">
        <v>549</v>
      </c>
      <c r="G187" s="50">
        <v>1569631</v>
      </c>
      <c r="H187" s="43" t="e">
        <f>+SUMIFS([1]งานระหว่างก่อสร้าง!K:K,[1]งานระหว่างก่อสร้าง!A:A,'[1]ตัดไทยเข็มแข็ง 5 หน่วย '!A186)</f>
        <v>#VALUE!</v>
      </c>
      <c r="J187" s="41">
        <v>35</v>
      </c>
      <c r="M187" s="48">
        <v>0</v>
      </c>
      <c r="N187" s="50">
        <f t="shared" si="2"/>
        <v>1569631</v>
      </c>
      <c r="O187" s="41">
        <v>35</v>
      </c>
    </row>
    <row r="188" spans="1:15" x14ac:dyDescent="0.5">
      <c r="A188" s="49"/>
      <c r="B188" s="48"/>
      <c r="C188" s="49">
        <v>2500700630</v>
      </c>
      <c r="D188" s="56">
        <v>800000025754</v>
      </c>
      <c r="E188" s="48" t="s">
        <v>737</v>
      </c>
      <c r="F188" s="49" t="s">
        <v>549</v>
      </c>
      <c r="G188" s="50">
        <v>1255705</v>
      </c>
      <c r="H188" s="43" t="e">
        <f>+SUMIFS([1]งานระหว่างก่อสร้าง!K:K,[1]งานระหว่างก่อสร้าง!A:A,'[1]ตัดไทยเข็มแข็ง 5 หน่วย '!A187)</f>
        <v>#VALUE!</v>
      </c>
      <c r="J188" s="41">
        <v>36</v>
      </c>
      <c r="M188" s="48">
        <v>0</v>
      </c>
      <c r="N188" s="50">
        <f t="shared" si="2"/>
        <v>1255705</v>
      </c>
      <c r="O188" s="41">
        <v>36</v>
      </c>
    </row>
    <row r="189" spans="1:15" x14ac:dyDescent="0.5">
      <c r="A189" s="49"/>
      <c r="B189" s="48"/>
      <c r="C189" s="49">
        <v>2500700630</v>
      </c>
      <c r="D189" s="56">
        <v>800000025755</v>
      </c>
      <c r="E189" s="48" t="s">
        <v>738</v>
      </c>
      <c r="F189" s="49" t="s">
        <v>549</v>
      </c>
      <c r="G189" s="50">
        <v>1255705</v>
      </c>
      <c r="H189" s="43" t="e">
        <f>+SUMIFS([1]งานระหว่างก่อสร้าง!K:K,[1]งานระหว่างก่อสร้าง!A:A,'[1]ตัดไทยเข็มแข็ง 5 หน่วย '!A188)</f>
        <v>#VALUE!</v>
      </c>
      <c r="J189" s="41">
        <v>37</v>
      </c>
      <c r="M189" s="48">
        <v>0</v>
      </c>
      <c r="N189" s="50">
        <f t="shared" si="2"/>
        <v>1255705</v>
      </c>
      <c r="O189" s="41">
        <v>37</v>
      </c>
    </row>
    <row r="190" spans="1:15" x14ac:dyDescent="0.5">
      <c r="A190" s="49"/>
      <c r="B190" s="48"/>
      <c r="C190" s="49">
        <v>2500700630</v>
      </c>
      <c r="D190" s="56">
        <v>800000025756</v>
      </c>
      <c r="E190" s="48" t="s">
        <v>739</v>
      </c>
      <c r="F190" s="49" t="s">
        <v>549</v>
      </c>
      <c r="G190" s="50">
        <v>1255705</v>
      </c>
      <c r="H190" s="43" t="e">
        <f>+SUMIFS([1]งานระหว่างก่อสร้าง!K:K,[1]งานระหว่างก่อสร้าง!A:A,'[1]ตัดไทยเข็มแข็ง 5 หน่วย '!A189)</f>
        <v>#VALUE!</v>
      </c>
      <c r="J190" s="41">
        <v>38</v>
      </c>
      <c r="M190" s="48">
        <v>0</v>
      </c>
      <c r="N190" s="50">
        <f t="shared" si="2"/>
        <v>1255705</v>
      </c>
      <c r="O190" s="41">
        <v>38</v>
      </c>
    </row>
    <row r="191" spans="1:15" x14ac:dyDescent="0.5">
      <c r="A191" s="49"/>
      <c r="B191" s="48"/>
      <c r="C191" s="49">
        <v>2500700630</v>
      </c>
      <c r="D191" s="56">
        <v>800000025757</v>
      </c>
      <c r="E191" s="48" t="s">
        <v>740</v>
      </c>
      <c r="F191" s="49" t="s">
        <v>549</v>
      </c>
      <c r="G191" s="50">
        <v>1255705</v>
      </c>
      <c r="H191" s="43" t="e">
        <f>+SUMIFS([1]งานระหว่างก่อสร้าง!K:K,[1]งานระหว่างก่อสร้าง!A:A,'[1]ตัดไทยเข็มแข็ง 5 หน่วย '!A190)</f>
        <v>#VALUE!</v>
      </c>
      <c r="J191" s="41">
        <v>39</v>
      </c>
      <c r="M191" s="48">
        <v>0</v>
      </c>
      <c r="N191" s="50">
        <f t="shared" si="2"/>
        <v>1255705</v>
      </c>
      <c r="O191" s="41">
        <v>39</v>
      </c>
    </row>
    <row r="192" spans="1:15" x14ac:dyDescent="0.5">
      <c r="A192" s="49"/>
      <c r="B192" s="48"/>
      <c r="C192" s="49">
        <v>2500700630</v>
      </c>
      <c r="D192" s="56">
        <v>800000025758</v>
      </c>
      <c r="E192" s="48" t="s">
        <v>741</v>
      </c>
      <c r="F192" s="49" t="s">
        <v>549</v>
      </c>
      <c r="G192" s="50">
        <v>1255705</v>
      </c>
      <c r="H192" s="43" t="e">
        <f>+SUMIFS([1]งานระหว่างก่อสร้าง!K:K,[1]งานระหว่างก่อสร้าง!A:A,'[1]ตัดไทยเข็มแข็ง 5 หน่วย '!A191)</f>
        <v>#VALUE!</v>
      </c>
      <c r="J192" s="41">
        <v>40</v>
      </c>
      <c r="M192" s="48">
        <v>0</v>
      </c>
      <c r="N192" s="50">
        <f t="shared" si="2"/>
        <v>1255705</v>
      </c>
      <c r="O192" s="41">
        <v>40</v>
      </c>
    </row>
    <row r="193" spans="1:27" x14ac:dyDescent="0.5">
      <c r="A193" s="49"/>
      <c r="B193" s="48"/>
      <c r="C193" s="49">
        <v>2500700630</v>
      </c>
      <c r="D193" s="56">
        <v>800000025759</v>
      </c>
      <c r="E193" s="48" t="s">
        <v>742</v>
      </c>
      <c r="F193" s="49" t="s">
        <v>549</v>
      </c>
      <c r="G193" s="50">
        <v>1255705</v>
      </c>
      <c r="H193" s="43" t="e">
        <f>+SUMIFS([1]งานระหว่างก่อสร้าง!K:K,[1]งานระหว่างก่อสร้าง!A:A,'[1]ตัดไทยเข็มแข็ง 5 หน่วย '!A192)</f>
        <v>#VALUE!</v>
      </c>
      <c r="J193" s="41">
        <v>41</v>
      </c>
      <c r="M193" s="48">
        <v>0</v>
      </c>
      <c r="N193" s="50">
        <f t="shared" si="2"/>
        <v>1255705</v>
      </c>
      <c r="O193" s="41">
        <v>41</v>
      </c>
    </row>
    <row r="194" spans="1:27" x14ac:dyDescent="0.5">
      <c r="A194" s="49"/>
      <c r="B194" s="48"/>
      <c r="C194" s="49">
        <v>2500700630</v>
      </c>
      <c r="D194" s="56">
        <v>800000025760</v>
      </c>
      <c r="E194" s="48" t="s">
        <v>743</v>
      </c>
      <c r="F194" s="49" t="s">
        <v>549</v>
      </c>
      <c r="G194" s="50">
        <v>1412668</v>
      </c>
      <c r="H194" s="43" t="e">
        <f>+SUMIFS([1]งานระหว่างก่อสร้าง!K:K,[1]งานระหว่างก่อสร้าง!A:A,'[1]ตัดไทยเข็มแข็ง 5 หน่วย '!A193)</f>
        <v>#VALUE!</v>
      </c>
      <c r="J194" s="41">
        <v>42</v>
      </c>
      <c r="M194" s="48">
        <v>0</v>
      </c>
      <c r="N194" s="50">
        <f t="shared" si="2"/>
        <v>1412668</v>
      </c>
      <c r="O194" s="41">
        <v>42</v>
      </c>
    </row>
    <row r="195" spans="1:27" x14ac:dyDescent="0.5">
      <c r="A195" s="49"/>
      <c r="B195" s="48"/>
      <c r="C195" s="49">
        <v>2500700630</v>
      </c>
      <c r="D195" s="56">
        <v>800000025761</v>
      </c>
      <c r="E195" s="48" t="s">
        <v>744</v>
      </c>
      <c r="F195" s="49" t="s">
        <v>549</v>
      </c>
      <c r="G195" s="50">
        <v>1412668</v>
      </c>
      <c r="H195" s="43" t="e">
        <f>+SUMIFS([1]งานระหว่างก่อสร้าง!K:K,[1]งานระหว่างก่อสร้าง!A:A,'[1]ตัดไทยเข็มแข็ง 5 หน่วย '!A194)</f>
        <v>#VALUE!</v>
      </c>
      <c r="J195" s="41">
        <v>43</v>
      </c>
      <c r="M195" s="48">
        <v>0</v>
      </c>
      <c r="N195" s="50">
        <f t="shared" si="2"/>
        <v>1412668</v>
      </c>
      <c r="O195" s="41">
        <v>43</v>
      </c>
    </row>
    <row r="196" spans="1:27" x14ac:dyDescent="0.5">
      <c r="A196" s="49"/>
      <c r="B196" s="48"/>
      <c r="C196" s="49">
        <v>2500700630</v>
      </c>
      <c r="D196" s="56">
        <v>800000025762</v>
      </c>
      <c r="E196" s="48" t="s">
        <v>745</v>
      </c>
      <c r="F196" s="49" t="s">
        <v>549</v>
      </c>
      <c r="G196" s="50">
        <v>1569631</v>
      </c>
      <c r="H196" s="43" t="e">
        <f>+SUMIFS([1]งานระหว่างก่อสร้าง!K:K,[1]งานระหว่างก่อสร้าง!A:A,'[1]ตัดไทยเข็มแข็ง 5 หน่วย '!A195)</f>
        <v>#VALUE!</v>
      </c>
      <c r="I196" s="44">
        <v>44</v>
      </c>
      <c r="J196" s="41">
        <v>44</v>
      </c>
      <c r="K196" s="41">
        <v>630</v>
      </c>
      <c r="M196" s="48">
        <v>0</v>
      </c>
      <c r="N196" s="50">
        <f t="shared" ref="N196:N242" si="3">+G196</f>
        <v>1569631</v>
      </c>
      <c r="O196" s="41">
        <v>44</v>
      </c>
    </row>
    <row r="197" spans="1:27" s="45" customFormat="1" x14ac:dyDescent="0.5">
      <c r="A197" s="60"/>
      <c r="B197" s="55"/>
      <c r="C197" s="60">
        <v>2500700630</v>
      </c>
      <c r="D197" s="61"/>
      <c r="E197" s="55"/>
      <c r="F197" s="60"/>
      <c r="G197" s="52">
        <f>SUM(G153:G196)</f>
        <v>65075064</v>
      </c>
      <c r="H197" s="53" t="e">
        <f>+SUMIFS([1]งานระหว่างก่อสร้าง!K:K,[1]งานระหว่างก่อสร้าง!A:A,'[1]ตัดไทยเข็มแข็ง 5 หน่วย '!A196)</f>
        <v>#VALUE!</v>
      </c>
      <c r="I197" s="54"/>
      <c r="M197" s="55">
        <v>0</v>
      </c>
      <c r="N197" s="52">
        <f t="shared" si="3"/>
        <v>65075064</v>
      </c>
      <c r="Q197" s="41"/>
      <c r="R197" s="41"/>
      <c r="S197" s="75"/>
      <c r="T197" s="41"/>
      <c r="U197" s="75"/>
      <c r="V197" s="41"/>
      <c r="W197" s="75"/>
      <c r="X197" s="41"/>
      <c r="Y197" s="75"/>
      <c r="Z197" s="41"/>
      <c r="AA197" s="75"/>
    </row>
    <row r="198" spans="1:27" x14ac:dyDescent="0.5">
      <c r="A198" s="49">
        <v>4</v>
      </c>
      <c r="B198" s="59" t="s">
        <v>2239</v>
      </c>
      <c r="C198" s="49">
        <v>2500700659</v>
      </c>
      <c r="D198" s="56">
        <v>800000025785</v>
      </c>
      <c r="E198" s="48" t="s">
        <v>866</v>
      </c>
      <c r="F198" s="49" t="s">
        <v>549</v>
      </c>
      <c r="G198" s="50">
        <v>2769938</v>
      </c>
      <c r="H198" s="43" t="e">
        <f>+SUMIFS([1]งานระหว่างก่อสร้าง!K:K,[1]งานระหว่างก่อสร้าง!A:A,'[1]ตัดไทยเข็มแข็ง 5 หน่วย '!A197)</f>
        <v>#VALUE!</v>
      </c>
      <c r="J198" s="41">
        <v>1</v>
      </c>
      <c r="M198" s="48">
        <v>0</v>
      </c>
      <c r="N198" s="50">
        <f t="shared" si="3"/>
        <v>2769938</v>
      </c>
      <c r="O198" s="41">
        <v>1</v>
      </c>
      <c r="Q198" s="45"/>
      <c r="R198" s="45"/>
      <c r="S198" s="76"/>
      <c r="T198" s="45"/>
      <c r="U198" s="76"/>
      <c r="V198" s="45"/>
      <c r="W198" s="76"/>
      <c r="X198" s="45"/>
      <c r="Y198" s="76"/>
      <c r="Z198" s="45"/>
      <c r="AA198" s="76"/>
    </row>
    <row r="199" spans="1:27" x14ac:dyDescent="0.5">
      <c r="A199" s="49"/>
      <c r="B199" s="48"/>
      <c r="C199" s="49">
        <v>2500700659</v>
      </c>
      <c r="D199" s="56">
        <v>800000025786</v>
      </c>
      <c r="E199" s="48" t="s">
        <v>867</v>
      </c>
      <c r="F199" s="49" t="s">
        <v>549</v>
      </c>
      <c r="G199" s="50">
        <v>1124009.5</v>
      </c>
      <c r="H199" s="43" t="e">
        <f>+SUMIFS([1]งานระหว่างก่อสร้าง!K:K,[1]งานระหว่างก่อสร้าง!A:A,'[1]ตัดไทยเข็มแข็ง 5 หน่วย '!A198)</f>
        <v>#VALUE!</v>
      </c>
      <c r="J199" s="41">
        <v>2</v>
      </c>
      <c r="M199" s="48">
        <v>0</v>
      </c>
      <c r="N199" s="50">
        <f t="shared" si="3"/>
        <v>1124009.5</v>
      </c>
      <c r="O199" s="41">
        <v>2</v>
      </c>
    </row>
    <row r="200" spans="1:27" x14ac:dyDescent="0.5">
      <c r="A200" s="49"/>
      <c r="B200" s="48"/>
      <c r="C200" s="49">
        <v>2500700659</v>
      </c>
      <c r="D200" s="56">
        <v>800000025787</v>
      </c>
      <c r="E200" s="48" t="s">
        <v>868</v>
      </c>
      <c r="F200" s="49" t="s">
        <v>549</v>
      </c>
      <c r="G200" s="50">
        <v>1255705</v>
      </c>
      <c r="H200" s="43" t="e">
        <f>+SUMIFS([1]งานระหว่างก่อสร้าง!K:K,[1]งานระหว่างก่อสร้าง!A:A,'[1]ตัดไทยเข็มแข็ง 5 หน่วย '!A199)</f>
        <v>#VALUE!</v>
      </c>
      <c r="J200" s="41">
        <v>3</v>
      </c>
      <c r="M200" s="48">
        <v>0</v>
      </c>
      <c r="N200" s="50">
        <f t="shared" si="3"/>
        <v>1255705</v>
      </c>
      <c r="O200" s="41">
        <v>3</v>
      </c>
    </row>
    <row r="201" spans="1:27" x14ac:dyDescent="0.5">
      <c r="A201" s="49"/>
      <c r="B201" s="48"/>
      <c r="C201" s="49">
        <v>2500700659</v>
      </c>
      <c r="D201" s="56">
        <v>800000025788</v>
      </c>
      <c r="E201" s="48" t="s">
        <v>869</v>
      </c>
      <c r="F201" s="49" t="s">
        <v>549</v>
      </c>
      <c r="G201" s="50">
        <v>1255705</v>
      </c>
      <c r="H201" s="43" t="e">
        <f>+SUMIFS([1]งานระหว่างก่อสร้าง!K:K,[1]งานระหว่างก่อสร้าง!A:A,'[1]ตัดไทยเข็มแข็ง 5 หน่วย '!A200)</f>
        <v>#VALUE!</v>
      </c>
      <c r="J201" s="41">
        <v>4</v>
      </c>
      <c r="M201" s="48">
        <v>0</v>
      </c>
      <c r="N201" s="50">
        <f t="shared" si="3"/>
        <v>1255705</v>
      </c>
      <c r="O201" s="41">
        <v>4</v>
      </c>
    </row>
    <row r="202" spans="1:27" x14ac:dyDescent="0.5">
      <c r="A202" s="49"/>
      <c r="B202" s="48"/>
      <c r="C202" s="49">
        <v>2500700659</v>
      </c>
      <c r="D202" s="56">
        <v>800000025789</v>
      </c>
      <c r="E202" s="48" t="s">
        <v>870</v>
      </c>
      <c r="F202" s="49" t="s">
        <v>549</v>
      </c>
      <c r="G202" s="50">
        <v>1255705</v>
      </c>
      <c r="H202" s="43" t="e">
        <f>+SUMIFS([1]งานระหว่างก่อสร้าง!K:K,[1]งานระหว่างก่อสร้าง!A:A,'[1]ตัดไทยเข็มแข็ง 5 หน่วย '!A201)</f>
        <v>#VALUE!</v>
      </c>
      <c r="J202" s="41">
        <v>5</v>
      </c>
      <c r="M202" s="48">
        <v>0</v>
      </c>
      <c r="N202" s="50">
        <f t="shared" si="3"/>
        <v>1255705</v>
      </c>
      <c r="O202" s="41">
        <v>5</v>
      </c>
    </row>
    <row r="203" spans="1:27" x14ac:dyDescent="0.5">
      <c r="A203" s="49"/>
      <c r="B203" s="48"/>
      <c r="C203" s="49">
        <v>2500700659</v>
      </c>
      <c r="D203" s="56">
        <v>800000025790</v>
      </c>
      <c r="E203" s="48" t="s">
        <v>871</v>
      </c>
      <c r="F203" s="49" t="s">
        <v>549</v>
      </c>
      <c r="G203" s="50">
        <v>1255705</v>
      </c>
      <c r="H203" s="43" t="e">
        <f>+SUMIFS([1]งานระหว่างก่อสร้าง!K:K,[1]งานระหว่างก่อสร้าง!A:A,'[1]ตัดไทยเข็มแข็ง 5 หน่วย '!A202)</f>
        <v>#VALUE!</v>
      </c>
      <c r="J203" s="41">
        <v>6</v>
      </c>
      <c r="M203" s="48">
        <v>0</v>
      </c>
      <c r="N203" s="50">
        <f t="shared" si="3"/>
        <v>1255705</v>
      </c>
      <c r="O203" s="41">
        <v>6</v>
      </c>
    </row>
    <row r="204" spans="1:27" x14ac:dyDescent="0.5">
      <c r="A204" s="49"/>
      <c r="B204" s="48"/>
      <c r="C204" s="49">
        <v>2500700659</v>
      </c>
      <c r="D204" s="56">
        <v>800000025791</v>
      </c>
      <c r="E204" s="48" t="s">
        <v>872</v>
      </c>
      <c r="F204" s="49" t="s">
        <v>549</v>
      </c>
      <c r="G204" s="50">
        <v>1255705</v>
      </c>
      <c r="H204" s="43" t="e">
        <f>+SUMIFS([1]งานระหว่างก่อสร้าง!K:K,[1]งานระหว่างก่อสร้าง!A:A,'[1]ตัดไทยเข็มแข็ง 5 หน่วย '!A203)</f>
        <v>#VALUE!</v>
      </c>
      <c r="J204" s="41">
        <v>7</v>
      </c>
      <c r="M204" s="48">
        <v>0</v>
      </c>
      <c r="N204" s="50">
        <f t="shared" si="3"/>
        <v>1255705</v>
      </c>
      <c r="O204" s="41">
        <v>7</v>
      </c>
    </row>
    <row r="205" spans="1:27" x14ac:dyDescent="0.5">
      <c r="A205" s="49"/>
      <c r="B205" s="48"/>
      <c r="C205" s="49">
        <v>2500700659</v>
      </c>
      <c r="D205" s="56">
        <v>800000025792</v>
      </c>
      <c r="E205" s="48" t="s">
        <v>873</v>
      </c>
      <c r="F205" s="49" t="s">
        <v>549</v>
      </c>
      <c r="G205" s="50">
        <v>1255705</v>
      </c>
      <c r="H205" s="43" t="e">
        <f>+SUMIFS([1]งานระหว่างก่อสร้าง!K:K,[1]งานระหว่างก่อสร้าง!A:A,'[1]ตัดไทยเข็มแข็ง 5 หน่วย '!A204)</f>
        <v>#VALUE!</v>
      </c>
      <c r="J205" s="41">
        <v>8</v>
      </c>
      <c r="M205" s="48">
        <v>0</v>
      </c>
      <c r="N205" s="50">
        <f t="shared" si="3"/>
        <v>1255705</v>
      </c>
      <c r="O205" s="41">
        <v>8</v>
      </c>
    </row>
    <row r="206" spans="1:27" x14ac:dyDescent="0.5">
      <c r="A206" s="49"/>
      <c r="B206" s="48"/>
      <c r="C206" s="49">
        <v>2500700659</v>
      </c>
      <c r="D206" s="56">
        <v>800000025793</v>
      </c>
      <c r="E206" s="48" t="s">
        <v>874</v>
      </c>
      <c r="F206" s="49" t="s">
        <v>549</v>
      </c>
      <c r="G206" s="50">
        <v>1412668</v>
      </c>
      <c r="H206" s="43" t="e">
        <f>+SUMIFS([1]งานระหว่างก่อสร้าง!K:K,[1]งานระหว่างก่อสร้าง!A:A,'[1]ตัดไทยเข็มแข็ง 5 หน่วย '!A205)</f>
        <v>#VALUE!</v>
      </c>
      <c r="J206" s="41">
        <v>9</v>
      </c>
      <c r="M206" s="48">
        <v>0</v>
      </c>
      <c r="N206" s="50">
        <f t="shared" si="3"/>
        <v>1412668</v>
      </c>
      <c r="O206" s="41">
        <v>9</v>
      </c>
    </row>
    <row r="207" spans="1:27" x14ac:dyDescent="0.5">
      <c r="A207" s="49"/>
      <c r="B207" s="48"/>
      <c r="C207" s="49">
        <v>2500700659</v>
      </c>
      <c r="D207" s="56">
        <v>800000025794</v>
      </c>
      <c r="E207" s="48" t="s">
        <v>875</v>
      </c>
      <c r="F207" s="49" t="s">
        <v>549</v>
      </c>
      <c r="G207" s="50">
        <v>1412668</v>
      </c>
      <c r="H207" s="43" t="e">
        <f>+SUMIFS([1]งานระหว่างก่อสร้าง!K:K,[1]งานระหว่างก่อสร้าง!A:A,'[1]ตัดไทยเข็มแข็ง 5 หน่วย '!A206)</f>
        <v>#VALUE!</v>
      </c>
      <c r="J207" s="41">
        <v>10</v>
      </c>
      <c r="M207" s="48">
        <v>0</v>
      </c>
      <c r="N207" s="50">
        <f t="shared" si="3"/>
        <v>1412668</v>
      </c>
      <c r="O207" s="41">
        <v>10</v>
      </c>
    </row>
    <row r="208" spans="1:27" x14ac:dyDescent="0.5">
      <c r="A208" s="49"/>
      <c r="B208" s="48"/>
      <c r="C208" s="49">
        <v>2500700659</v>
      </c>
      <c r="D208" s="56">
        <v>800000025795</v>
      </c>
      <c r="E208" s="48" t="s">
        <v>876</v>
      </c>
      <c r="F208" s="49" t="s">
        <v>549</v>
      </c>
      <c r="G208" s="50">
        <v>1569631</v>
      </c>
      <c r="H208" s="43" t="e">
        <f>+SUMIFS([1]งานระหว่างก่อสร้าง!K:K,[1]งานระหว่างก่อสร้าง!A:A,'[1]ตัดไทยเข็มแข็ง 5 หน่วย '!A207)</f>
        <v>#VALUE!</v>
      </c>
      <c r="J208" s="41">
        <v>11</v>
      </c>
      <c r="M208" s="48">
        <v>0</v>
      </c>
      <c r="N208" s="50">
        <f t="shared" si="3"/>
        <v>1569631</v>
      </c>
      <c r="O208" s="41">
        <v>11</v>
      </c>
    </row>
    <row r="209" spans="1:15" x14ac:dyDescent="0.5">
      <c r="A209" s="49"/>
      <c r="B209" s="48"/>
      <c r="C209" s="49">
        <v>2500700659</v>
      </c>
      <c r="D209" s="56">
        <v>800000025796</v>
      </c>
      <c r="E209" s="48" t="s">
        <v>877</v>
      </c>
      <c r="F209" s="49" t="s">
        <v>549</v>
      </c>
      <c r="G209" s="50">
        <v>2769938</v>
      </c>
      <c r="H209" s="43" t="e">
        <f>+SUMIFS([1]งานระหว่างก่อสร้าง!K:K,[1]งานระหว่างก่อสร้าง!A:A,'[1]ตัดไทยเข็มแข็ง 5 หน่วย '!A208)</f>
        <v>#VALUE!</v>
      </c>
      <c r="J209" s="41">
        <v>12</v>
      </c>
      <c r="M209" s="48">
        <v>0</v>
      </c>
      <c r="N209" s="50">
        <f t="shared" si="3"/>
        <v>2769938</v>
      </c>
      <c r="O209" s="41">
        <v>12</v>
      </c>
    </row>
    <row r="210" spans="1:15" x14ac:dyDescent="0.5">
      <c r="A210" s="49"/>
      <c r="B210" s="48"/>
      <c r="C210" s="49">
        <v>2500700659</v>
      </c>
      <c r="D210" s="56">
        <v>800000025797</v>
      </c>
      <c r="E210" s="48" t="s">
        <v>878</v>
      </c>
      <c r="F210" s="49" t="s">
        <v>549</v>
      </c>
      <c r="G210" s="50">
        <v>1569631</v>
      </c>
      <c r="H210" s="43" t="e">
        <f>+SUMIFS([1]งานระหว่างก่อสร้าง!K:K,[1]งานระหว่างก่อสร้าง!A:A,'[1]ตัดไทยเข็มแข็ง 5 หน่วย '!A209)</f>
        <v>#VALUE!</v>
      </c>
      <c r="J210" s="41">
        <v>13</v>
      </c>
      <c r="M210" s="48">
        <v>0</v>
      </c>
      <c r="N210" s="50">
        <f t="shared" si="3"/>
        <v>1569631</v>
      </c>
      <c r="O210" s="41">
        <v>13</v>
      </c>
    </row>
    <row r="211" spans="1:15" x14ac:dyDescent="0.5">
      <c r="A211" s="49"/>
      <c r="B211" s="48"/>
      <c r="C211" s="49">
        <v>2500700659</v>
      </c>
      <c r="D211" s="56">
        <v>800000025798</v>
      </c>
      <c r="E211" s="48" t="s">
        <v>879</v>
      </c>
      <c r="F211" s="49" t="s">
        <v>549</v>
      </c>
      <c r="G211" s="50">
        <v>1255705</v>
      </c>
      <c r="H211" s="43" t="e">
        <f>+SUMIFS([1]งานระหว่างก่อสร้าง!K:K,[1]งานระหว่างก่อสร้าง!A:A,'[1]ตัดไทยเข็มแข็ง 5 หน่วย '!A210)</f>
        <v>#VALUE!</v>
      </c>
      <c r="J211" s="41">
        <v>14</v>
      </c>
      <c r="M211" s="48">
        <v>0</v>
      </c>
      <c r="N211" s="50">
        <f t="shared" si="3"/>
        <v>1255705</v>
      </c>
      <c r="O211" s="41">
        <v>14</v>
      </c>
    </row>
    <row r="212" spans="1:15" x14ac:dyDescent="0.5">
      <c r="A212" s="49"/>
      <c r="B212" s="48"/>
      <c r="C212" s="49">
        <v>2500700659</v>
      </c>
      <c r="D212" s="56">
        <v>800000025799</v>
      </c>
      <c r="E212" s="48" t="s">
        <v>880</v>
      </c>
      <c r="F212" s="49" t="s">
        <v>549</v>
      </c>
      <c r="G212" s="50">
        <v>1255705</v>
      </c>
      <c r="H212" s="43" t="e">
        <f>+SUMIFS([1]งานระหว่างก่อสร้าง!K:K,[1]งานระหว่างก่อสร้าง!A:A,'[1]ตัดไทยเข็มแข็ง 5 หน่วย '!A211)</f>
        <v>#VALUE!</v>
      </c>
      <c r="J212" s="41">
        <v>15</v>
      </c>
      <c r="M212" s="48">
        <v>0</v>
      </c>
      <c r="N212" s="50">
        <f t="shared" si="3"/>
        <v>1255705</v>
      </c>
      <c r="O212" s="41">
        <v>15</v>
      </c>
    </row>
    <row r="213" spans="1:15" x14ac:dyDescent="0.5">
      <c r="A213" s="49"/>
      <c r="B213" s="48"/>
      <c r="C213" s="49">
        <v>2500700659</v>
      </c>
      <c r="D213" s="56">
        <v>800000025800</v>
      </c>
      <c r="E213" s="48" t="s">
        <v>881</v>
      </c>
      <c r="F213" s="49" t="s">
        <v>549</v>
      </c>
      <c r="G213" s="50">
        <v>1255705</v>
      </c>
      <c r="H213" s="43" t="e">
        <f>+SUMIFS([1]งานระหว่างก่อสร้าง!K:K,[1]งานระหว่างก่อสร้าง!A:A,'[1]ตัดไทยเข็มแข็ง 5 หน่วย '!A212)</f>
        <v>#VALUE!</v>
      </c>
      <c r="J213" s="41">
        <v>16</v>
      </c>
      <c r="M213" s="48">
        <v>0</v>
      </c>
      <c r="N213" s="50">
        <f t="shared" si="3"/>
        <v>1255705</v>
      </c>
      <c r="O213" s="41">
        <v>16</v>
      </c>
    </row>
    <row r="214" spans="1:15" x14ac:dyDescent="0.5">
      <c r="A214" s="49"/>
      <c r="B214" s="48"/>
      <c r="C214" s="49">
        <v>2500700659</v>
      </c>
      <c r="D214" s="56">
        <v>800000025801</v>
      </c>
      <c r="E214" s="48" t="s">
        <v>882</v>
      </c>
      <c r="F214" s="49" t="s">
        <v>549</v>
      </c>
      <c r="G214" s="50">
        <v>1255705</v>
      </c>
      <c r="H214" s="43" t="e">
        <f>+SUMIFS([1]งานระหว่างก่อสร้าง!K:K,[1]งานระหว่างก่อสร้าง!A:A,'[1]ตัดไทยเข็มแข็ง 5 หน่วย '!A213)</f>
        <v>#VALUE!</v>
      </c>
      <c r="J214" s="41">
        <v>17</v>
      </c>
      <c r="M214" s="48">
        <v>0</v>
      </c>
      <c r="N214" s="50">
        <f t="shared" si="3"/>
        <v>1255705</v>
      </c>
      <c r="O214" s="41">
        <v>17</v>
      </c>
    </row>
    <row r="215" spans="1:15" x14ac:dyDescent="0.5">
      <c r="A215" s="49"/>
      <c r="B215" s="48"/>
      <c r="C215" s="49">
        <v>2500700659</v>
      </c>
      <c r="D215" s="56">
        <v>800000025802</v>
      </c>
      <c r="E215" s="48" t="s">
        <v>883</v>
      </c>
      <c r="F215" s="49" t="s">
        <v>549</v>
      </c>
      <c r="G215" s="50">
        <v>1255705</v>
      </c>
      <c r="H215" s="43" t="e">
        <f>+SUMIFS([1]งานระหว่างก่อสร้าง!K:K,[1]งานระหว่างก่อสร้าง!A:A,'[1]ตัดไทยเข็มแข็ง 5 หน่วย '!A214)</f>
        <v>#VALUE!</v>
      </c>
      <c r="J215" s="41">
        <v>18</v>
      </c>
      <c r="M215" s="48">
        <v>0</v>
      </c>
      <c r="N215" s="50">
        <f t="shared" si="3"/>
        <v>1255705</v>
      </c>
      <c r="O215" s="41">
        <v>18</v>
      </c>
    </row>
    <row r="216" spans="1:15" x14ac:dyDescent="0.5">
      <c r="A216" s="49"/>
      <c r="B216" s="48"/>
      <c r="C216" s="49">
        <v>2500700659</v>
      </c>
      <c r="D216" s="56">
        <v>800000025803</v>
      </c>
      <c r="E216" s="48" t="s">
        <v>884</v>
      </c>
      <c r="F216" s="49" t="s">
        <v>549</v>
      </c>
      <c r="G216" s="50">
        <v>1255705</v>
      </c>
      <c r="H216" s="43" t="e">
        <f>+SUMIFS([1]งานระหว่างก่อสร้าง!K:K,[1]งานระหว่างก่อสร้าง!A:A,'[1]ตัดไทยเข็มแข็ง 5 หน่วย '!A215)</f>
        <v>#VALUE!</v>
      </c>
      <c r="J216" s="41">
        <v>19</v>
      </c>
      <c r="M216" s="48">
        <v>0</v>
      </c>
      <c r="N216" s="50">
        <f t="shared" si="3"/>
        <v>1255705</v>
      </c>
      <c r="O216" s="41">
        <v>19</v>
      </c>
    </row>
    <row r="217" spans="1:15" x14ac:dyDescent="0.5">
      <c r="A217" s="49"/>
      <c r="B217" s="48"/>
      <c r="C217" s="49">
        <v>2500700659</v>
      </c>
      <c r="D217" s="56">
        <v>800000025804</v>
      </c>
      <c r="E217" s="48" t="s">
        <v>885</v>
      </c>
      <c r="F217" s="49" t="s">
        <v>549</v>
      </c>
      <c r="G217" s="50">
        <v>1412668</v>
      </c>
      <c r="H217" s="43" t="e">
        <f>+SUMIFS([1]งานระหว่างก่อสร้าง!K:K,[1]งานระหว่างก่อสร้าง!A:A,'[1]ตัดไทยเข็มแข็ง 5 หน่วย '!A216)</f>
        <v>#VALUE!</v>
      </c>
      <c r="J217" s="41">
        <v>20</v>
      </c>
      <c r="M217" s="48">
        <v>0</v>
      </c>
      <c r="N217" s="50">
        <f t="shared" si="3"/>
        <v>1412668</v>
      </c>
      <c r="O217" s="41">
        <v>20</v>
      </c>
    </row>
    <row r="218" spans="1:15" x14ac:dyDescent="0.5">
      <c r="A218" s="49"/>
      <c r="B218" s="48"/>
      <c r="C218" s="49">
        <v>2500700659</v>
      </c>
      <c r="D218" s="56">
        <v>800000025805</v>
      </c>
      <c r="E218" s="48" t="s">
        <v>886</v>
      </c>
      <c r="F218" s="49" t="s">
        <v>549</v>
      </c>
      <c r="G218" s="50">
        <v>1412668</v>
      </c>
      <c r="H218" s="43" t="e">
        <f>+SUMIFS([1]งานระหว่างก่อสร้าง!K:K,[1]งานระหว่างก่อสร้าง!A:A,'[1]ตัดไทยเข็มแข็ง 5 หน่วย '!A217)</f>
        <v>#VALUE!</v>
      </c>
      <c r="J218" s="41">
        <v>21</v>
      </c>
      <c r="M218" s="48">
        <v>0</v>
      </c>
      <c r="N218" s="50">
        <f t="shared" si="3"/>
        <v>1412668</v>
      </c>
      <c r="O218" s="41">
        <v>21</v>
      </c>
    </row>
    <row r="219" spans="1:15" x14ac:dyDescent="0.5">
      <c r="A219" s="49"/>
      <c r="B219" s="48"/>
      <c r="C219" s="49">
        <v>2500700659</v>
      </c>
      <c r="D219" s="56">
        <v>800000025806</v>
      </c>
      <c r="E219" s="48" t="s">
        <v>887</v>
      </c>
      <c r="F219" s="49" t="s">
        <v>549</v>
      </c>
      <c r="G219" s="50">
        <v>1569631</v>
      </c>
      <c r="H219" s="43" t="e">
        <f>+SUMIFS([1]งานระหว่างก่อสร้าง!K:K,[1]งานระหว่างก่อสร้าง!A:A,'[1]ตัดไทยเข็มแข็ง 5 หน่วย '!A218)</f>
        <v>#VALUE!</v>
      </c>
      <c r="J219" s="41">
        <v>22</v>
      </c>
      <c r="M219" s="48">
        <v>0</v>
      </c>
      <c r="N219" s="50">
        <f t="shared" si="3"/>
        <v>1569631</v>
      </c>
      <c r="O219" s="41">
        <v>22</v>
      </c>
    </row>
    <row r="220" spans="1:15" x14ac:dyDescent="0.5">
      <c r="A220" s="49"/>
      <c r="B220" s="48"/>
      <c r="C220" s="49">
        <v>2500700659</v>
      </c>
      <c r="D220" s="56">
        <v>800000025807</v>
      </c>
      <c r="E220" s="48" t="s">
        <v>888</v>
      </c>
      <c r="F220" s="49" t="s">
        <v>549</v>
      </c>
      <c r="G220" s="50">
        <v>2769938</v>
      </c>
      <c r="H220" s="43" t="e">
        <f>+SUMIFS([1]งานระหว่างก่อสร้าง!K:K,[1]งานระหว่างก่อสร้าง!A:A,'[1]ตัดไทยเข็มแข็ง 5 หน่วย '!A219)</f>
        <v>#VALUE!</v>
      </c>
      <c r="J220" s="41">
        <v>23</v>
      </c>
      <c r="M220" s="48">
        <v>0</v>
      </c>
      <c r="N220" s="50">
        <f t="shared" si="3"/>
        <v>2769938</v>
      </c>
      <c r="O220" s="41">
        <v>23</v>
      </c>
    </row>
    <row r="221" spans="1:15" x14ac:dyDescent="0.5">
      <c r="A221" s="49"/>
      <c r="B221" s="48"/>
      <c r="C221" s="49">
        <v>2500700659</v>
      </c>
      <c r="D221" s="56">
        <v>800000025808</v>
      </c>
      <c r="E221" s="48" t="s">
        <v>889</v>
      </c>
      <c r="F221" s="49" t="s">
        <v>549</v>
      </c>
      <c r="G221" s="50">
        <v>1124009.5</v>
      </c>
      <c r="H221" s="43" t="e">
        <f>+SUMIFS([1]งานระหว่างก่อสร้าง!K:K,[1]งานระหว่างก่อสร้าง!A:A,'[1]ตัดไทยเข็มแข็ง 5 หน่วย '!A220)</f>
        <v>#VALUE!</v>
      </c>
      <c r="J221" s="41">
        <v>24</v>
      </c>
      <c r="M221" s="48">
        <v>0</v>
      </c>
      <c r="N221" s="50">
        <f t="shared" si="3"/>
        <v>1124009.5</v>
      </c>
      <c r="O221" s="41">
        <v>24</v>
      </c>
    </row>
    <row r="222" spans="1:15" x14ac:dyDescent="0.5">
      <c r="A222" s="49"/>
      <c r="B222" s="48"/>
      <c r="C222" s="49">
        <v>2500700659</v>
      </c>
      <c r="D222" s="56">
        <v>800000025809</v>
      </c>
      <c r="E222" s="48" t="s">
        <v>890</v>
      </c>
      <c r="F222" s="49" t="s">
        <v>549</v>
      </c>
      <c r="G222" s="50">
        <v>1255705</v>
      </c>
      <c r="H222" s="43" t="e">
        <f>+SUMIFS([1]งานระหว่างก่อสร้าง!K:K,[1]งานระหว่างก่อสร้าง!A:A,'[1]ตัดไทยเข็มแข็ง 5 หน่วย '!A221)</f>
        <v>#VALUE!</v>
      </c>
      <c r="J222" s="41">
        <v>25</v>
      </c>
      <c r="M222" s="48">
        <v>0</v>
      </c>
      <c r="N222" s="50">
        <f t="shared" si="3"/>
        <v>1255705</v>
      </c>
      <c r="O222" s="41">
        <v>25</v>
      </c>
    </row>
    <row r="223" spans="1:15" x14ac:dyDescent="0.5">
      <c r="A223" s="49"/>
      <c r="B223" s="48"/>
      <c r="C223" s="49">
        <v>2500700659</v>
      </c>
      <c r="D223" s="56">
        <v>800000025810</v>
      </c>
      <c r="E223" s="48" t="s">
        <v>891</v>
      </c>
      <c r="F223" s="49" t="s">
        <v>549</v>
      </c>
      <c r="G223" s="50">
        <v>1255705</v>
      </c>
      <c r="H223" s="43" t="e">
        <f>+SUMIFS([1]งานระหว่างก่อสร้าง!K:K,[1]งานระหว่างก่อสร้าง!A:A,'[1]ตัดไทยเข็มแข็ง 5 หน่วย '!A222)</f>
        <v>#VALUE!</v>
      </c>
      <c r="J223" s="41">
        <v>26</v>
      </c>
      <c r="M223" s="48">
        <v>0</v>
      </c>
      <c r="N223" s="50">
        <f t="shared" si="3"/>
        <v>1255705</v>
      </c>
      <c r="O223" s="41">
        <v>26</v>
      </c>
    </row>
    <row r="224" spans="1:15" x14ac:dyDescent="0.5">
      <c r="A224" s="49"/>
      <c r="B224" s="48"/>
      <c r="C224" s="49">
        <v>2500700659</v>
      </c>
      <c r="D224" s="56">
        <v>800000025811</v>
      </c>
      <c r="E224" s="48" t="s">
        <v>892</v>
      </c>
      <c r="F224" s="49" t="s">
        <v>549</v>
      </c>
      <c r="G224" s="50">
        <v>1255705</v>
      </c>
      <c r="H224" s="43" t="e">
        <f>+SUMIFS([1]งานระหว่างก่อสร้าง!K:K,[1]งานระหว่างก่อสร้าง!A:A,'[1]ตัดไทยเข็มแข็ง 5 หน่วย '!A223)</f>
        <v>#VALUE!</v>
      </c>
      <c r="J224" s="41">
        <v>27</v>
      </c>
      <c r="M224" s="48">
        <v>0</v>
      </c>
      <c r="N224" s="50">
        <f t="shared" si="3"/>
        <v>1255705</v>
      </c>
      <c r="O224" s="41">
        <v>27</v>
      </c>
    </row>
    <row r="225" spans="1:27" x14ac:dyDescent="0.5">
      <c r="A225" s="49"/>
      <c r="B225" s="48"/>
      <c r="C225" s="49">
        <v>2500700659</v>
      </c>
      <c r="D225" s="56">
        <v>800000025812</v>
      </c>
      <c r="E225" s="48" t="s">
        <v>893</v>
      </c>
      <c r="F225" s="49" t="s">
        <v>549</v>
      </c>
      <c r="G225" s="50">
        <v>1255705</v>
      </c>
      <c r="H225" s="43" t="e">
        <f>+SUMIFS([1]งานระหว่างก่อสร้าง!K:K,[1]งานระหว่างก่อสร้าง!A:A,'[1]ตัดไทยเข็มแข็ง 5 หน่วย '!A224)</f>
        <v>#VALUE!</v>
      </c>
      <c r="J225" s="41">
        <v>28</v>
      </c>
      <c r="M225" s="48">
        <v>0</v>
      </c>
      <c r="N225" s="50">
        <f t="shared" si="3"/>
        <v>1255705</v>
      </c>
      <c r="O225" s="41">
        <v>28</v>
      </c>
    </row>
    <row r="226" spans="1:27" x14ac:dyDescent="0.5">
      <c r="A226" s="49"/>
      <c r="B226" s="48"/>
      <c r="C226" s="49">
        <v>2500700659</v>
      </c>
      <c r="D226" s="56">
        <v>800000025813</v>
      </c>
      <c r="E226" s="48" t="s">
        <v>894</v>
      </c>
      <c r="F226" s="49" t="s">
        <v>549</v>
      </c>
      <c r="G226" s="50">
        <v>1255705</v>
      </c>
      <c r="H226" s="43" t="e">
        <f>+SUMIFS([1]งานระหว่างก่อสร้าง!K:K,[1]งานระหว่างก่อสร้าง!A:A,'[1]ตัดไทยเข็มแข็ง 5 หน่วย '!A225)</f>
        <v>#VALUE!</v>
      </c>
      <c r="J226" s="41">
        <v>29</v>
      </c>
      <c r="M226" s="48">
        <v>0</v>
      </c>
      <c r="N226" s="50">
        <f t="shared" si="3"/>
        <v>1255705</v>
      </c>
      <c r="O226" s="41">
        <v>29</v>
      </c>
    </row>
    <row r="227" spans="1:27" x14ac:dyDescent="0.5">
      <c r="A227" s="49"/>
      <c r="B227" s="48"/>
      <c r="C227" s="49">
        <v>2500700659</v>
      </c>
      <c r="D227" s="56">
        <v>800000025814</v>
      </c>
      <c r="E227" s="48" t="s">
        <v>895</v>
      </c>
      <c r="F227" s="49" t="s">
        <v>549</v>
      </c>
      <c r="G227" s="50">
        <v>1255705</v>
      </c>
      <c r="H227" s="43" t="e">
        <f>+SUMIFS([1]งานระหว่างก่อสร้าง!K:K,[1]งานระหว่างก่อสร้าง!A:A,'[1]ตัดไทยเข็มแข็ง 5 หน่วย '!A226)</f>
        <v>#VALUE!</v>
      </c>
      <c r="J227" s="41">
        <v>30</v>
      </c>
      <c r="M227" s="48">
        <v>0</v>
      </c>
      <c r="N227" s="50">
        <f t="shared" si="3"/>
        <v>1255705</v>
      </c>
      <c r="O227" s="41">
        <v>30</v>
      </c>
    </row>
    <row r="228" spans="1:27" x14ac:dyDescent="0.5">
      <c r="A228" s="49"/>
      <c r="B228" s="48"/>
      <c r="C228" s="49">
        <v>2500700659</v>
      </c>
      <c r="D228" s="56">
        <v>800000025815</v>
      </c>
      <c r="E228" s="48" t="s">
        <v>896</v>
      </c>
      <c r="F228" s="49" t="s">
        <v>549</v>
      </c>
      <c r="G228" s="50">
        <v>1412668</v>
      </c>
      <c r="H228" s="43" t="e">
        <f>+SUMIFS([1]งานระหว่างก่อสร้าง!K:K,[1]งานระหว่างก่อสร้าง!A:A,'[1]ตัดไทยเข็มแข็ง 5 หน่วย '!A227)</f>
        <v>#VALUE!</v>
      </c>
      <c r="J228" s="41">
        <v>31</v>
      </c>
      <c r="M228" s="48">
        <v>0</v>
      </c>
      <c r="N228" s="50">
        <f t="shared" si="3"/>
        <v>1412668</v>
      </c>
      <c r="O228" s="41">
        <v>31</v>
      </c>
    </row>
    <row r="229" spans="1:27" x14ac:dyDescent="0.5">
      <c r="A229" s="49"/>
      <c r="B229" s="48"/>
      <c r="C229" s="49">
        <v>2500700659</v>
      </c>
      <c r="D229" s="56">
        <v>800000025816</v>
      </c>
      <c r="E229" s="48" t="s">
        <v>897</v>
      </c>
      <c r="F229" s="49" t="s">
        <v>549</v>
      </c>
      <c r="G229" s="50">
        <v>1412668</v>
      </c>
      <c r="H229" s="43" t="e">
        <f>+SUMIFS([1]งานระหว่างก่อสร้าง!K:K,[1]งานระหว่างก่อสร้าง!A:A,'[1]ตัดไทยเข็มแข็ง 5 หน่วย '!A228)</f>
        <v>#VALUE!</v>
      </c>
      <c r="I229" s="44">
        <v>32</v>
      </c>
      <c r="J229" s="41">
        <v>32</v>
      </c>
      <c r="K229" s="41">
        <v>659</v>
      </c>
      <c r="M229" s="48">
        <v>0</v>
      </c>
      <c r="N229" s="50">
        <f t="shared" si="3"/>
        <v>1412668</v>
      </c>
      <c r="O229" s="41">
        <v>32</v>
      </c>
    </row>
    <row r="230" spans="1:27" s="45" customFormat="1" x14ac:dyDescent="0.5">
      <c r="A230" s="60"/>
      <c r="B230" s="55"/>
      <c r="C230" s="60">
        <v>2500700659</v>
      </c>
      <c r="D230" s="61"/>
      <c r="E230" s="55"/>
      <c r="F230" s="60"/>
      <c r="G230" s="52">
        <f>SUM(G198:G229)</f>
        <v>46345424</v>
      </c>
      <c r="H230" s="53" t="e">
        <f>+SUMIFS([1]งานระหว่างก่อสร้าง!K:K,[1]งานระหว่างก่อสร้าง!A:A,'[1]ตัดไทยเข็มแข็ง 5 หน่วย '!A229)</f>
        <v>#VALUE!</v>
      </c>
      <c r="I230" s="54"/>
      <c r="M230" s="55">
        <v>0</v>
      </c>
      <c r="N230" s="52">
        <f t="shared" si="3"/>
        <v>46345424</v>
      </c>
      <c r="Q230" s="41"/>
      <c r="R230" s="41"/>
      <c r="S230" s="75"/>
      <c r="T230" s="41"/>
      <c r="U230" s="75"/>
      <c r="V230" s="41"/>
      <c r="W230" s="75"/>
      <c r="X230" s="41"/>
      <c r="Y230" s="75"/>
      <c r="Z230" s="41"/>
      <c r="AA230" s="75"/>
    </row>
    <row r="231" spans="1:27" x14ac:dyDescent="0.5">
      <c r="A231" s="49">
        <v>5</v>
      </c>
      <c r="B231" s="48" t="s">
        <v>2265</v>
      </c>
      <c r="C231" s="49">
        <v>2500700868</v>
      </c>
      <c r="D231" s="56">
        <v>800000026288</v>
      </c>
      <c r="E231" s="48" t="s">
        <v>1476</v>
      </c>
      <c r="F231" s="49" t="s">
        <v>549</v>
      </c>
      <c r="G231" s="50">
        <v>2769938</v>
      </c>
      <c r="H231" s="43" t="e">
        <f>+SUMIFS([1]งานระหว่างก่อสร้าง!K:K,[1]งานระหว่างก่อสร้าง!A:A,'[1]ตัดไทยเข็มแข็ง 5 หน่วย '!A230)</f>
        <v>#VALUE!</v>
      </c>
      <c r="J231" s="41">
        <v>10</v>
      </c>
      <c r="M231" s="48">
        <v>0</v>
      </c>
      <c r="N231" s="50">
        <f t="shared" si="3"/>
        <v>2769938</v>
      </c>
      <c r="O231" s="41">
        <v>1</v>
      </c>
      <c r="Q231" s="45"/>
      <c r="R231" s="45"/>
      <c r="S231" s="76"/>
      <c r="T231" s="45"/>
      <c r="U231" s="76"/>
      <c r="V231" s="45"/>
      <c r="W231" s="76"/>
      <c r="X231" s="45"/>
      <c r="Y231" s="76"/>
      <c r="Z231" s="45"/>
      <c r="AA231" s="76"/>
    </row>
    <row r="232" spans="1:27" x14ac:dyDescent="0.5">
      <c r="A232" s="49"/>
      <c r="B232" s="48"/>
      <c r="C232" s="49">
        <v>2500700868</v>
      </c>
      <c r="D232" s="56">
        <v>800000026289</v>
      </c>
      <c r="E232" s="48" t="s">
        <v>1477</v>
      </c>
      <c r="F232" s="49" t="s">
        <v>549</v>
      </c>
      <c r="G232" s="50">
        <v>1101728.42</v>
      </c>
      <c r="H232" s="43" t="e">
        <f>+SUMIFS([1]งานระหว่างก่อสร้าง!K:K,[1]งานระหว่างก่อสร้าง!A:A,'[1]ตัดไทยเข็มแข็ง 5 หน่วย '!A231)</f>
        <v>#VALUE!</v>
      </c>
      <c r="J232" s="41">
        <v>11</v>
      </c>
      <c r="M232" s="48">
        <v>0</v>
      </c>
      <c r="N232" s="50">
        <f t="shared" si="3"/>
        <v>1101728.42</v>
      </c>
      <c r="O232" s="41">
        <v>2</v>
      </c>
    </row>
    <row r="233" spans="1:27" x14ac:dyDescent="0.5">
      <c r="A233" s="49"/>
      <c r="B233" s="48"/>
      <c r="C233" s="49">
        <v>2500700868</v>
      </c>
      <c r="D233" s="56">
        <v>800000026290</v>
      </c>
      <c r="E233" s="48" t="s">
        <v>1478</v>
      </c>
      <c r="F233" s="49" t="s">
        <v>549</v>
      </c>
      <c r="G233" s="50">
        <v>1255705</v>
      </c>
      <c r="H233" s="43" t="e">
        <f>+SUMIFS([1]งานระหว่างก่อสร้าง!K:K,[1]งานระหว่างก่อสร้าง!A:A,'[1]ตัดไทยเข็มแข็ง 5 หน่วย '!A232)</f>
        <v>#VALUE!</v>
      </c>
      <c r="J233" s="41">
        <v>12</v>
      </c>
      <c r="M233" s="48">
        <v>0</v>
      </c>
      <c r="N233" s="50">
        <f t="shared" si="3"/>
        <v>1255705</v>
      </c>
      <c r="O233" s="41">
        <v>3</v>
      </c>
    </row>
    <row r="234" spans="1:27" x14ac:dyDescent="0.5">
      <c r="A234" s="49"/>
      <c r="B234" s="48"/>
      <c r="C234" s="49">
        <v>2500700868</v>
      </c>
      <c r="D234" s="56">
        <v>800000026291</v>
      </c>
      <c r="E234" s="48" t="s">
        <v>1479</v>
      </c>
      <c r="F234" s="49" t="s">
        <v>549</v>
      </c>
      <c r="G234" s="50">
        <v>1255705</v>
      </c>
      <c r="H234" s="43" t="e">
        <f>+SUMIFS([1]งานระหว่างก่อสร้าง!K:K,[1]งานระหว่างก่อสร้าง!A:A,'[1]ตัดไทยเข็มแข็ง 5 หน่วย '!A233)</f>
        <v>#VALUE!</v>
      </c>
      <c r="J234" s="41">
        <v>13</v>
      </c>
      <c r="M234" s="48">
        <v>0</v>
      </c>
      <c r="N234" s="50">
        <f t="shared" si="3"/>
        <v>1255705</v>
      </c>
      <c r="O234" s="45">
        <v>4</v>
      </c>
    </row>
    <row r="235" spans="1:27" x14ac:dyDescent="0.5">
      <c r="A235" s="49"/>
      <c r="B235" s="48"/>
      <c r="C235" s="49">
        <v>2500700868</v>
      </c>
      <c r="D235" s="56">
        <v>800000026292</v>
      </c>
      <c r="E235" s="48" t="s">
        <v>1480</v>
      </c>
      <c r="F235" s="49" t="s">
        <v>549</v>
      </c>
      <c r="G235" s="50">
        <v>1255705</v>
      </c>
      <c r="H235" s="43" t="e">
        <f>+SUMIFS([1]งานระหว่างก่อสร้าง!K:K,[1]งานระหว่างก่อสร้าง!A:A,'[1]ตัดไทยเข็มแข็ง 5 หน่วย '!A234)</f>
        <v>#VALUE!</v>
      </c>
      <c r="J235" s="41">
        <v>14</v>
      </c>
      <c r="M235" s="48">
        <v>0</v>
      </c>
      <c r="N235" s="50">
        <f t="shared" si="3"/>
        <v>1255705</v>
      </c>
      <c r="O235" s="41">
        <v>5</v>
      </c>
    </row>
    <row r="236" spans="1:27" x14ac:dyDescent="0.5">
      <c r="A236" s="49"/>
      <c r="B236" s="48"/>
      <c r="C236" s="49">
        <v>2500700868</v>
      </c>
      <c r="D236" s="56">
        <v>800000026293</v>
      </c>
      <c r="E236" s="48" t="s">
        <v>1481</v>
      </c>
      <c r="F236" s="49" t="s">
        <v>549</v>
      </c>
      <c r="G236" s="50">
        <v>1255705</v>
      </c>
      <c r="H236" s="43" t="e">
        <f>+SUMIFS([1]งานระหว่างก่อสร้าง!K:K,[1]งานระหว่างก่อสร้าง!A:A,'[1]ตัดไทยเข็มแข็ง 5 หน่วย '!A235)</f>
        <v>#VALUE!</v>
      </c>
      <c r="J236" s="41">
        <v>15</v>
      </c>
      <c r="M236" s="48">
        <v>0</v>
      </c>
      <c r="N236" s="50">
        <f t="shared" si="3"/>
        <v>1255705</v>
      </c>
      <c r="O236" s="41">
        <v>6</v>
      </c>
    </row>
    <row r="237" spans="1:27" x14ac:dyDescent="0.5">
      <c r="A237" s="49"/>
      <c r="B237" s="48"/>
      <c r="C237" s="49">
        <v>2500700868</v>
      </c>
      <c r="D237" s="56">
        <v>800000026294</v>
      </c>
      <c r="E237" s="48" t="s">
        <v>1482</v>
      </c>
      <c r="F237" s="49" t="s">
        <v>549</v>
      </c>
      <c r="G237" s="50">
        <v>1255705</v>
      </c>
      <c r="H237" s="43" t="e">
        <f>+SUMIFS([1]งานระหว่างก่อสร้าง!K:K,[1]งานระหว่างก่อสร้าง!A:A,'[1]ตัดไทยเข็มแข็ง 5 หน่วย '!A236)</f>
        <v>#VALUE!</v>
      </c>
      <c r="J237" s="41">
        <v>16</v>
      </c>
      <c r="M237" s="48">
        <v>0</v>
      </c>
      <c r="N237" s="50">
        <f t="shared" si="3"/>
        <v>1255705</v>
      </c>
      <c r="O237" s="41">
        <v>7</v>
      </c>
    </row>
    <row r="238" spans="1:27" x14ac:dyDescent="0.5">
      <c r="A238" s="49"/>
      <c r="B238" s="48"/>
      <c r="C238" s="49">
        <v>2500700868</v>
      </c>
      <c r="D238" s="56">
        <v>800000026295</v>
      </c>
      <c r="E238" s="48" t="s">
        <v>1483</v>
      </c>
      <c r="F238" s="49" t="s">
        <v>549</v>
      </c>
      <c r="G238" s="50">
        <v>2769938</v>
      </c>
      <c r="H238" s="43" t="e">
        <f>+SUMIFS([1]งานระหว่างก่อสร้าง!K:K,[1]งานระหว่างก่อสร้าง!A:A,'[1]ตัดไทยเข็มแข็ง 5 หน่วย '!A237)</f>
        <v>#VALUE!</v>
      </c>
      <c r="J238" s="41">
        <v>17</v>
      </c>
      <c r="M238" s="48">
        <v>0</v>
      </c>
      <c r="N238" s="50">
        <f t="shared" si="3"/>
        <v>2769938</v>
      </c>
      <c r="O238" s="41">
        <v>8</v>
      </c>
    </row>
    <row r="239" spans="1:27" x14ac:dyDescent="0.5">
      <c r="A239" s="49"/>
      <c r="B239" s="48"/>
      <c r="C239" s="49">
        <v>2500700868</v>
      </c>
      <c r="D239" s="56">
        <v>800000026296</v>
      </c>
      <c r="E239" s="48" t="s">
        <v>1484</v>
      </c>
      <c r="F239" s="49" t="s">
        <v>549</v>
      </c>
      <c r="G239" s="50">
        <v>1569631</v>
      </c>
      <c r="H239" s="43" t="e">
        <f>+SUMIFS([1]งานระหว่างก่อสร้าง!K:K,[1]งานระหว่างก่อสร้าง!A:A,'[1]ตัดไทยเข็มแข็ง 5 หน่วย '!A238)</f>
        <v>#VALUE!</v>
      </c>
      <c r="J239" s="41">
        <v>18</v>
      </c>
      <c r="M239" s="48">
        <v>0</v>
      </c>
      <c r="N239" s="50">
        <f t="shared" si="3"/>
        <v>1569631</v>
      </c>
      <c r="O239" s="41">
        <v>9</v>
      </c>
    </row>
    <row r="240" spans="1:27" x14ac:dyDescent="0.5">
      <c r="A240" s="49"/>
      <c r="B240" s="48"/>
      <c r="C240" s="49">
        <v>2500700868</v>
      </c>
      <c r="D240" s="56">
        <v>800000026297</v>
      </c>
      <c r="E240" s="48" t="s">
        <v>1485</v>
      </c>
      <c r="F240" s="49" t="s">
        <v>549</v>
      </c>
      <c r="G240" s="50">
        <v>1255705</v>
      </c>
      <c r="H240" s="43" t="e">
        <f>+SUMIFS([1]งานระหว่างก่อสร้าง!K:K,[1]งานระหว่างก่อสร้าง!A:A,'[1]ตัดไทยเข็มแข็ง 5 หน่วย '!A239)</f>
        <v>#VALUE!</v>
      </c>
      <c r="J240" s="41">
        <v>19</v>
      </c>
      <c r="M240" s="48">
        <v>0</v>
      </c>
      <c r="N240" s="50">
        <f t="shared" si="3"/>
        <v>1255705</v>
      </c>
      <c r="O240" s="41">
        <v>10</v>
      </c>
    </row>
    <row r="241" spans="1:27" x14ac:dyDescent="0.5">
      <c r="A241" s="49"/>
      <c r="B241" s="48"/>
      <c r="C241" s="49">
        <v>2500700868</v>
      </c>
      <c r="D241" s="56">
        <v>800000026298</v>
      </c>
      <c r="E241" s="48" t="s">
        <v>1486</v>
      </c>
      <c r="F241" s="49" t="s">
        <v>549</v>
      </c>
      <c r="G241" s="50">
        <v>1255705</v>
      </c>
      <c r="H241" s="43" t="e">
        <f>+SUMIFS([1]งานระหว่างก่อสร้าง!K:K,[1]งานระหว่างก่อสร้าง!A:A,'[1]ตัดไทยเข็มแข็ง 5 หน่วย '!A240)</f>
        <v>#VALUE!</v>
      </c>
      <c r="J241" s="41">
        <v>20</v>
      </c>
      <c r="M241" s="48">
        <v>0</v>
      </c>
      <c r="N241" s="50">
        <f t="shared" si="3"/>
        <v>1255705</v>
      </c>
      <c r="O241" s="41">
        <v>11</v>
      </c>
    </row>
    <row r="242" spans="1:27" s="45" customFormat="1" x14ac:dyDescent="0.5">
      <c r="A242" s="60"/>
      <c r="B242" s="55"/>
      <c r="C242" s="60">
        <v>2500700868</v>
      </c>
      <c r="D242" s="61"/>
      <c r="E242" s="55"/>
      <c r="F242" s="60"/>
      <c r="G242" s="52">
        <f>SUM(G231:G241)</f>
        <v>17001170.420000002</v>
      </c>
      <c r="H242" s="53" t="e">
        <f>+SUMIFS([1]งานระหว่างก่อสร้าง!K:K,[1]งานระหว่างก่อสร้าง!A:A,'[1]ตัดไทยเข็มแข็ง 5 หน่วย '!A241)</f>
        <v>#VALUE!</v>
      </c>
      <c r="I242" s="54"/>
      <c r="M242" s="55">
        <v>0</v>
      </c>
      <c r="N242" s="52">
        <f t="shared" si="3"/>
        <v>17001170.420000002</v>
      </c>
      <c r="Q242" s="41"/>
      <c r="R242" s="41"/>
      <c r="S242" s="75"/>
      <c r="T242" s="41"/>
      <c r="U242" s="75"/>
      <c r="V242" s="41"/>
      <c r="W242" s="75"/>
      <c r="X242" s="41"/>
      <c r="Y242" s="75"/>
      <c r="Z242" s="41"/>
      <c r="AA242" s="75"/>
    </row>
    <row r="243" spans="1:27" s="45" customFormat="1" x14ac:dyDescent="0.5">
      <c r="A243" s="51"/>
      <c r="B243" s="41"/>
      <c r="C243" s="51"/>
      <c r="D243" s="57"/>
      <c r="F243" s="51"/>
      <c r="G243" s="46"/>
      <c r="H243" s="46"/>
      <c r="I243" s="47"/>
      <c r="S243" s="76"/>
      <c r="U243" s="76"/>
      <c r="W243" s="76"/>
      <c r="Y243" s="76"/>
      <c r="AA243" s="76"/>
    </row>
    <row r="244" spans="1:27" x14ac:dyDescent="0.5">
      <c r="A244" s="51" t="s">
        <v>2317</v>
      </c>
      <c r="B244" s="41" t="s">
        <v>2418</v>
      </c>
      <c r="Q244" s="45"/>
      <c r="R244" s="45"/>
      <c r="S244" s="76"/>
      <c r="T244" s="45"/>
      <c r="U244" s="76"/>
      <c r="V244" s="45"/>
      <c r="W244" s="76"/>
      <c r="X244" s="45"/>
      <c r="Y244" s="76"/>
      <c r="Z244" s="45"/>
      <c r="AA244" s="76"/>
    </row>
  </sheetData>
  <mergeCells count="2">
    <mergeCell ref="Q3:AA3"/>
    <mergeCell ref="A1:O1"/>
  </mergeCells>
  <pageMargins left="0.7" right="0.7" top="0.75" bottom="0.75" header="0.3" footer="0.3"/>
  <pageSetup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0" workbookViewId="0">
      <selection sqref="A1:M36"/>
    </sheetView>
  </sheetViews>
  <sheetFormatPr defaultRowHeight="23.25" x14ac:dyDescent="0.5"/>
  <cols>
    <col min="1" max="1" width="7.85546875" style="78" customWidth="1"/>
    <col min="2" max="2" width="15.140625" style="79" customWidth="1"/>
    <col min="3" max="3" width="13" style="79" customWidth="1"/>
    <col min="4" max="4" width="37.42578125" style="79" customWidth="1"/>
    <col min="5" max="5" width="14" style="91" customWidth="1"/>
    <col min="6" max="6" width="15.7109375" style="79" hidden="1" customWidth="1"/>
    <col min="7" max="7" width="13.140625" style="79" hidden="1" customWidth="1"/>
    <col min="8" max="8" width="13.7109375" style="79" hidden="1" customWidth="1"/>
    <col min="9" max="9" width="10" style="78" customWidth="1"/>
    <col min="10" max="10" width="9.140625" style="78" customWidth="1"/>
    <col min="11" max="11" width="11.42578125" style="78" customWidth="1"/>
    <col min="12" max="12" width="14.28515625" style="78" customWidth="1"/>
    <col min="13" max="13" width="28.28515625" style="79" customWidth="1"/>
    <col min="14" max="253" width="9.140625" style="79"/>
    <col min="254" max="254" width="7.7109375" style="79" customWidth="1"/>
    <col min="255" max="255" width="15.5703125" style="79" bestFit="1" customWidth="1"/>
    <col min="256" max="256" width="12.140625" style="79" bestFit="1" customWidth="1"/>
    <col min="257" max="257" width="31.28515625" style="79" customWidth="1"/>
    <col min="258" max="258" width="15.5703125" style="79" customWidth="1"/>
    <col min="259" max="259" width="9.7109375" style="79" customWidth="1"/>
    <col min="260" max="260" width="9.5703125" style="79" customWidth="1"/>
    <col min="261" max="263" width="0" style="79" hidden="1" customWidth="1"/>
    <col min="264" max="264" width="11.28515625" style="79" customWidth="1"/>
    <col min="265" max="265" width="11.85546875" style="79" customWidth="1"/>
    <col min="266" max="266" width="13.140625" style="79" customWidth="1"/>
    <col min="267" max="267" width="14.5703125" style="79" customWidth="1"/>
    <col min="268" max="268" width="25.85546875" style="79" customWidth="1"/>
    <col min="269" max="509" width="9.140625" style="79"/>
    <col min="510" max="510" width="7.7109375" style="79" customWidth="1"/>
    <col min="511" max="511" width="15.5703125" style="79" bestFit="1" customWidth="1"/>
    <col min="512" max="512" width="12.140625" style="79" bestFit="1" customWidth="1"/>
    <col min="513" max="513" width="31.28515625" style="79" customWidth="1"/>
    <col min="514" max="514" width="15.5703125" style="79" customWidth="1"/>
    <col min="515" max="515" width="9.7109375" style="79" customWidth="1"/>
    <col min="516" max="516" width="9.5703125" style="79" customWidth="1"/>
    <col min="517" max="519" width="0" style="79" hidden="1" customWidth="1"/>
    <col min="520" max="520" width="11.28515625" style="79" customWidth="1"/>
    <col min="521" max="521" width="11.85546875" style="79" customWidth="1"/>
    <col min="522" max="522" width="13.140625" style="79" customWidth="1"/>
    <col min="523" max="523" width="14.5703125" style="79" customWidth="1"/>
    <col min="524" max="524" width="25.85546875" style="79" customWidth="1"/>
    <col min="525" max="765" width="9.140625" style="79"/>
    <col min="766" max="766" width="7.7109375" style="79" customWidth="1"/>
    <col min="767" max="767" width="15.5703125" style="79" bestFit="1" customWidth="1"/>
    <col min="768" max="768" width="12.140625" style="79" bestFit="1" customWidth="1"/>
    <col min="769" max="769" width="31.28515625" style="79" customWidth="1"/>
    <col min="770" max="770" width="15.5703125" style="79" customWidth="1"/>
    <col min="771" max="771" width="9.7109375" style="79" customWidth="1"/>
    <col min="772" max="772" width="9.5703125" style="79" customWidth="1"/>
    <col min="773" max="775" width="0" style="79" hidden="1" customWidth="1"/>
    <col min="776" max="776" width="11.28515625" style="79" customWidth="1"/>
    <col min="777" max="777" width="11.85546875" style="79" customWidth="1"/>
    <col min="778" max="778" width="13.140625" style="79" customWidth="1"/>
    <col min="779" max="779" width="14.5703125" style="79" customWidth="1"/>
    <col min="780" max="780" width="25.85546875" style="79" customWidth="1"/>
    <col min="781" max="1021" width="9.140625" style="79"/>
    <col min="1022" max="1022" width="7.7109375" style="79" customWidth="1"/>
    <col min="1023" max="1023" width="15.5703125" style="79" bestFit="1" customWidth="1"/>
    <col min="1024" max="1024" width="12.140625" style="79" bestFit="1" customWidth="1"/>
    <col min="1025" max="1025" width="31.28515625" style="79" customWidth="1"/>
    <col min="1026" max="1026" width="15.5703125" style="79" customWidth="1"/>
    <col min="1027" max="1027" width="9.7109375" style="79" customWidth="1"/>
    <col min="1028" max="1028" width="9.5703125" style="79" customWidth="1"/>
    <col min="1029" max="1031" width="0" style="79" hidden="1" customWidth="1"/>
    <col min="1032" max="1032" width="11.28515625" style="79" customWidth="1"/>
    <col min="1033" max="1033" width="11.85546875" style="79" customWidth="1"/>
    <col min="1034" max="1034" width="13.140625" style="79" customWidth="1"/>
    <col min="1035" max="1035" width="14.5703125" style="79" customWidth="1"/>
    <col min="1036" max="1036" width="25.85546875" style="79" customWidth="1"/>
    <col min="1037" max="1277" width="9.140625" style="79"/>
    <col min="1278" max="1278" width="7.7109375" style="79" customWidth="1"/>
    <col min="1279" max="1279" width="15.5703125" style="79" bestFit="1" customWidth="1"/>
    <col min="1280" max="1280" width="12.140625" style="79" bestFit="1" customWidth="1"/>
    <col min="1281" max="1281" width="31.28515625" style="79" customWidth="1"/>
    <col min="1282" max="1282" width="15.5703125" style="79" customWidth="1"/>
    <col min="1283" max="1283" width="9.7109375" style="79" customWidth="1"/>
    <col min="1284" max="1284" width="9.5703125" style="79" customWidth="1"/>
    <col min="1285" max="1287" width="0" style="79" hidden="1" customWidth="1"/>
    <col min="1288" max="1288" width="11.28515625" style="79" customWidth="1"/>
    <col min="1289" max="1289" width="11.85546875" style="79" customWidth="1"/>
    <col min="1290" max="1290" width="13.140625" style="79" customWidth="1"/>
    <col min="1291" max="1291" width="14.5703125" style="79" customWidth="1"/>
    <col min="1292" max="1292" width="25.85546875" style="79" customWidth="1"/>
    <col min="1293" max="1533" width="9.140625" style="79"/>
    <col min="1534" max="1534" width="7.7109375" style="79" customWidth="1"/>
    <col min="1535" max="1535" width="15.5703125" style="79" bestFit="1" customWidth="1"/>
    <col min="1536" max="1536" width="12.140625" style="79" bestFit="1" customWidth="1"/>
    <col min="1537" max="1537" width="31.28515625" style="79" customWidth="1"/>
    <col min="1538" max="1538" width="15.5703125" style="79" customWidth="1"/>
    <col min="1539" max="1539" width="9.7109375" style="79" customWidth="1"/>
    <col min="1540" max="1540" width="9.5703125" style="79" customWidth="1"/>
    <col min="1541" max="1543" width="0" style="79" hidden="1" customWidth="1"/>
    <col min="1544" max="1544" width="11.28515625" style="79" customWidth="1"/>
    <col min="1545" max="1545" width="11.85546875" style="79" customWidth="1"/>
    <col min="1546" max="1546" width="13.140625" style="79" customWidth="1"/>
    <col min="1547" max="1547" width="14.5703125" style="79" customWidth="1"/>
    <col min="1548" max="1548" width="25.85546875" style="79" customWidth="1"/>
    <col min="1549" max="1789" width="9.140625" style="79"/>
    <col min="1790" max="1790" width="7.7109375" style="79" customWidth="1"/>
    <col min="1791" max="1791" width="15.5703125" style="79" bestFit="1" customWidth="1"/>
    <col min="1792" max="1792" width="12.140625" style="79" bestFit="1" customWidth="1"/>
    <col min="1793" max="1793" width="31.28515625" style="79" customWidth="1"/>
    <col min="1794" max="1794" width="15.5703125" style="79" customWidth="1"/>
    <col min="1795" max="1795" width="9.7109375" style="79" customWidth="1"/>
    <col min="1796" max="1796" width="9.5703125" style="79" customWidth="1"/>
    <col min="1797" max="1799" width="0" style="79" hidden="1" customWidth="1"/>
    <col min="1800" max="1800" width="11.28515625" style="79" customWidth="1"/>
    <col min="1801" max="1801" width="11.85546875" style="79" customWidth="1"/>
    <col min="1802" max="1802" width="13.140625" style="79" customWidth="1"/>
    <col min="1803" max="1803" width="14.5703125" style="79" customWidth="1"/>
    <col min="1804" max="1804" width="25.85546875" style="79" customWidth="1"/>
    <col min="1805" max="2045" width="9.140625" style="79"/>
    <col min="2046" max="2046" width="7.7109375" style="79" customWidth="1"/>
    <col min="2047" max="2047" width="15.5703125" style="79" bestFit="1" customWidth="1"/>
    <col min="2048" max="2048" width="12.140625" style="79" bestFit="1" customWidth="1"/>
    <col min="2049" max="2049" width="31.28515625" style="79" customWidth="1"/>
    <col min="2050" max="2050" width="15.5703125" style="79" customWidth="1"/>
    <col min="2051" max="2051" width="9.7109375" style="79" customWidth="1"/>
    <col min="2052" max="2052" width="9.5703125" style="79" customWidth="1"/>
    <col min="2053" max="2055" width="0" style="79" hidden="1" customWidth="1"/>
    <col min="2056" max="2056" width="11.28515625" style="79" customWidth="1"/>
    <col min="2057" max="2057" width="11.85546875" style="79" customWidth="1"/>
    <col min="2058" max="2058" width="13.140625" style="79" customWidth="1"/>
    <col min="2059" max="2059" width="14.5703125" style="79" customWidth="1"/>
    <col min="2060" max="2060" width="25.85546875" style="79" customWidth="1"/>
    <col min="2061" max="2301" width="9.140625" style="79"/>
    <col min="2302" max="2302" width="7.7109375" style="79" customWidth="1"/>
    <col min="2303" max="2303" width="15.5703125" style="79" bestFit="1" customWidth="1"/>
    <col min="2304" max="2304" width="12.140625" style="79" bestFit="1" customWidth="1"/>
    <col min="2305" max="2305" width="31.28515625" style="79" customWidth="1"/>
    <col min="2306" max="2306" width="15.5703125" style="79" customWidth="1"/>
    <col min="2307" max="2307" width="9.7109375" style="79" customWidth="1"/>
    <col min="2308" max="2308" width="9.5703125" style="79" customWidth="1"/>
    <col min="2309" max="2311" width="0" style="79" hidden="1" customWidth="1"/>
    <col min="2312" max="2312" width="11.28515625" style="79" customWidth="1"/>
    <col min="2313" max="2313" width="11.85546875" style="79" customWidth="1"/>
    <col min="2314" max="2314" width="13.140625" style="79" customWidth="1"/>
    <col min="2315" max="2315" width="14.5703125" style="79" customWidth="1"/>
    <col min="2316" max="2316" width="25.85546875" style="79" customWidth="1"/>
    <col min="2317" max="2557" width="9.140625" style="79"/>
    <col min="2558" max="2558" width="7.7109375" style="79" customWidth="1"/>
    <col min="2559" max="2559" width="15.5703125" style="79" bestFit="1" customWidth="1"/>
    <col min="2560" max="2560" width="12.140625" style="79" bestFit="1" customWidth="1"/>
    <col min="2561" max="2561" width="31.28515625" style="79" customWidth="1"/>
    <col min="2562" max="2562" width="15.5703125" style="79" customWidth="1"/>
    <col min="2563" max="2563" width="9.7109375" style="79" customWidth="1"/>
    <col min="2564" max="2564" width="9.5703125" style="79" customWidth="1"/>
    <col min="2565" max="2567" width="0" style="79" hidden="1" customWidth="1"/>
    <col min="2568" max="2568" width="11.28515625" style="79" customWidth="1"/>
    <col min="2569" max="2569" width="11.85546875" style="79" customWidth="1"/>
    <col min="2570" max="2570" width="13.140625" style="79" customWidth="1"/>
    <col min="2571" max="2571" width="14.5703125" style="79" customWidth="1"/>
    <col min="2572" max="2572" width="25.85546875" style="79" customWidth="1"/>
    <col min="2573" max="2813" width="9.140625" style="79"/>
    <col min="2814" max="2814" width="7.7109375" style="79" customWidth="1"/>
    <col min="2815" max="2815" width="15.5703125" style="79" bestFit="1" customWidth="1"/>
    <col min="2816" max="2816" width="12.140625" style="79" bestFit="1" customWidth="1"/>
    <col min="2817" max="2817" width="31.28515625" style="79" customWidth="1"/>
    <col min="2818" max="2818" width="15.5703125" style="79" customWidth="1"/>
    <col min="2819" max="2819" width="9.7109375" style="79" customWidth="1"/>
    <col min="2820" max="2820" width="9.5703125" style="79" customWidth="1"/>
    <col min="2821" max="2823" width="0" style="79" hidden="1" customWidth="1"/>
    <col min="2824" max="2824" width="11.28515625" style="79" customWidth="1"/>
    <col min="2825" max="2825" width="11.85546875" style="79" customWidth="1"/>
    <col min="2826" max="2826" width="13.140625" style="79" customWidth="1"/>
    <col min="2827" max="2827" width="14.5703125" style="79" customWidth="1"/>
    <col min="2828" max="2828" width="25.85546875" style="79" customWidth="1"/>
    <col min="2829" max="3069" width="9.140625" style="79"/>
    <col min="3070" max="3070" width="7.7109375" style="79" customWidth="1"/>
    <col min="3071" max="3071" width="15.5703125" style="79" bestFit="1" customWidth="1"/>
    <col min="3072" max="3072" width="12.140625" style="79" bestFit="1" customWidth="1"/>
    <col min="3073" max="3073" width="31.28515625" style="79" customWidth="1"/>
    <col min="3074" max="3074" width="15.5703125" style="79" customWidth="1"/>
    <col min="3075" max="3075" width="9.7109375" style="79" customWidth="1"/>
    <col min="3076" max="3076" width="9.5703125" style="79" customWidth="1"/>
    <col min="3077" max="3079" width="0" style="79" hidden="1" customWidth="1"/>
    <col min="3080" max="3080" width="11.28515625" style="79" customWidth="1"/>
    <col min="3081" max="3081" width="11.85546875" style="79" customWidth="1"/>
    <col min="3082" max="3082" width="13.140625" style="79" customWidth="1"/>
    <col min="3083" max="3083" width="14.5703125" style="79" customWidth="1"/>
    <col min="3084" max="3084" width="25.85546875" style="79" customWidth="1"/>
    <col min="3085" max="3325" width="9.140625" style="79"/>
    <col min="3326" max="3326" width="7.7109375" style="79" customWidth="1"/>
    <col min="3327" max="3327" width="15.5703125" style="79" bestFit="1" customWidth="1"/>
    <col min="3328" max="3328" width="12.140625" style="79" bestFit="1" customWidth="1"/>
    <col min="3329" max="3329" width="31.28515625" style="79" customWidth="1"/>
    <col min="3330" max="3330" width="15.5703125" style="79" customWidth="1"/>
    <col min="3331" max="3331" width="9.7109375" style="79" customWidth="1"/>
    <col min="3332" max="3332" width="9.5703125" style="79" customWidth="1"/>
    <col min="3333" max="3335" width="0" style="79" hidden="1" customWidth="1"/>
    <col min="3336" max="3336" width="11.28515625" style="79" customWidth="1"/>
    <col min="3337" max="3337" width="11.85546875" style="79" customWidth="1"/>
    <col min="3338" max="3338" width="13.140625" style="79" customWidth="1"/>
    <col min="3339" max="3339" width="14.5703125" style="79" customWidth="1"/>
    <col min="3340" max="3340" width="25.85546875" style="79" customWidth="1"/>
    <col min="3341" max="3581" width="9.140625" style="79"/>
    <col min="3582" max="3582" width="7.7109375" style="79" customWidth="1"/>
    <col min="3583" max="3583" width="15.5703125" style="79" bestFit="1" customWidth="1"/>
    <col min="3584" max="3584" width="12.140625" style="79" bestFit="1" customWidth="1"/>
    <col min="3585" max="3585" width="31.28515625" style="79" customWidth="1"/>
    <col min="3586" max="3586" width="15.5703125" style="79" customWidth="1"/>
    <col min="3587" max="3587" width="9.7109375" style="79" customWidth="1"/>
    <col min="3588" max="3588" width="9.5703125" style="79" customWidth="1"/>
    <col min="3589" max="3591" width="0" style="79" hidden="1" customWidth="1"/>
    <col min="3592" max="3592" width="11.28515625" style="79" customWidth="1"/>
    <col min="3593" max="3593" width="11.85546875" style="79" customWidth="1"/>
    <col min="3594" max="3594" width="13.140625" style="79" customWidth="1"/>
    <col min="3595" max="3595" width="14.5703125" style="79" customWidth="1"/>
    <col min="3596" max="3596" width="25.85546875" style="79" customWidth="1"/>
    <col min="3597" max="3837" width="9.140625" style="79"/>
    <col min="3838" max="3838" width="7.7109375" style="79" customWidth="1"/>
    <col min="3839" max="3839" width="15.5703125" style="79" bestFit="1" customWidth="1"/>
    <col min="3840" max="3840" width="12.140625" style="79" bestFit="1" customWidth="1"/>
    <col min="3841" max="3841" width="31.28515625" style="79" customWidth="1"/>
    <col min="3842" max="3842" width="15.5703125" style="79" customWidth="1"/>
    <col min="3843" max="3843" width="9.7109375" style="79" customWidth="1"/>
    <col min="3844" max="3844" width="9.5703125" style="79" customWidth="1"/>
    <col min="3845" max="3847" width="0" style="79" hidden="1" customWidth="1"/>
    <col min="3848" max="3848" width="11.28515625" style="79" customWidth="1"/>
    <col min="3849" max="3849" width="11.85546875" style="79" customWidth="1"/>
    <col min="3850" max="3850" width="13.140625" style="79" customWidth="1"/>
    <col min="3851" max="3851" width="14.5703125" style="79" customWidth="1"/>
    <col min="3852" max="3852" width="25.85546875" style="79" customWidth="1"/>
    <col min="3853" max="4093" width="9.140625" style="79"/>
    <col min="4094" max="4094" width="7.7109375" style="79" customWidth="1"/>
    <col min="4095" max="4095" width="15.5703125" style="79" bestFit="1" customWidth="1"/>
    <col min="4096" max="4096" width="12.140625" style="79" bestFit="1" customWidth="1"/>
    <col min="4097" max="4097" width="31.28515625" style="79" customWidth="1"/>
    <col min="4098" max="4098" width="15.5703125" style="79" customWidth="1"/>
    <col min="4099" max="4099" width="9.7109375" style="79" customWidth="1"/>
    <col min="4100" max="4100" width="9.5703125" style="79" customWidth="1"/>
    <col min="4101" max="4103" width="0" style="79" hidden="1" customWidth="1"/>
    <col min="4104" max="4104" width="11.28515625" style="79" customWidth="1"/>
    <col min="4105" max="4105" width="11.85546875" style="79" customWidth="1"/>
    <col min="4106" max="4106" width="13.140625" style="79" customWidth="1"/>
    <col min="4107" max="4107" width="14.5703125" style="79" customWidth="1"/>
    <col min="4108" max="4108" width="25.85546875" style="79" customWidth="1"/>
    <col min="4109" max="4349" width="9.140625" style="79"/>
    <col min="4350" max="4350" width="7.7109375" style="79" customWidth="1"/>
    <col min="4351" max="4351" width="15.5703125" style="79" bestFit="1" customWidth="1"/>
    <col min="4352" max="4352" width="12.140625" style="79" bestFit="1" customWidth="1"/>
    <col min="4353" max="4353" width="31.28515625" style="79" customWidth="1"/>
    <col min="4354" max="4354" width="15.5703125" style="79" customWidth="1"/>
    <col min="4355" max="4355" width="9.7109375" style="79" customWidth="1"/>
    <col min="4356" max="4356" width="9.5703125" style="79" customWidth="1"/>
    <col min="4357" max="4359" width="0" style="79" hidden="1" customWidth="1"/>
    <col min="4360" max="4360" width="11.28515625" style="79" customWidth="1"/>
    <col min="4361" max="4361" width="11.85546875" style="79" customWidth="1"/>
    <col min="4362" max="4362" width="13.140625" style="79" customWidth="1"/>
    <col min="4363" max="4363" width="14.5703125" style="79" customWidth="1"/>
    <col min="4364" max="4364" width="25.85546875" style="79" customWidth="1"/>
    <col min="4365" max="4605" width="9.140625" style="79"/>
    <col min="4606" max="4606" width="7.7109375" style="79" customWidth="1"/>
    <col min="4607" max="4607" width="15.5703125" style="79" bestFit="1" customWidth="1"/>
    <col min="4608" max="4608" width="12.140625" style="79" bestFit="1" customWidth="1"/>
    <col min="4609" max="4609" width="31.28515625" style="79" customWidth="1"/>
    <col min="4610" max="4610" width="15.5703125" style="79" customWidth="1"/>
    <col min="4611" max="4611" width="9.7109375" style="79" customWidth="1"/>
    <col min="4612" max="4612" width="9.5703125" style="79" customWidth="1"/>
    <col min="4613" max="4615" width="0" style="79" hidden="1" customWidth="1"/>
    <col min="4616" max="4616" width="11.28515625" style="79" customWidth="1"/>
    <col min="4617" max="4617" width="11.85546875" style="79" customWidth="1"/>
    <col min="4618" max="4618" width="13.140625" style="79" customWidth="1"/>
    <col min="4619" max="4619" width="14.5703125" style="79" customWidth="1"/>
    <col min="4620" max="4620" width="25.85546875" style="79" customWidth="1"/>
    <col min="4621" max="4861" width="9.140625" style="79"/>
    <col min="4862" max="4862" width="7.7109375" style="79" customWidth="1"/>
    <col min="4863" max="4863" width="15.5703125" style="79" bestFit="1" customWidth="1"/>
    <col min="4864" max="4864" width="12.140625" style="79" bestFit="1" customWidth="1"/>
    <col min="4865" max="4865" width="31.28515625" style="79" customWidth="1"/>
    <col min="4866" max="4866" width="15.5703125" style="79" customWidth="1"/>
    <col min="4867" max="4867" width="9.7109375" style="79" customWidth="1"/>
    <col min="4868" max="4868" width="9.5703125" style="79" customWidth="1"/>
    <col min="4869" max="4871" width="0" style="79" hidden="1" customWidth="1"/>
    <col min="4872" max="4872" width="11.28515625" style="79" customWidth="1"/>
    <col min="4873" max="4873" width="11.85546875" style="79" customWidth="1"/>
    <col min="4874" max="4874" width="13.140625" style="79" customWidth="1"/>
    <col min="4875" max="4875" width="14.5703125" style="79" customWidth="1"/>
    <col min="4876" max="4876" width="25.85546875" style="79" customWidth="1"/>
    <col min="4877" max="5117" width="9.140625" style="79"/>
    <col min="5118" max="5118" width="7.7109375" style="79" customWidth="1"/>
    <col min="5119" max="5119" width="15.5703125" style="79" bestFit="1" customWidth="1"/>
    <col min="5120" max="5120" width="12.140625" style="79" bestFit="1" customWidth="1"/>
    <col min="5121" max="5121" width="31.28515625" style="79" customWidth="1"/>
    <col min="5122" max="5122" width="15.5703125" style="79" customWidth="1"/>
    <col min="5123" max="5123" width="9.7109375" style="79" customWidth="1"/>
    <col min="5124" max="5124" width="9.5703125" style="79" customWidth="1"/>
    <col min="5125" max="5127" width="0" style="79" hidden="1" customWidth="1"/>
    <col min="5128" max="5128" width="11.28515625" style="79" customWidth="1"/>
    <col min="5129" max="5129" width="11.85546875" style="79" customWidth="1"/>
    <col min="5130" max="5130" width="13.140625" style="79" customWidth="1"/>
    <col min="5131" max="5131" width="14.5703125" style="79" customWidth="1"/>
    <col min="5132" max="5132" width="25.85546875" style="79" customWidth="1"/>
    <col min="5133" max="5373" width="9.140625" style="79"/>
    <col min="5374" max="5374" width="7.7109375" style="79" customWidth="1"/>
    <col min="5375" max="5375" width="15.5703125" style="79" bestFit="1" customWidth="1"/>
    <col min="5376" max="5376" width="12.140625" style="79" bestFit="1" customWidth="1"/>
    <col min="5377" max="5377" width="31.28515625" style="79" customWidth="1"/>
    <col min="5378" max="5378" width="15.5703125" style="79" customWidth="1"/>
    <col min="5379" max="5379" width="9.7109375" style="79" customWidth="1"/>
    <col min="5380" max="5380" width="9.5703125" style="79" customWidth="1"/>
    <col min="5381" max="5383" width="0" style="79" hidden="1" customWidth="1"/>
    <col min="5384" max="5384" width="11.28515625" style="79" customWidth="1"/>
    <col min="5385" max="5385" width="11.85546875" style="79" customWidth="1"/>
    <col min="5386" max="5386" width="13.140625" style="79" customWidth="1"/>
    <col min="5387" max="5387" width="14.5703125" style="79" customWidth="1"/>
    <col min="5388" max="5388" width="25.85546875" style="79" customWidth="1"/>
    <col min="5389" max="5629" width="9.140625" style="79"/>
    <col min="5630" max="5630" width="7.7109375" style="79" customWidth="1"/>
    <col min="5631" max="5631" width="15.5703125" style="79" bestFit="1" customWidth="1"/>
    <col min="5632" max="5632" width="12.140625" style="79" bestFit="1" customWidth="1"/>
    <col min="5633" max="5633" width="31.28515625" style="79" customWidth="1"/>
    <col min="5634" max="5634" width="15.5703125" style="79" customWidth="1"/>
    <col min="5635" max="5635" width="9.7109375" style="79" customWidth="1"/>
    <col min="5636" max="5636" width="9.5703125" style="79" customWidth="1"/>
    <col min="5637" max="5639" width="0" style="79" hidden="1" customWidth="1"/>
    <col min="5640" max="5640" width="11.28515625" style="79" customWidth="1"/>
    <col min="5641" max="5641" width="11.85546875" style="79" customWidth="1"/>
    <col min="5642" max="5642" width="13.140625" style="79" customWidth="1"/>
    <col min="5643" max="5643" width="14.5703125" style="79" customWidth="1"/>
    <col min="5644" max="5644" width="25.85546875" style="79" customWidth="1"/>
    <col min="5645" max="5885" width="9.140625" style="79"/>
    <col min="5886" max="5886" width="7.7109375" style="79" customWidth="1"/>
    <col min="5887" max="5887" width="15.5703125" style="79" bestFit="1" customWidth="1"/>
    <col min="5888" max="5888" width="12.140625" style="79" bestFit="1" customWidth="1"/>
    <col min="5889" max="5889" width="31.28515625" style="79" customWidth="1"/>
    <col min="5890" max="5890" width="15.5703125" style="79" customWidth="1"/>
    <col min="5891" max="5891" width="9.7109375" style="79" customWidth="1"/>
    <col min="5892" max="5892" width="9.5703125" style="79" customWidth="1"/>
    <col min="5893" max="5895" width="0" style="79" hidden="1" customWidth="1"/>
    <col min="5896" max="5896" width="11.28515625" style="79" customWidth="1"/>
    <col min="5897" max="5897" width="11.85546875" style="79" customWidth="1"/>
    <col min="5898" max="5898" width="13.140625" style="79" customWidth="1"/>
    <col min="5899" max="5899" width="14.5703125" style="79" customWidth="1"/>
    <col min="5900" max="5900" width="25.85546875" style="79" customWidth="1"/>
    <col min="5901" max="6141" width="9.140625" style="79"/>
    <col min="6142" max="6142" width="7.7109375" style="79" customWidth="1"/>
    <col min="6143" max="6143" width="15.5703125" style="79" bestFit="1" customWidth="1"/>
    <col min="6144" max="6144" width="12.140625" style="79" bestFit="1" customWidth="1"/>
    <col min="6145" max="6145" width="31.28515625" style="79" customWidth="1"/>
    <col min="6146" max="6146" width="15.5703125" style="79" customWidth="1"/>
    <col min="6147" max="6147" width="9.7109375" style="79" customWidth="1"/>
    <col min="6148" max="6148" width="9.5703125" style="79" customWidth="1"/>
    <col min="6149" max="6151" width="0" style="79" hidden="1" customWidth="1"/>
    <col min="6152" max="6152" width="11.28515625" style="79" customWidth="1"/>
    <col min="6153" max="6153" width="11.85546875" style="79" customWidth="1"/>
    <col min="6154" max="6154" width="13.140625" style="79" customWidth="1"/>
    <col min="6155" max="6155" width="14.5703125" style="79" customWidth="1"/>
    <col min="6156" max="6156" width="25.85546875" style="79" customWidth="1"/>
    <col min="6157" max="6397" width="9.140625" style="79"/>
    <col min="6398" max="6398" width="7.7109375" style="79" customWidth="1"/>
    <col min="6399" max="6399" width="15.5703125" style="79" bestFit="1" customWidth="1"/>
    <col min="6400" max="6400" width="12.140625" style="79" bestFit="1" customWidth="1"/>
    <col min="6401" max="6401" width="31.28515625" style="79" customWidth="1"/>
    <col min="6402" max="6402" width="15.5703125" style="79" customWidth="1"/>
    <col min="6403" max="6403" width="9.7109375" style="79" customWidth="1"/>
    <col min="6404" max="6404" width="9.5703125" style="79" customWidth="1"/>
    <col min="6405" max="6407" width="0" style="79" hidden="1" customWidth="1"/>
    <col min="6408" max="6408" width="11.28515625" style="79" customWidth="1"/>
    <col min="6409" max="6409" width="11.85546875" style="79" customWidth="1"/>
    <col min="6410" max="6410" width="13.140625" style="79" customWidth="1"/>
    <col min="6411" max="6411" width="14.5703125" style="79" customWidth="1"/>
    <col min="6412" max="6412" width="25.85546875" style="79" customWidth="1"/>
    <col min="6413" max="6653" width="9.140625" style="79"/>
    <col min="6654" max="6654" width="7.7109375" style="79" customWidth="1"/>
    <col min="6655" max="6655" width="15.5703125" style="79" bestFit="1" customWidth="1"/>
    <col min="6656" max="6656" width="12.140625" style="79" bestFit="1" customWidth="1"/>
    <col min="6657" max="6657" width="31.28515625" style="79" customWidth="1"/>
    <col min="6658" max="6658" width="15.5703125" style="79" customWidth="1"/>
    <col min="6659" max="6659" width="9.7109375" style="79" customWidth="1"/>
    <col min="6660" max="6660" width="9.5703125" style="79" customWidth="1"/>
    <col min="6661" max="6663" width="0" style="79" hidden="1" customWidth="1"/>
    <col min="6664" max="6664" width="11.28515625" style="79" customWidth="1"/>
    <col min="6665" max="6665" width="11.85546875" style="79" customWidth="1"/>
    <col min="6666" max="6666" width="13.140625" style="79" customWidth="1"/>
    <col min="6667" max="6667" width="14.5703125" style="79" customWidth="1"/>
    <col min="6668" max="6668" width="25.85546875" style="79" customWidth="1"/>
    <col min="6669" max="6909" width="9.140625" style="79"/>
    <col min="6910" max="6910" width="7.7109375" style="79" customWidth="1"/>
    <col min="6911" max="6911" width="15.5703125" style="79" bestFit="1" customWidth="1"/>
    <col min="6912" max="6912" width="12.140625" style="79" bestFit="1" customWidth="1"/>
    <col min="6913" max="6913" width="31.28515625" style="79" customWidth="1"/>
    <col min="6914" max="6914" width="15.5703125" style="79" customWidth="1"/>
    <col min="6915" max="6915" width="9.7109375" style="79" customWidth="1"/>
    <col min="6916" max="6916" width="9.5703125" style="79" customWidth="1"/>
    <col min="6917" max="6919" width="0" style="79" hidden="1" customWidth="1"/>
    <col min="6920" max="6920" width="11.28515625" style="79" customWidth="1"/>
    <col min="6921" max="6921" width="11.85546875" style="79" customWidth="1"/>
    <col min="6922" max="6922" width="13.140625" style="79" customWidth="1"/>
    <col min="6923" max="6923" width="14.5703125" style="79" customWidth="1"/>
    <col min="6924" max="6924" width="25.85546875" style="79" customWidth="1"/>
    <col min="6925" max="7165" width="9.140625" style="79"/>
    <col min="7166" max="7166" width="7.7109375" style="79" customWidth="1"/>
    <col min="7167" max="7167" width="15.5703125" style="79" bestFit="1" customWidth="1"/>
    <col min="7168" max="7168" width="12.140625" style="79" bestFit="1" customWidth="1"/>
    <col min="7169" max="7169" width="31.28515625" style="79" customWidth="1"/>
    <col min="7170" max="7170" width="15.5703125" style="79" customWidth="1"/>
    <col min="7171" max="7171" width="9.7109375" style="79" customWidth="1"/>
    <col min="7172" max="7172" width="9.5703125" style="79" customWidth="1"/>
    <col min="7173" max="7175" width="0" style="79" hidden="1" customWidth="1"/>
    <col min="7176" max="7176" width="11.28515625" style="79" customWidth="1"/>
    <col min="7177" max="7177" width="11.85546875" style="79" customWidth="1"/>
    <col min="7178" max="7178" width="13.140625" style="79" customWidth="1"/>
    <col min="7179" max="7179" width="14.5703125" style="79" customWidth="1"/>
    <col min="7180" max="7180" width="25.85546875" style="79" customWidth="1"/>
    <col min="7181" max="7421" width="9.140625" style="79"/>
    <col min="7422" max="7422" width="7.7109375" style="79" customWidth="1"/>
    <col min="7423" max="7423" width="15.5703125" style="79" bestFit="1" customWidth="1"/>
    <col min="7424" max="7424" width="12.140625" style="79" bestFit="1" customWidth="1"/>
    <col min="7425" max="7425" width="31.28515625" style="79" customWidth="1"/>
    <col min="7426" max="7426" width="15.5703125" style="79" customWidth="1"/>
    <col min="7427" max="7427" width="9.7109375" style="79" customWidth="1"/>
    <col min="7428" max="7428" width="9.5703125" style="79" customWidth="1"/>
    <col min="7429" max="7431" width="0" style="79" hidden="1" customWidth="1"/>
    <col min="7432" max="7432" width="11.28515625" style="79" customWidth="1"/>
    <col min="7433" max="7433" width="11.85546875" style="79" customWidth="1"/>
    <col min="7434" max="7434" width="13.140625" style="79" customWidth="1"/>
    <col min="7435" max="7435" width="14.5703125" style="79" customWidth="1"/>
    <col min="7436" max="7436" width="25.85546875" style="79" customWidth="1"/>
    <col min="7437" max="7677" width="9.140625" style="79"/>
    <col min="7678" max="7678" width="7.7109375" style="79" customWidth="1"/>
    <col min="7679" max="7679" width="15.5703125" style="79" bestFit="1" customWidth="1"/>
    <col min="7680" max="7680" width="12.140625" style="79" bestFit="1" customWidth="1"/>
    <col min="7681" max="7681" width="31.28515625" style="79" customWidth="1"/>
    <col min="7682" max="7682" width="15.5703125" style="79" customWidth="1"/>
    <col min="7683" max="7683" width="9.7109375" style="79" customWidth="1"/>
    <col min="7684" max="7684" width="9.5703125" style="79" customWidth="1"/>
    <col min="7685" max="7687" width="0" style="79" hidden="1" customWidth="1"/>
    <col min="7688" max="7688" width="11.28515625" style="79" customWidth="1"/>
    <col min="7689" max="7689" width="11.85546875" style="79" customWidth="1"/>
    <col min="7690" max="7690" width="13.140625" style="79" customWidth="1"/>
    <col min="7691" max="7691" width="14.5703125" style="79" customWidth="1"/>
    <col min="7692" max="7692" width="25.85546875" style="79" customWidth="1"/>
    <col min="7693" max="7933" width="9.140625" style="79"/>
    <col min="7934" max="7934" width="7.7109375" style="79" customWidth="1"/>
    <col min="7935" max="7935" width="15.5703125" style="79" bestFit="1" customWidth="1"/>
    <col min="7936" max="7936" width="12.140625" style="79" bestFit="1" customWidth="1"/>
    <col min="7937" max="7937" width="31.28515625" style="79" customWidth="1"/>
    <col min="7938" max="7938" width="15.5703125" style="79" customWidth="1"/>
    <col min="7939" max="7939" width="9.7109375" style="79" customWidth="1"/>
    <col min="7940" max="7940" width="9.5703125" style="79" customWidth="1"/>
    <col min="7941" max="7943" width="0" style="79" hidden="1" customWidth="1"/>
    <col min="7944" max="7944" width="11.28515625" style="79" customWidth="1"/>
    <col min="7945" max="7945" width="11.85546875" style="79" customWidth="1"/>
    <col min="7946" max="7946" width="13.140625" style="79" customWidth="1"/>
    <col min="7947" max="7947" width="14.5703125" style="79" customWidth="1"/>
    <col min="7948" max="7948" width="25.85546875" style="79" customWidth="1"/>
    <col min="7949" max="8189" width="9.140625" style="79"/>
    <col min="8190" max="8190" width="7.7109375" style="79" customWidth="1"/>
    <col min="8191" max="8191" width="15.5703125" style="79" bestFit="1" customWidth="1"/>
    <col min="8192" max="8192" width="12.140625" style="79" bestFit="1" customWidth="1"/>
    <col min="8193" max="8193" width="31.28515625" style="79" customWidth="1"/>
    <col min="8194" max="8194" width="15.5703125" style="79" customWidth="1"/>
    <col min="8195" max="8195" width="9.7109375" style="79" customWidth="1"/>
    <col min="8196" max="8196" width="9.5703125" style="79" customWidth="1"/>
    <col min="8197" max="8199" width="0" style="79" hidden="1" customWidth="1"/>
    <col min="8200" max="8200" width="11.28515625" style="79" customWidth="1"/>
    <col min="8201" max="8201" width="11.85546875" style="79" customWidth="1"/>
    <col min="8202" max="8202" width="13.140625" style="79" customWidth="1"/>
    <col min="8203" max="8203" width="14.5703125" style="79" customWidth="1"/>
    <col min="8204" max="8204" width="25.85546875" style="79" customWidth="1"/>
    <col min="8205" max="8445" width="9.140625" style="79"/>
    <col min="8446" max="8446" width="7.7109375" style="79" customWidth="1"/>
    <col min="8447" max="8447" width="15.5703125" style="79" bestFit="1" customWidth="1"/>
    <col min="8448" max="8448" width="12.140625" style="79" bestFit="1" customWidth="1"/>
    <col min="8449" max="8449" width="31.28515625" style="79" customWidth="1"/>
    <col min="8450" max="8450" width="15.5703125" style="79" customWidth="1"/>
    <col min="8451" max="8451" width="9.7109375" style="79" customWidth="1"/>
    <col min="8452" max="8452" width="9.5703125" style="79" customWidth="1"/>
    <col min="8453" max="8455" width="0" style="79" hidden="1" customWidth="1"/>
    <col min="8456" max="8456" width="11.28515625" style="79" customWidth="1"/>
    <col min="8457" max="8457" width="11.85546875" style="79" customWidth="1"/>
    <col min="8458" max="8458" width="13.140625" style="79" customWidth="1"/>
    <col min="8459" max="8459" width="14.5703125" style="79" customWidth="1"/>
    <col min="8460" max="8460" width="25.85546875" style="79" customWidth="1"/>
    <col min="8461" max="8701" width="9.140625" style="79"/>
    <col min="8702" max="8702" width="7.7109375" style="79" customWidth="1"/>
    <col min="8703" max="8703" width="15.5703125" style="79" bestFit="1" customWidth="1"/>
    <col min="8704" max="8704" width="12.140625" style="79" bestFit="1" customWidth="1"/>
    <col min="8705" max="8705" width="31.28515625" style="79" customWidth="1"/>
    <col min="8706" max="8706" width="15.5703125" style="79" customWidth="1"/>
    <col min="8707" max="8707" width="9.7109375" style="79" customWidth="1"/>
    <col min="8708" max="8708" width="9.5703125" style="79" customWidth="1"/>
    <col min="8709" max="8711" width="0" style="79" hidden="1" customWidth="1"/>
    <col min="8712" max="8712" width="11.28515625" style="79" customWidth="1"/>
    <col min="8713" max="8713" width="11.85546875" style="79" customWidth="1"/>
    <col min="8714" max="8714" width="13.140625" style="79" customWidth="1"/>
    <col min="8715" max="8715" width="14.5703125" style="79" customWidth="1"/>
    <col min="8716" max="8716" width="25.85546875" style="79" customWidth="1"/>
    <col min="8717" max="8957" width="9.140625" style="79"/>
    <col min="8958" max="8958" width="7.7109375" style="79" customWidth="1"/>
    <col min="8959" max="8959" width="15.5703125" style="79" bestFit="1" customWidth="1"/>
    <col min="8960" max="8960" width="12.140625" style="79" bestFit="1" customWidth="1"/>
    <col min="8961" max="8961" width="31.28515625" style="79" customWidth="1"/>
    <col min="8962" max="8962" width="15.5703125" style="79" customWidth="1"/>
    <col min="8963" max="8963" width="9.7109375" style="79" customWidth="1"/>
    <col min="8964" max="8964" width="9.5703125" style="79" customWidth="1"/>
    <col min="8965" max="8967" width="0" style="79" hidden="1" customWidth="1"/>
    <col min="8968" max="8968" width="11.28515625" style="79" customWidth="1"/>
    <col min="8969" max="8969" width="11.85546875" style="79" customWidth="1"/>
    <col min="8970" max="8970" width="13.140625" style="79" customWidth="1"/>
    <col min="8971" max="8971" width="14.5703125" style="79" customWidth="1"/>
    <col min="8972" max="8972" width="25.85546875" style="79" customWidth="1"/>
    <col min="8973" max="9213" width="9.140625" style="79"/>
    <col min="9214" max="9214" width="7.7109375" style="79" customWidth="1"/>
    <col min="9215" max="9215" width="15.5703125" style="79" bestFit="1" customWidth="1"/>
    <col min="9216" max="9216" width="12.140625" style="79" bestFit="1" customWidth="1"/>
    <col min="9217" max="9217" width="31.28515625" style="79" customWidth="1"/>
    <col min="9218" max="9218" width="15.5703125" style="79" customWidth="1"/>
    <col min="9219" max="9219" width="9.7109375" style="79" customWidth="1"/>
    <col min="9220" max="9220" width="9.5703125" style="79" customWidth="1"/>
    <col min="9221" max="9223" width="0" style="79" hidden="1" customWidth="1"/>
    <col min="9224" max="9224" width="11.28515625" style="79" customWidth="1"/>
    <col min="9225" max="9225" width="11.85546875" style="79" customWidth="1"/>
    <col min="9226" max="9226" width="13.140625" style="79" customWidth="1"/>
    <col min="9227" max="9227" width="14.5703125" style="79" customWidth="1"/>
    <col min="9228" max="9228" width="25.85546875" style="79" customWidth="1"/>
    <col min="9229" max="9469" width="9.140625" style="79"/>
    <col min="9470" max="9470" width="7.7109375" style="79" customWidth="1"/>
    <col min="9471" max="9471" width="15.5703125" style="79" bestFit="1" customWidth="1"/>
    <col min="9472" max="9472" width="12.140625" style="79" bestFit="1" customWidth="1"/>
    <col min="9473" max="9473" width="31.28515625" style="79" customWidth="1"/>
    <col min="9474" max="9474" width="15.5703125" style="79" customWidth="1"/>
    <col min="9475" max="9475" width="9.7109375" style="79" customWidth="1"/>
    <col min="9476" max="9476" width="9.5703125" style="79" customWidth="1"/>
    <col min="9477" max="9479" width="0" style="79" hidden="1" customWidth="1"/>
    <col min="9480" max="9480" width="11.28515625" style="79" customWidth="1"/>
    <col min="9481" max="9481" width="11.85546875" style="79" customWidth="1"/>
    <col min="9482" max="9482" width="13.140625" style="79" customWidth="1"/>
    <col min="9483" max="9483" width="14.5703125" style="79" customWidth="1"/>
    <col min="9484" max="9484" width="25.85546875" style="79" customWidth="1"/>
    <col min="9485" max="9725" width="9.140625" style="79"/>
    <col min="9726" max="9726" width="7.7109375" style="79" customWidth="1"/>
    <col min="9727" max="9727" width="15.5703125" style="79" bestFit="1" customWidth="1"/>
    <col min="9728" max="9728" width="12.140625" style="79" bestFit="1" customWidth="1"/>
    <col min="9729" max="9729" width="31.28515625" style="79" customWidth="1"/>
    <col min="9730" max="9730" width="15.5703125" style="79" customWidth="1"/>
    <col min="9731" max="9731" width="9.7109375" style="79" customWidth="1"/>
    <col min="9732" max="9732" width="9.5703125" style="79" customWidth="1"/>
    <col min="9733" max="9735" width="0" style="79" hidden="1" customWidth="1"/>
    <col min="9736" max="9736" width="11.28515625" style="79" customWidth="1"/>
    <col min="9737" max="9737" width="11.85546875" style="79" customWidth="1"/>
    <col min="9738" max="9738" width="13.140625" style="79" customWidth="1"/>
    <col min="9739" max="9739" width="14.5703125" style="79" customWidth="1"/>
    <col min="9740" max="9740" width="25.85546875" style="79" customWidth="1"/>
    <col min="9741" max="9981" width="9.140625" style="79"/>
    <col min="9982" max="9982" width="7.7109375" style="79" customWidth="1"/>
    <col min="9983" max="9983" width="15.5703125" style="79" bestFit="1" customWidth="1"/>
    <col min="9984" max="9984" width="12.140625" style="79" bestFit="1" customWidth="1"/>
    <col min="9985" max="9985" width="31.28515625" style="79" customWidth="1"/>
    <col min="9986" max="9986" width="15.5703125" style="79" customWidth="1"/>
    <col min="9987" max="9987" width="9.7109375" style="79" customWidth="1"/>
    <col min="9988" max="9988" width="9.5703125" style="79" customWidth="1"/>
    <col min="9989" max="9991" width="0" style="79" hidden="1" customWidth="1"/>
    <col min="9992" max="9992" width="11.28515625" style="79" customWidth="1"/>
    <col min="9993" max="9993" width="11.85546875" style="79" customWidth="1"/>
    <col min="9994" max="9994" width="13.140625" style="79" customWidth="1"/>
    <col min="9995" max="9995" width="14.5703125" style="79" customWidth="1"/>
    <col min="9996" max="9996" width="25.85546875" style="79" customWidth="1"/>
    <col min="9997" max="10237" width="9.140625" style="79"/>
    <col min="10238" max="10238" width="7.7109375" style="79" customWidth="1"/>
    <col min="10239" max="10239" width="15.5703125" style="79" bestFit="1" customWidth="1"/>
    <col min="10240" max="10240" width="12.140625" style="79" bestFit="1" customWidth="1"/>
    <col min="10241" max="10241" width="31.28515625" style="79" customWidth="1"/>
    <col min="10242" max="10242" width="15.5703125" style="79" customWidth="1"/>
    <col min="10243" max="10243" width="9.7109375" style="79" customWidth="1"/>
    <col min="10244" max="10244" width="9.5703125" style="79" customWidth="1"/>
    <col min="10245" max="10247" width="0" style="79" hidden="1" customWidth="1"/>
    <col min="10248" max="10248" width="11.28515625" style="79" customWidth="1"/>
    <col min="10249" max="10249" width="11.85546875" style="79" customWidth="1"/>
    <col min="10250" max="10250" width="13.140625" style="79" customWidth="1"/>
    <col min="10251" max="10251" width="14.5703125" style="79" customWidth="1"/>
    <col min="10252" max="10252" width="25.85546875" style="79" customWidth="1"/>
    <col min="10253" max="10493" width="9.140625" style="79"/>
    <col min="10494" max="10494" width="7.7109375" style="79" customWidth="1"/>
    <col min="10495" max="10495" width="15.5703125" style="79" bestFit="1" customWidth="1"/>
    <col min="10496" max="10496" width="12.140625" style="79" bestFit="1" customWidth="1"/>
    <col min="10497" max="10497" width="31.28515625" style="79" customWidth="1"/>
    <col min="10498" max="10498" width="15.5703125" style="79" customWidth="1"/>
    <col min="10499" max="10499" width="9.7109375" style="79" customWidth="1"/>
    <col min="10500" max="10500" width="9.5703125" style="79" customWidth="1"/>
    <col min="10501" max="10503" width="0" style="79" hidden="1" customWidth="1"/>
    <col min="10504" max="10504" width="11.28515625" style="79" customWidth="1"/>
    <col min="10505" max="10505" width="11.85546875" style="79" customWidth="1"/>
    <col min="10506" max="10506" width="13.140625" style="79" customWidth="1"/>
    <col min="10507" max="10507" width="14.5703125" style="79" customWidth="1"/>
    <col min="10508" max="10508" width="25.85546875" style="79" customWidth="1"/>
    <col min="10509" max="10749" width="9.140625" style="79"/>
    <col min="10750" max="10750" width="7.7109375" style="79" customWidth="1"/>
    <col min="10751" max="10751" width="15.5703125" style="79" bestFit="1" customWidth="1"/>
    <col min="10752" max="10752" width="12.140625" style="79" bestFit="1" customWidth="1"/>
    <col min="10753" max="10753" width="31.28515625" style="79" customWidth="1"/>
    <col min="10754" max="10754" width="15.5703125" style="79" customWidth="1"/>
    <col min="10755" max="10755" width="9.7109375" style="79" customWidth="1"/>
    <col min="10756" max="10756" width="9.5703125" style="79" customWidth="1"/>
    <col min="10757" max="10759" width="0" style="79" hidden="1" customWidth="1"/>
    <col min="10760" max="10760" width="11.28515625" style="79" customWidth="1"/>
    <col min="10761" max="10761" width="11.85546875" style="79" customWidth="1"/>
    <col min="10762" max="10762" width="13.140625" style="79" customWidth="1"/>
    <col min="10763" max="10763" width="14.5703125" style="79" customWidth="1"/>
    <col min="10764" max="10764" width="25.85546875" style="79" customWidth="1"/>
    <col min="10765" max="11005" width="9.140625" style="79"/>
    <col min="11006" max="11006" width="7.7109375" style="79" customWidth="1"/>
    <col min="11007" max="11007" width="15.5703125" style="79" bestFit="1" customWidth="1"/>
    <col min="11008" max="11008" width="12.140625" style="79" bestFit="1" customWidth="1"/>
    <col min="11009" max="11009" width="31.28515625" style="79" customWidth="1"/>
    <col min="11010" max="11010" width="15.5703125" style="79" customWidth="1"/>
    <col min="11011" max="11011" width="9.7109375" style="79" customWidth="1"/>
    <col min="11012" max="11012" width="9.5703125" style="79" customWidth="1"/>
    <col min="11013" max="11015" width="0" style="79" hidden="1" customWidth="1"/>
    <col min="11016" max="11016" width="11.28515625" style="79" customWidth="1"/>
    <col min="11017" max="11017" width="11.85546875" style="79" customWidth="1"/>
    <col min="11018" max="11018" width="13.140625" style="79" customWidth="1"/>
    <col min="11019" max="11019" width="14.5703125" style="79" customWidth="1"/>
    <col min="11020" max="11020" width="25.85546875" style="79" customWidth="1"/>
    <col min="11021" max="11261" width="9.140625" style="79"/>
    <col min="11262" max="11262" width="7.7109375" style="79" customWidth="1"/>
    <col min="11263" max="11263" width="15.5703125" style="79" bestFit="1" customWidth="1"/>
    <col min="11264" max="11264" width="12.140625" style="79" bestFit="1" customWidth="1"/>
    <col min="11265" max="11265" width="31.28515625" style="79" customWidth="1"/>
    <col min="11266" max="11266" width="15.5703125" style="79" customWidth="1"/>
    <col min="11267" max="11267" width="9.7109375" style="79" customWidth="1"/>
    <col min="11268" max="11268" width="9.5703125" style="79" customWidth="1"/>
    <col min="11269" max="11271" width="0" style="79" hidden="1" customWidth="1"/>
    <col min="11272" max="11272" width="11.28515625" style="79" customWidth="1"/>
    <col min="11273" max="11273" width="11.85546875" style="79" customWidth="1"/>
    <col min="11274" max="11274" width="13.140625" style="79" customWidth="1"/>
    <col min="11275" max="11275" width="14.5703125" style="79" customWidth="1"/>
    <col min="11276" max="11276" width="25.85546875" style="79" customWidth="1"/>
    <col min="11277" max="11517" width="9.140625" style="79"/>
    <col min="11518" max="11518" width="7.7109375" style="79" customWidth="1"/>
    <col min="11519" max="11519" width="15.5703125" style="79" bestFit="1" customWidth="1"/>
    <col min="11520" max="11520" width="12.140625" style="79" bestFit="1" customWidth="1"/>
    <col min="11521" max="11521" width="31.28515625" style="79" customWidth="1"/>
    <col min="11522" max="11522" width="15.5703125" style="79" customWidth="1"/>
    <col min="11523" max="11523" width="9.7109375" style="79" customWidth="1"/>
    <col min="11524" max="11524" width="9.5703125" style="79" customWidth="1"/>
    <col min="11525" max="11527" width="0" style="79" hidden="1" customWidth="1"/>
    <col min="11528" max="11528" width="11.28515625" style="79" customWidth="1"/>
    <col min="11529" max="11529" width="11.85546875" style="79" customWidth="1"/>
    <col min="11530" max="11530" width="13.140625" style="79" customWidth="1"/>
    <col min="11531" max="11531" width="14.5703125" style="79" customWidth="1"/>
    <col min="11532" max="11532" width="25.85546875" style="79" customWidth="1"/>
    <col min="11533" max="11773" width="9.140625" style="79"/>
    <col min="11774" max="11774" width="7.7109375" style="79" customWidth="1"/>
    <col min="11775" max="11775" width="15.5703125" style="79" bestFit="1" customWidth="1"/>
    <col min="11776" max="11776" width="12.140625" style="79" bestFit="1" customWidth="1"/>
    <col min="11777" max="11777" width="31.28515625" style="79" customWidth="1"/>
    <col min="11778" max="11778" width="15.5703125" style="79" customWidth="1"/>
    <col min="11779" max="11779" width="9.7109375" style="79" customWidth="1"/>
    <col min="11780" max="11780" width="9.5703125" style="79" customWidth="1"/>
    <col min="11781" max="11783" width="0" style="79" hidden="1" customWidth="1"/>
    <col min="11784" max="11784" width="11.28515625" style="79" customWidth="1"/>
    <col min="11785" max="11785" width="11.85546875" style="79" customWidth="1"/>
    <col min="11786" max="11786" width="13.140625" style="79" customWidth="1"/>
    <col min="11787" max="11787" width="14.5703125" style="79" customWidth="1"/>
    <col min="11788" max="11788" width="25.85546875" style="79" customWidth="1"/>
    <col min="11789" max="12029" width="9.140625" style="79"/>
    <col min="12030" max="12030" width="7.7109375" style="79" customWidth="1"/>
    <col min="12031" max="12031" width="15.5703125" style="79" bestFit="1" customWidth="1"/>
    <col min="12032" max="12032" width="12.140625" style="79" bestFit="1" customWidth="1"/>
    <col min="12033" max="12033" width="31.28515625" style="79" customWidth="1"/>
    <col min="12034" max="12034" width="15.5703125" style="79" customWidth="1"/>
    <col min="12035" max="12035" width="9.7109375" style="79" customWidth="1"/>
    <col min="12036" max="12036" width="9.5703125" style="79" customWidth="1"/>
    <col min="12037" max="12039" width="0" style="79" hidden="1" customWidth="1"/>
    <col min="12040" max="12040" width="11.28515625" style="79" customWidth="1"/>
    <col min="12041" max="12041" width="11.85546875" style="79" customWidth="1"/>
    <col min="12042" max="12042" width="13.140625" style="79" customWidth="1"/>
    <col min="12043" max="12043" width="14.5703125" style="79" customWidth="1"/>
    <col min="12044" max="12044" width="25.85546875" style="79" customWidth="1"/>
    <col min="12045" max="12285" width="9.140625" style="79"/>
    <col min="12286" max="12286" width="7.7109375" style="79" customWidth="1"/>
    <col min="12287" max="12287" width="15.5703125" style="79" bestFit="1" customWidth="1"/>
    <col min="12288" max="12288" width="12.140625" style="79" bestFit="1" customWidth="1"/>
    <col min="12289" max="12289" width="31.28515625" style="79" customWidth="1"/>
    <col min="12290" max="12290" width="15.5703125" style="79" customWidth="1"/>
    <col min="12291" max="12291" width="9.7109375" style="79" customWidth="1"/>
    <col min="12292" max="12292" width="9.5703125" style="79" customWidth="1"/>
    <col min="12293" max="12295" width="0" style="79" hidden="1" customWidth="1"/>
    <col min="12296" max="12296" width="11.28515625" style="79" customWidth="1"/>
    <col min="12297" max="12297" width="11.85546875" style="79" customWidth="1"/>
    <col min="12298" max="12298" width="13.140625" style="79" customWidth="1"/>
    <col min="12299" max="12299" width="14.5703125" style="79" customWidth="1"/>
    <col min="12300" max="12300" width="25.85546875" style="79" customWidth="1"/>
    <col min="12301" max="12541" width="9.140625" style="79"/>
    <col min="12542" max="12542" width="7.7109375" style="79" customWidth="1"/>
    <col min="12543" max="12543" width="15.5703125" style="79" bestFit="1" customWidth="1"/>
    <col min="12544" max="12544" width="12.140625" style="79" bestFit="1" customWidth="1"/>
    <col min="12545" max="12545" width="31.28515625" style="79" customWidth="1"/>
    <col min="12546" max="12546" width="15.5703125" style="79" customWidth="1"/>
    <col min="12547" max="12547" width="9.7109375" style="79" customWidth="1"/>
    <col min="12548" max="12548" width="9.5703125" style="79" customWidth="1"/>
    <col min="12549" max="12551" width="0" style="79" hidden="1" customWidth="1"/>
    <col min="12552" max="12552" width="11.28515625" style="79" customWidth="1"/>
    <col min="12553" max="12553" width="11.85546875" style="79" customWidth="1"/>
    <col min="12554" max="12554" width="13.140625" style="79" customWidth="1"/>
    <col min="12555" max="12555" width="14.5703125" style="79" customWidth="1"/>
    <col min="12556" max="12556" width="25.85546875" style="79" customWidth="1"/>
    <col min="12557" max="12797" width="9.140625" style="79"/>
    <col min="12798" max="12798" width="7.7109375" style="79" customWidth="1"/>
    <col min="12799" max="12799" width="15.5703125" style="79" bestFit="1" customWidth="1"/>
    <col min="12800" max="12800" width="12.140625" style="79" bestFit="1" customWidth="1"/>
    <col min="12801" max="12801" width="31.28515625" style="79" customWidth="1"/>
    <col min="12802" max="12802" width="15.5703125" style="79" customWidth="1"/>
    <col min="12803" max="12803" width="9.7109375" style="79" customWidth="1"/>
    <col min="12804" max="12804" width="9.5703125" style="79" customWidth="1"/>
    <col min="12805" max="12807" width="0" style="79" hidden="1" customWidth="1"/>
    <col min="12808" max="12808" width="11.28515625" style="79" customWidth="1"/>
    <col min="12809" max="12809" width="11.85546875" style="79" customWidth="1"/>
    <col min="12810" max="12810" width="13.140625" style="79" customWidth="1"/>
    <col min="12811" max="12811" width="14.5703125" style="79" customWidth="1"/>
    <col min="12812" max="12812" width="25.85546875" style="79" customWidth="1"/>
    <col min="12813" max="13053" width="9.140625" style="79"/>
    <col min="13054" max="13054" width="7.7109375" style="79" customWidth="1"/>
    <col min="13055" max="13055" width="15.5703125" style="79" bestFit="1" customWidth="1"/>
    <col min="13056" max="13056" width="12.140625" style="79" bestFit="1" customWidth="1"/>
    <col min="13057" max="13057" width="31.28515625" style="79" customWidth="1"/>
    <col min="13058" max="13058" width="15.5703125" style="79" customWidth="1"/>
    <col min="13059" max="13059" width="9.7109375" style="79" customWidth="1"/>
    <col min="13060" max="13060" width="9.5703125" style="79" customWidth="1"/>
    <col min="13061" max="13063" width="0" style="79" hidden="1" customWidth="1"/>
    <col min="13064" max="13064" width="11.28515625" style="79" customWidth="1"/>
    <col min="13065" max="13065" width="11.85546875" style="79" customWidth="1"/>
    <col min="13066" max="13066" width="13.140625" style="79" customWidth="1"/>
    <col min="13067" max="13067" width="14.5703125" style="79" customWidth="1"/>
    <col min="13068" max="13068" width="25.85546875" style="79" customWidth="1"/>
    <col min="13069" max="13309" width="9.140625" style="79"/>
    <col min="13310" max="13310" width="7.7109375" style="79" customWidth="1"/>
    <col min="13311" max="13311" width="15.5703125" style="79" bestFit="1" customWidth="1"/>
    <col min="13312" max="13312" width="12.140625" style="79" bestFit="1" customWidth="1"/>
    <col min="13313" max="13313" width="31.28515625" style="79" customWidth="1"/>
    <col min="13314" max="13314" width="15.5703125" style="79" customWidth="1"/>
    <col min="13315" max="13315" width="9.7109375" style="79" customWidth="1"/>
    <col min="13316" max="13316" width="9.5703125" style="79" customWidth="1"/>
    <col min="13317" max="13319" width="0" style="79" hidden="1" customWidth="1"/>
    <col min="13320" max="13320" width="11.28515625" style="79" customWidth="1"/>
    <col min="13321" max="13321" width="11.85546875" style="79" customWidth="1"/>
    <col min="13322" max="13322" width="13.140625" style="79" customWidth="1"/>
    <col min="13323" max="13323" width="14.5703125" style="79" customWidth="1"/>
    <col min="13324" max="13324" width="25.85546875" style="79" customWidth="1"/>
    <col min="13325" max="13565" width="9.140625" style="79"/>
    <col min="13566" max="13566" width="7.7109375" style="79" customWidth="1"/>
    <col min="13567" max="13567" width="15.5703125" style="79" bestFit="1" customWidth="1"/>
    <col min="13568" max="13568" width="12.140625" style="79" bestFit="1" customWidth="1"/>
    <col min="13569" max="13569" width="31.28515625" style="79" customWidth="1"/>
    <col min="13570" max="13570" width="15.5703125" style="79" customWidth="1"/>
    <col min="13571" max="13571" width="9.7109375" style="79" customWidth="1"/>
    <col min="13572" max="13572" width="9.5703125" style="79" customWidth="1"/>
    <col min="13573" max="13575" width="0" style="79" hidden="1" customWidth="1"/>
    <col min="13576" max="13576" width="11.28515625" style="79" customWidth="1"/>
    <col min="13577" max="13577" width="11.85546875" style="79" customWidth="1"/>
    <col min="13578" max="13578" width="13.140625" style="79" customWidth="1"/>
    <col min="13579" max="13579" width="14.5703125" style="79" customWidth="1"/>
    <col min="13580" max="13580" width="25.85546875" style="79" customWidth="1"/>
    <col min="13581" max="13821" width="9.140625" style="79"/>
    <col min="13822" max="13822" width="7.7109375" style="79" customWidth="1"/>
    <col min="13823" max="13823" width="15.5703125" style="79" bestFit="1" customWidth="1"/>
    <col min="13824" max="13824" width="12.140625" style="79" bestFit="1" customWidth="1"/>
    <col min="13825" max="13825" width="31.28515625" style="79" customWidth="1"/>
    <col min="13826" max="13826" width="15.5703125" style="79" customWidth="1"/>
    <col min="13827" max="13827" width="9.7109375" style="79" customWidth="1"/>
    <col min="13828" max="13828" width="9.5703125" style="79" customWidth="1"/>
    <col min="13829" max="13831" width="0" style="79" hidden="1" customWidth="1"/>
    <col min="13832" max="13832" width="11.28515625" style="79" customWidth="1"/>
    <col min="13833" max="13833" width="11.85546875" style="79" customWidth="1"/>
    <col min="13834" max="13834" width="13.140625" style="79" customWidth="1"/>
    <col min="13835" max="13835" width="14.5703125" style="79" customWidth="1"/>
    <col min="13836" max="13836" width="25.85546875" style="79" customWidth="1"/>
    <col min="13837" max="14077" width="9.140625" style="79"/>
    <col min="14078" max="14078" width="7.7109375" style="79" customWidth="1"/>
    <col min="14079" max="14079" width="15.5703125" style="79" bestFit="1" customWidth="1"/>
    <col min="14080" max="14080" width="12.140625" style="79" bestFit="1" customWidth="1"/>
    <col min="14081" max="14081" width="31.28515625" style="79" customWidth="1"/>
    <col min="14082" max="14082" width="15.5703125" style="79" customWidth="1"/>
    <col min="14083" max="14083" width="9.7109375" style="79" customWidth="1"/>
    <col min="14084" max="14084" width="9.5703125" style="79" customWidth="1"/>
    <col min="14085" max="14087" width="0" style="79" hidden="1" customWidth="1"/>
    <col min="14088" max="14088" width="11.28515625" style="79" customWidth="1"/>
    <col min="14089" max="14089" width="11.85546875" style="79" customWidth="1"/>
    <col min="14090" max="14090" width="13.140625" style="79" customWidth="1"/>
    <col min="14091" max="14091" width="14.5703125" style="79" customWidth="1"/>
    <col min="14092" max="14092" width="25.85546875" style="79" customWidth="1"/>
    <col min="14093" max="14333" width="9.140625" style="79"/>
    <col min="14334" max="14334" width="7.7109375" style="79" customWidth="1"/>
    <col min="14335" max="14335" width="15.5703125" style="79" bestFit="1" customWidth="1"/>
    <col min="14336" max="14336" width="12.140625" style="79" bestFit="1" customWidth="1"/>
    <col min="14337" max="14337" width="31.28515625" style="79" customWidth="1"/>
    <col min="14338" max="14338" width="15.5703125" style="79" customWidth="1"/>
    <col min="14339" max="14339" width="9.7109375" style="79" customWidth="1"/>
    <col min="14340" max="14340" width="9.5703125" style="79" customWidth="1"/>
    <col min="14341" max="14343" width="0" style="79" hidden="1" customWidth="1"/>
    <col min="14344" max="14344" width="11.28515625" style="79" customWidth="1"/>
    <col min="14345" max="14345" width="11.85546875" style="79" customWidth="1"/>
    <col min="14346" max="14346" width="13.140625" style="79" customWidth="1"/>
    <col min="14347" max="14347" width="14.5703125" style="79" customWidth="1"/>
    <col min="14348" max="14348" width="25.85546875" style="79" customWidth="1"/>
    <col min="14349" max="14589" width="9.140625" style="79"/>
    <col min="14590" max="14590" width="7.7109375" style="79" customWidth="1"/>
    <col min="14591" max="14591" width="15.5703125" style="79" bestFit="1" customWidth="1"/>
    <col min="14592" max="14592" width="12.140625" style="79" bestFit="1" customWidth="1"/>
    <col min="14593" max="14593" width="31.28515625" style="79" customWidth="1"/>
    <col min="14594" max="14594" width="15.5703125" style="79" customWidth="1"/>
    <col min="14595" max="14595" width="9.7109375" style="79" customWidth="1"/>
    <col min="14596" max="14596" width="9.5703125" style="79" customWidth="1"/>
    <col min="14597" max="14599" width="0" style="79" hidden="1" customWidth="1"/>
    <col min="14600" max="14600" width="11.28515625" style="79" customWidth="1"/>
    <col min="14601" max="14601" width="11.85546875" style="79" customWidth="1"/>
    <col min="14602" max="14602" width="13.140625" style="79" customWidth="1"/>
    <col min="14603" max="14603" width="14.5703125" style="79" customWidth="1"/>
    <col min="14604" max="14604" width="25.85546875" style="79" customWidth="1"/>
    <col min="14605" max="14845" width="9.140625" style="79"/>
    <col min="14846" max="14846" width="7.7109375" style="79" customWidth="1"/>
    <col min="14847" max="14847" width="15.5703125" style="79" bestFit="1" customWidth="1"/>
    <col min="14848" max="14848" width="12.140625" style="79" bestFit="1" customWidth="1"/>
    <col min="14849" max="14849" width="31.28515625" style="79" customWidth="1"/>
    <col min="14850" max="14850" width="15.5703125" style="79" customWidth="1"/>
    <col min="14851" max="14851" width="9.7109375" style="79" customWidth="1"/>
    <col min="14852" max="14852" width="9.5703125" style="79" customWidth="1"/>
    <col min="14853" max="14855" width="0" style="79" hidden="1" customWidth="1"/>
    <col min="14856" max="14856" width="11.28515625" style="79" customWidth="1"/>
    <col min="14857" max="14857" width="11.85546875" style="79" customWidth="1"/>
    <col min="14858" max="14858" width="13.140625" style="79" customWidth="1"/>
    <col min="14859" max="14859" width="14.5703125" style="79" customWidth="1"/>
    <col min="14860" max="14860" width="25.85546875" style="79" customWidth="1"/>
    <col min="14861" max="15101" width="9.140625" style="79"/>
    <col min="15102" max="15102" width="7.7109375" style="79" customWidth="1"/>
    <col min="15103" max="15103" width="15.5703125" style="79" bestFit="1" customWidth="1"/>
    <col min="15104" max="15104" width="12.140625" style="79" bestFit="1" customWidth="1"/>
    <col min="15105" max="15105" width="31.28515625" style="79" customWidth="1"/>
    <col min="15106" max="15106" width="15.5703125" style="79" customWidth="1"/>
    <col min="15107" max="15107" width="9.7109375" style="79" customWidth="1"/>
    <col min="15108" max="15108" width="9.5703125" style="79" customWidth="1"/>
    <col min="15109" max="15111" width="0" style="79" hidden="1" customWidth="1"/>
    <col min="15112" max="15112" width="11.28515625" style="79" customWidth="1"/>
    <col min="15113" max="15113" width="11.85546875" style="79" customWidth="1"/>
    <col min="15114" max="15114" width="13.140625" style="79" customWidth="1"/>
    <col min="15115" max="15115" width="14.5703125" style="79" customWidth="1"/>
    <col min="15116" max="15116" width="25.85546875" style="79" customWidth="1"/>
    <col min="15117" max="15357" width="9.140625" style="79"/>
    <col min="15358" max="15358" width="7.7109375" style="79" customWidth="1"/>
    <col min="15359" max="15359" width="15.5703125" style="79" bestFit="1" customWidth="1"/>
    <col min="15360" max="15360" width="12.140625" style="79" bestFit="1" customWidth="1"/>
    <col min="15361" max="15361" width="31.28515625" style="79" customWidth="1"/>
    <col min="15362" max="15362" width="15.5703125" style="79" customWidth="1"/>
    <col min="15363" max="15363" width="9.7109375" style="79" customWidth="1"/>
    <col min="15364" max="15364" width="9.5703125" style="79" customWidth="1"/>
    <col min="15365" max="15367" width="0" style="79" hidden="1" customWidth="1"/>
    <col min="15368" max="15368" width="11.28515625" style="79" customWidth="1"/>
    <col min="15369" max="15369" width="11.85546875" style="79" customWidth="1"/>
    <col min="15370" max="15370" width="13.140625" style="79" customWidth="1"/>
    <col min="15371" max="15371" width="14.5703125" style="79" customWidth="1"/>
    <col min="15372" max="15372" width="25.85546875" style="79" customWidth="1"/>
    <col min="15373" max="15613" width="9.140625" style="79"/>
    <col min="15614" max="15614" width="7.7109375" style="79" customWidth="1"/>
    <col min="15615" max="15615" width="15.5703125" style="79" bestFit="1" customWidth="1"/>
    <col min="15616" max="15616" width="12.140625" style="79" bestFit="1" customWidth="1"/>
    <col min="15617" max="15617" width="31.28515625" style="79" customWidth="1"/>
    <col min="15618" max="15618" width="15.5703125" style="79" customWidth="1"/>
    <col min="15619" max="15619" width="9.7109375" style="79" customWidth="1"/>
    <col min="15620" max="15620" width="9.5703125" style="79" customWidth="1"/>
    <col min="15621" max="15623" width="0" style="79" hidden="1" customWidth="1"/>
    <col min="15624" max="15624" width="11.28515625" style="79" customWidth="1"/>
    <col min="15625" max="15625" width="11.85546875" style="79" customWidth="1"/>
    <col min="15626" max="15626" width="13.140625" style="79" customWidth="1"/>
    <col min="15627" max="15627" width="14.5703125" style="79" customWidth="1"/>
    <col min="15628" max="15628" width="25.85546875" style="79" customWidth="1"/>
    <col min="15629" max="15869" width="9.140625" style="79"/>
    <col min="15870" max="15870" width="7.7109375" style="79" customWidth="1"/>
    <col min="15871" max="15871" width="15.5703125" style="79" bestFit="1" customWidth="1"/>
    <col min="15872" max="15872" width="12.140625" style="79" bestFit="1" customWidth="1"/>
    <col min="15873" max="15873" width="31.28515625" style="79" customWidth="1"/>
    <col min="15874" max="15874" width="15.5703125" style="79" customWidth="1"/>
    <col min="15875" max="15875" width="9.7109375" style="79" customWidth="1"/>
    <col min="15876" max="15876" width="9.5703125" style="79" customWidth="1"/>
    <col min="15877" max="15879" width="0" style="79" hidden="1" customWidth="1"/>
    <col min="15880" max="15880" width="11.28515625" style="79" customWidth="1"/>
    <col min="15881" max="15881" width="11.85546875" style="79" customWidth="1"/>
    <col min="15882" max="15882" width="13.140625" style="79" customWidth="1"/>
    <col min="15883" max="15883" width="14.5703125" style="79" customWidth="1"/>
    <col min="15884" max="15884" width="25.85546875" style="79" customWidth="1"/>
    <col min="15885" max="16125" width="9.140625" style="79"/>
    <col min="16126" max="16126" width="7.7109375" style="79" customWidth="1"/>
    <col min="16127" max="16127" width="15.5703125" style="79" bestFit="1" customWidth="1"/>
    <col min="16128" max="16128" width="12.140625" style="79" bestFit="1" customWidth="1"/>
    <col min="16129" max="16129" width="31.28515625" style="79" customWidth="1"/>
    <col min="16130" max="16130" width="15.5703125" style="79" customWidth="1"/>
    <col min="16131" max="16131" width="9.7109375" style="79" customWidth="1"/>
    <col min="16132" max="16132" width="9.5703125" style="79" customWidth="1"/>
    <col min="16133" max="16135" width="0" style="79" hidden="1" customWidth="1"/>
    <col min="16136" max="16136" width="11.28515625" style="79" customWidth="1"/>
    <col min="16137" max="16137" width="11.85546875" style="79" customWidth="1"/>
    <col min="16138" max="16138" width="13.140625" style="79" customWidth="1"/>
    <col min="16139" max="16139" width="14.5703125" style="79" customWidth="1"/>
    <col min="16140" max="16140" width="25.85546875" style="79" customWidth="1"/>
    <col min="16141" max="16384" width="9.140625" style="79"/>
  </cols>
  <sheetData>
    <row r="1" spans="1:13" x14ac:dyDescent="0.5">
      <c r="M1" s="80" t="s">
        <v>2419</v>
      </c>
    </row>
    <row r="2" spans="1:13" ht="26.25" x14ac:dyDescent="0.55000000000000004">
      <c r="A2" s="149" t="s">
        <v>2396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x14ac:dyDescent="0.5">
      <c r="A4" s="151" t="s">
        <v>2394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6" spans="1:13" x14ac:dyDescent="0.5">
      <c r="A6" s="152" t="s">
        <v>2303</v>
      </c>
      <c r="B6" s="152" t="s">
        <v>2346</v>
      </c>
      <c r="C6" s="152" t="s">
        <v>2347</v>
      </c>
      <c r="D6" s="153" t="s">
        <v>2348</v>
      </c>
      <c r="E6" s="154" t="s">
        <v>2349</v>
      </c>
      <c r="F6" s="152" t="s">
        <v>2350</v>
      </c>
      <c r="G6" s="155" t="s">
        <v>2351</v>
      </c>
      <c r="H6" s="155" t="s">
        <v>2352</v>
      </c>
      <c r="I6" s="152" t="s">
        <v>2353</v>
      </c>
      <c r="J6" s="155" t="s">
        <v>2354</v>
      </c>
      <c r="K6" s="155" t="s">
        <v>2355</v>
      </c>
      <c r="L6" s="155" t="s">
        <v>2356</v>
      </c>
      <c r="M6" s="152" t="s">
        <v>2317</v>
      </c>
    </row>
    <row r="7" spans="1:13" ht="51" customHeight="1" x14ac:dyDescent="0.5">
      <c r="A7" s="152"/>
      <c r="B7" s="152"/>
      <c r="C7" s="152"/>
      <c r="D7" s="153"/>
      <c r="E7" s="154"/>
      <c r="F7" s="152"/>
      <c r="G7" s="155"/>
      <c r="H7" s="155"/>
      <c r="I7" s="152"/>
      <c r="J7" s="155"/>
      <c r="K7" s="155"/>
      <c r="L7" s="155"/>
      <c r="M7" s="152"/>
    </row>
    <row r="8" spans="1:13" ht="23.25" customHeight="1" x14ac:dyDescent="0.5">
      <c r="A8" s="81">
        <v>1</v>
      </c>
      <c r="B8" s="82" t="s">
        <v>2357</v>
      </c>
      <c r="C8" s="105" t="s">
        <v>2358</v>
      </c>
      <c r="D8" s="83" t="s">
        <v>2382</v>
      </c>
      <c r="E8" s="92">
        <v>1000000</v>
      </c>
      <c r="F8" s="81" t="s">
        <v>2359</v>
      </c>
      <c r="G8" s="81" t="s">
        <v>2360</v>
      </c>
      <c r="H8" s="81" t="s">
        <v>2361</v>
      </c>
      <c r="I8" s="136" t="s">
        <v>2362</v>
      </c>
      <c r="J8" s="139">
        <v>4</v>
      </c>
      <c r="K8" s="139" t="s">
        <v>2381</v>
      </c>
      <c r="L8" s="142">
        <v>400000</v>
      </c>
      <c r="M8" s="147" t="s">
        <v>2395</v>
      </c>
    </row>
    <row r="9" spans="1:13" x14ac:dyDescent="0.5">
      <c r="A9" s="81"/>
      <c r="B9" s="82" t="s">
        <v>2357</v>
      </c>
      <c r="C9" s="105" t="s">
        <v>2358</v>
      </c>
      <c r="D9" s="83" t="s">
        <v>2383</v>
      </c>
      <c r="E9" s="92">
        <v>1000000</v>
      </c>
      <c r="F9" s="81" t="s">
        <v>2364</v>
      </c>
      <c r="G9" s="81" t="s">
        <v>2365</v>
      </c>
      <c r="H9" s="81" t="s">
        <v>2366</v>
      </c>
      <c r="I9" s="137"/>
      <c r="J9" s="140"/>
      <c r="K9" s="140"/>
      <c r="L9" s="143"/>
      <c r="M9" s="147"/>
    </row>
    <row r="10" spans="1:13" x14ac:dyDescent="0.5">
      <c r="A10" s="81"/>
      <c r="B10" s="82" t="s">
        <v>2357</v>
      </c>
      <c r="C10" s="105" t="s">
        <v>2358</v>
      </c>
      <c r="D10" s="83" t="s">
        <v>2384</v>
      </c>
      <c r="E10" s="92">
        <v>1000000</v>
      </c>
      <c r="F10" s="81" t="s">
        <v>2367</v>
      </c>
      <c r="G10" s="81" t="s">
        <v>2368</v>
      </c>
      <c r="H10" s="81" t="s">
        <v>2369</v>
      </c>
      <c r="I10" s="137"/>
      <c r="J10" s="140"/>
      <c r="K10" s="140"/>
      <c r="L10" s="143"/>
      <c r="M10" s="147"/>
    </row>
    <row r="11" spans="1:13" x14ac:dyDescent="0.5">
      <c r="A11" s="81"/>
      <c r="B11" s="82" t="s">
        <v>2357</v>
      </c>
      <c r="C11" s="105" t="s">
        <v>2358</v>
      </c>
      <c r="D11" s="83" t="s">
        <v>2385</v>
      </c>
      <c r="E11" s="92">
        <v>1000000</v>
      </c>
      <c r="F11" s="81" t="s">
        <v>2363</v>
      </c>
      <c r="G11" s="81" t="s">
        <v>2370</v>
      </c>
      <c r="H11" s="81" t="s">
        <v>2371</v>
      </c>
      <c r="I11" s="137"/>
      <c r="J11" s="140"/>
      <c r="K11" s="140"/>
      <c r="L11" s="143"/>
      <c r="M11" s="147"/>
    </row>
    <row r="12" spans="1:13" s="85" customFormat="1" x14ac:dyDescent="0.5">
      <c r="A12" s="101"/>
      <c r="B12" s="102"/>
      <c r="C12" s="102"/>
      <c r="D12" s="101" t="s">
        <v>2393</v>
      </c>
      <c r="E12" s="103">
        <f>+E8+E9+E10+E11</f>
        <v>4000000</v>
      </c>
      <c r="F12" s="84"/>
      <c r="G12" s="84"/>
      <c r="H12" s="84"/>
      <c r="I12" s="138"/>
      <c r="J12" s="141"/>
      <c r="K12" s="141"/>
      <c r="L12" s="144"/>
      <c r="M12" s="147"/>
    </row>
    <row r="13" spans="1:13" ht="23.25" customHeight="1" x14ac:dyDescent="0.5">
      <c r="A13" s="81">
        <v>2</v>
      </c>
      <c r="B13" s="82" t="s">
        <v>2357</v>
      </c>
      <c r="C13" s="86" t="s">
        <v>549</v>
      </c>
      <c r="D13" s="87" t="s">
        <v>2397</v>
      </c>
      <c r="E13" s="92">
        <v>1000000</v>
      </c>
      <c r="F13" s="88">
        <v>1569631</v>
      </c>
      <c r="G13" s="81" t="s">
        <v>2372</v>
      </c>
      <c r="H13" s="81" t="s">
        <v>2373</v>
      </c>
      <c r="I13" s="148" t="s">
        <v>2386</v>
      </c>
      <c r="J13" s="148"/>
      <c r="K13" s="148"/>
      <c r="L13" s="148"/>
      <c r="M13" s="134" t="s">
        <v>2415</v>
      </c>
    </row>
    <row r="14" spans="1:13" x14ac:dyDescent="0.5">
      <c r="A14" s="81"/>
      <c r="B14" s="82" t="s">
        <v>2357</v>
      </c>
      <c r="C14" s="86" t="s">
        <v>549</v>
      </c>
      <c r="D14" s="87" t="s">
        <v>2398</v>
      </c>
      <c r="E14" s="92">
        <v>1000000</v>
      </c>
      <c r="F14" s="88">
        <v>1255705</v>
      </c>
      <c r="G14" s="81" t="s">
        <v>2374</v>
      </c>
      <c r="H14" s="81" t="s">
        <v>2375</v>
      </c>
      <c r="I14" s="148"/>
      <c r="J14" s="148"/>
      <c r="K14" s="148"/>
      <c r="L14" s="148"/>
      <c r="M14" s="134"/>
    </row>
    <row r="15" spans="1:13" x14ac:dyDescent="0.5">
      <c r="A15" s="81"/>
      <c r="B15" s="82" t="s">
        <v>2357</v>
      </c>
      <c r="C15" s="86" t="s">
        <v>549</v>
      </c>
      <c r="D15" s="87" t="s">
        <v>2399</v>
      </c>
      <c r="E15" s="92">
        <v>1000000</v>
      </c>
      <c r="F15" s="88">
        <v>1255705</v>
      </c>
      <c r="G15" s="81" t="s">
        <v>2364</v>
      </c>
      <c r="H15" s="81" t="s">
        <v>2376</v>
      </c>
      <c r="I15" s="148"/>
      <c r="J15" s="148"/>
      <c r="K15" s="148"/>
      <c r="L15" s="148"/>
      <c r="M15" s="134"/>
    </row>
    <row r="16" spans="1:13" x14ac:dyDescent="0.5">
      <c r="A16" s="81"/>
      <c r="B16" s="82" t="s">
        <v>2357</v>
      </c>
      <c r="C16" s="86" t="s">
        <v>549</v>
      </c>
      <c r="D16" s="87" t="s">
        <v>2400</v>
      </c>
      <c r="E16" s="92">
        <v>1000000</v>
      </c>
      <c r="F16" s="88">
        <v>1255705</v>
      </c>
      <c r="G16" s="81" t="s">
        <v>2377</v>
      </c>
      <c r="H16" s="81" t="s">
        <v>2378</v>
      </c>
      <c r="I16" s="148"/>
      <c r="J16" s="148"/>
      <c r="K16" s="148"/>
      <c r="L16" s="148"/>
      <c r="M16" s="134"/>
    </row>
    <row r="17" spans="1:13" x14ac:dyDescent="0.5">
      <c r="A17" s="81"/>
      <c r="B17" s="82" t="s">
        <v>2357</v>
      </c>
      <c r="C17" s="86" t="s">
        <v>549</v>
      </c>
      <c r="D17" s="87" t="s">
        <v>2401</v>
      </c>
      <c r="E17" s="92">
        <v>1000000</v>
      </c>
      <c r="F17" s="88">
        <v>1255705</v>
      </c>
      <c r="G17" s="81" t="s">
        <v>2379</v>
      </c>
      <c r="H17" s="81" t="s">
        <v>2380</v>
      </c>
      <c r="I17" s="148"/>
      <c r="J17" s="148"/>
      <c r="K17" s="148"/>
      <c r="L17" s="148"/>
      <c r="M17" s="134"/>
    </row>
    <row r="18" spans="1:13" x14ac:dyDescent="0.5">
      <c r="A18" s="81"/>
      <c r="B18" s="82" t="s">
        <v>2357</v>
      </c>
      <c r="C18" s="86" t="s">
        <v>549</v>
      </c>
      <c r="D18" s="87" t="s">
        <v>2402</v>
      </c>
      <c r="E18" s="92">
        <v>1000000</v>
      </c>
      <c r="F18" s="88">
        <v>1255705</v>
      </c>
      <c r="G18" s="83"/>
      <c r="H18" s="83"/>
      <c r="I18" s="148"/>
      <c r="J18" s="148"/>
      <c r="K18" s="148"/>
      <c r="L18" s="148"/>
      <c r="M18" s="134"/>
    </row>
    <row r="19" spans="1:13" x14ac:dyDescent="0.5">
      <c r="A19" s="81"/>
      <c r="B19" s="82" t="s">
        <v>2357</v>
      </c>
      <c r="C19" s="86" t="s">
        <v>549</v>
      </c>
      <c r="D19" s="87" t="s">
        <v>2403</v>
      </c>
      <c r="E19" s="92">
        <v>1000000</v>
      </c>
      <c r="F19" s="88">
        <v>1255705</v>
      </c>
      <c r="G19" s="83"/>
      <c r="H19" s="83"/>
      <c r="I19" s="148"/>
      <c r="J19" s="148"/>
      <c r="K19" s="148"/>
      <c r="L19" s="148"/>
      <c r="M19" s="134"/>
    </row>
    <row r="20" spans="1:13" x14ac:dyDescent="0.5">
      <c r="A20" s="81"/>
      <c r="B20" s="82" t="s">
        <v>2357</v>
      </c>
      <c r="C20" s="86" t="s">
        <v>549</v>
      </c>
      <c r="D20" s="87" t="s">
        <v>2404</v>
      </c>
      <c r="E20" s="92">
        <v>1000000</v>
      </c>
      <c r="F20" s="88">
        <v>1412668</v>
      </c>
      <c r="G20" s="83"/>
      <c r="H20" s="83"/>
      <c r="I20" s="148"/>
      <c r="J20" s="148"/>
      <c r="K20" s="148"/>
      <c r="L20" s="148"/>
      <c r="M20" s="134"/>
    </row>
    <row r="21" spans="1:13" x14ac:dyDescent="0.5">
      <c r="A21" s="81"/>
      <c r="B21" s="82" t="s">
        <v>2357</v>
      </c>
      <c r="C21" s="86" t="s">
        <v>549</v>
      </c>
      <c r="D21" s="87" t="s">
        <v>2405</v>
      </c>
      <c r="E21" s="92">
        <v>1000000</v>
      </c>
      <c r="F21" s="88">
        <v>1412668</v>
      </c>
      <c r="G21" s="83"/>
      <c r="H21" s="83"/>
      <c r="I21" s="148"/>
      <c r="J21" s="148"/>
      <c r="K21" s="148"/>
      <c r="L21" s="148"/>
      <c r="M21" s="134"/>
    </row>
    <row r="22" spans="1:13" x14ac:dyDescent="0.5">
      <c r="A22" s="81"/>
      <c r="B22" s="82" t="s">
        <v>2357</v>
      </c>
      <c r="C22" s="86" t="s">
        <v>549</v>
      </c>
      <c r="D22" s="87" t="s">
        <v>2406</v>
      </c>
      <c r="E22" s="92">
        <v>1000000</v>
      </c>
      <c r="F22" s="88">
        <v>1569631</v>
      </c>
      <c r="G22" s="83"/>
      <c r="H22" s="83"/>
      <c r="I22" s="148"/>
      <c r="J22" s="148"/>
      <c r="K22" s="148"/>
      <c r="L22" s="148"/>
      <c r="M22" s="134"/>
    </row>
    <row r="23" spans="1:13" x14ac:dyDescent="0.5">
      <c r="A23" s="81"/>
      <c r="B23" s="82" t="s">
        <v>2357</v>
      </c>
      <c r="C23" s="83" t="s">
        <v>2358</v>
      </c>
      <c r="D23" s="87" t="s">
        <v>2407</v>
      </c>
      <c r="E23" s="92">
        <v>1000000</v>
      </c>
      <c r="F23" s="83"/>
      <c r="G23" s="83"/>
      <c r="H23" s="83"/>
      <c r="I23" s="139" t="s">
        <v>2388</v>
      </c>
      <c r="J23" s="139">
        <v>8</v>
      </c>
      <c r="K23" s="139" t="s">
        <v>2390</v>
      </c>
      <c r="L23" s="142">
        <v>18000000</v>
      </c>
      <c r="M23" s="134"/>
    </row>
    <row r="24" spans="1:13" x14ac:dyDescent="0.5">
      <c r="A24" s="81"/>
      <c r="B24" s="82" t="s">
        <v>2357</v>
      </c>
      <c r="C24" s="83" t="s">
        <v>2358</v>
      </c>
      <c r="D24" s="87" t="s">
        <v>2408</v>
      </c>
      <c r="E24" s="92">
        <v>1000000</v>
      </c>
      <c r="F24" s="83"/>
      <c r="G24" s="83"/>
      <c r="H24" s="83"/>
      <c r="I24" s="140"/>
      <c r="J24" s="140"/>
      <c r="K24" s="140"/>
      <c r="L24" s="143"/>
      <c r="M24" s="134"/>
    </row>
    <row r="25" spans="1:13" ht="21" customHeight="1" x14ac:dyDescent="0.5">
      <c r="A25" s="81"/>
      <c r="B25" s="82" t="s">
        <v>2357</v>
      </c>
      <c r="C25" s="83" t="s">
        <v>2358</v>
      </c>
      <c r="D25" s="87" t="s">
        <v>2409</v>
      </c>
      <c r="E25" s="92">
        <v>1000000</v>
      </c>
      <c r="F25" s="83"/>
      <c r="G25" s="83"/>
      <c r="H25" s="83"/>
      <c r="I25" s="140"/>
      <c r="J25" s="140"/>
      <c r="K25" s="140"/>
      <c r="L25" s="143"/>
      <c r="M25" s="134"/>
    </row>
    <row r="26" spans="1:13" ht="21" customHeight="1" x14ac:dyDescent="0.5">
      <c r="A26" s="81"/>
      <c r="B26" s="82" t="s">
        <v>2357</v>
      </c>
      <c r="C26" s="83" t="s">
        <v>2358</v>
      </c>
      <c r="D26" s="87" t="s">
        <v>2410</v>
      </c>
      <c r="E26" s="92">
        <v>1000000</v>
      </c>
      <c r="F26" s="83"/>
      <c r="G26" s="83"/>
      <c r="H26" s="83"/>
      <c r="I26" s="140"/>
      <c r="J26" s="140"/>
      <c r="K26" s="140"/>
      <c r="L26" s="143"/>
      <c r="M26" s="134"/>
    </row>
    <row r="27" spans="1:13" x14ac:dyDescent="0.5">
      <c r="A27" s="81"/>
      <c r="B27" s="82" t="s">
        <v>2357</v>
      </c>
      <c r="C27" s="83" t="s">
        <v>2358</v>
      </c>
      <c r="D27" s="87" t="s">
        <v>2411</v>
      </c>
      <c r="E27" s="92">
        <v>1000000</v>
      </c>
      <c r="F27" s="83"/>
      <c r="G27" s="83"/>
      <c r="H27" s="83"/>
      <c r="I27" s="140"/>
      <c r="J27" s="140"/>
      <c r="K27" s="140"/>
      <c r="L27" s="143"/>
      <c r="M27" s="134"/>
    </row>
    <row r="28" spans="1:13" x14ac:dyDescent="0.5">
      <c r="A28" s="81"/>
      <c r="B28" s="82" t="s">
        <v>2357</v>
      </c>
      <c r="C28" s="83" t="s">
        <v>2358</v>
      </c>
      <c r="D28" s="87" t="s">
        <v>2412</v>
      </c>
      <c r="E28" s="92">
        <v>1000000</v>
      </c>
      <c r="F28" s="83"/>
      <c r="G28" s="83"/>
      <c r="H28" s="83"/>
      <c r="I28" s="140"/>
      <c r="J28" s="140"/>
      <c r="K28" s="140"/>
      <c r="L28" s="143"/>
      <c r="M28" s="134"/>
    </row>
    <row r="29" spans="1:13" x14ac:dyDescent="0.5">
      <c r="A29" s="81"/>
      <c r="B29" s="82" t="s">
        <v>2357</v>
      </c>
      <c r="C29" s="83" t="s">
        <v>2358</v>
      </c>
      <c r="D29" s="87" t="s">
        <v>2413</v>
      </c>
      <c r="E29" s="92">
        <v>1000000</v>
      </c>
      <c r="F29" s="83"/>
      <c r="G29" s="83"/>
      <c r="H29" s="83"/>
      <c r="I29" s="140"/>
      <c r="J29" s="140"/>
      <c r="K29" s="140"/>
      <c r="L29" s="143"/>
      <c r="M29" s="134"/>
    </row>
    <row r="30" spans="1:13" x14ac:dyDescent="0.5">
      <c r="A30" s="81"/>
      <c r="B30" s="82" t="s">
        <v>2357</v>
      </c>
      <c r="C30" s="83" t="s">
        <v>2358</v>
      </c>
      <c r="D30" s="87" t="s">
        <v>2414</v>
      </c>
      <c r="E30" s="92">
        <v>1000000</v>
      </c>
      <c r="F30" s="83"/>
      <c r="G30" s="83"/>
      <c r="H30" s="83"/>
      <c r="I30" s="140"/>
      <c r="J30" s="140"/>
      <c r="K30" s="140"/>
      <c r="L30" s="143"/>
      <c r="M30" s="134"/>
    </row>
    <row r="31" spans="1:13" s="85" customFormat="1" x14ac:dyDescent="0.5">
      <c r="A31" s="101"/>
      <c r="B31" s="102"/>
      <c r="C31" s="102"/>
      <c r="D31" s="101" t="s">
        <v>2393</v>
      </c>
      <c r="E31" s="103">
        <f>SUM(E13:E30)</f>
        <v>18000000</v>
      </c>
      <c r="F31" s="84"/>
      <c r="G31" s="84"/>
      <c r="H31" s="84"/>
      <c r="I31" s="141"/>
      <c r="J31" s="141"/>
      <c r="K31" s="141"/>
      <c r="L31" s="144"/>
      <c r="M31" s="134"/>
    </row>
    <row r="32" spans="1:13" x14ac:dyDescent="0.5">
      <c r="A32" s="81">
        <v>3</v>
      </c>
      <c r="B32" s="82" t="s">
        <v>2357</v>
      </c>
      <c r="C32" s="89" t="s">
        <v>171</v>
      </c>
      <c r="D32" s="90" t="s">
        <v>172</v>
      </c>
      <c r="E32" s="92">
        <v>1000000</v>
      </c>
      <c r="F32" s="83"/>
      <c r="G32" s="83"/>
      <c r="H32" s="83"/>
      <c r="I32" s="145" t="s">
        <v>2389</v>
      </c>
      <c r="J32" s="139">
        <v>6</v>
      </c>
      <c r="K32" s="139" t="s">
        <v>2391</v>
      </c>
      <c r="L32" s="142">
        <v>6000000</v>
      </c>
      <c r="M32" s="135" t="s">
        <v>2392</v>
      </c>
    </row>
    <row r="33" spans="1:13" x14ac:dyDescent="0.5">
      <c r="A33" s="101"/>
      <c r="B33" s="102"/>
      <c r="C33" s="102"/>
      <c r="D33" s="101" t="s">
        <v>2393</v>
      </c>
      <c r="E33" s="103">
        <f>+E32</f>
        <v>1000000</v>
      </c>
      <c r="F33" s="84"/>
      <c r="G33" s="84"/>
      <c r="H33" s="84"/>
      <c r="I33" s="146"/>
      <c r="J33" s="141"/>
      <c r="K33" s="141"/>
      <c r="L33" s="144"/>
      <c r="M33" s="135"/>
    </row>
    <row r="34" spans="1:13" x14ac:dyDescent="0.5">
      <c r="A34" s="93"/>
      <c r="B34" s="94"/>
      <c r="C34" s="94"/>
      <c r="D34" s="95"/>
      <c r="E34" s="96"/>
      <c r="F34" s="94"/>
      <c r="G34" s="94"/>
      <c r="H34" s="94"/>
      <c r="I34" s="97"/>
      <c r="J34" s="98"/>
      <c r="K34" s="98"/>
      <c r="L34" s="99"/>
      <c r="M34" s="100"/>
    </row>
    <row r="35" spans="1:13" x14ac:dyDescent="0.5">
      <c r="A35" s="104" t="s">
        <v>2317</v>
      </c>
      <c r="B35" s="79" t="s">
        <v>2417</v>
      </c>
    </row>
    <row r="36" spans="1:13" x14ac:dyDescent="0.5">
      <c r="B36" s="79" t="s">
        <v>2416</v>
      </c>
    </row>
  </sheetData>
  <mergeCells count="32">
    <mergeCell ref="A2:M2"/>
    <mergeCell ref="A3:M3"/>
    <mergeCell ref="A4:M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M6:M7"/>
    <mergeCell ref="L6:L7"/>
    <mergeCell ref="M13:M31"/>
    <mergeCell ref="M32:M33"/>
    <mergeCell ref="I8:I12"/>
    <mergeCell ref="J8:J12"/>
    <mergeCell ref="K8:K12"/>
    <mergeCell ref="L8:L12"/>
    <mergeCell ref="I23:I31"/>
    <mergeCell ref="J23:J31"/>
    <mergeCell ref="K23:K31"/>
    <mergeCell ref="L23:L31"/>
    <mergeCell ref="I32:I33"/>
    <mergeCell ref="J32:J33"/>
    <mergeCell ref="K32:K33"/>
    <mergeCell ref="L32:L33"/>
    <mergeCell ref="M8:M12"/>
    <mergeCell ref="I13:L22"/>
  </mergeCells>
  <pageMargins left="0.25" right="0.2" top="0.75" bottom="0.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รายชื่อหน่วย 20 หน่วย</vt:lpstr>
      <vt:lpstr>สรุปหน่วย รายการ</vt:lpstr>
      <vt:lpstr>งานระหว่างก่อสร้างคงค้าง29263</vt:lpstr>
      <vt:lpstr>ไทยเข็มแข็งกง.โอน 235รายการ</vt:lpstr>
      <vt:lpstr>แบบฟอร์มฯ</vt:lpstr>
      <vt:lpstr>แบบฟอร์มฯ!Print_Titles</vt:lpstr>
      <vt:lpstr>'ไทยเข็มแข็งกง.โอน 235รายการ'!Print_Titles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Acc2-Kanya</dc:creator>
  <cp:lastModifiedBy>Acc2-Kanya</cp:lastModifiedBy>
  <cp:lastPrinted>2020-03-26T07:42:48Z</cp:lastPrinted>
  <dcterms:created xsi:type="dcterms:W3CDTF">2020-03-02T08:41:33Z</dcterms:created>
  <dcterms:modified xsi:type="dcterms:W3CDTF">2020-03-30T04:58:22Z</dcterms:modified>
</cp:coreProperties>
</file>