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2-Sopida\Desktop\Sopida\สว.โสภิดา 13 ม.ค.63\ปี 64\ประเมิน\ปี 64\วาระการประชุม ความดีความชอบ ครั้งที่ 1\หนังสือแจ้งคะแนนเกณฑ์ ตร. ยืนยันข้อมูล 14.01.2022\"/>
    </mc:Choice>
  </mc:AlternateContent>
  <xr:revisionPtr revIDLastSave="0" documentId="13_ncr:1_{22A97339-5634-451A-B4D5-6DC2CBBE77C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เงินฝากคลัง" sheetId="1" r:id="rId1"/>
    <sheet name="เงินรับฝากอื่น" sheetId="2" r:id="rId2"/>
    <sheet name="เงินประกันอืน" sheetId="3" r:id="rId3"/>
    <sheet name="รายได้รอการรับรู้" sheetId="4" r:id="rId4"/>
    <sheet name="ลูกหนี้เงินยืมในงบประมาณ" sheetId="5" r:id="rId5"/>
    <sheet name="ลูกหนี้เงินยืมนอกงบประมาณ" sheetId="6" r:id="rId6"/>
    <sheet name="ลูกหนี้เงินยืมนอกฯฝากธ.พาณิชย์" sheetId="7" r:id="rId7"/>
    <sheet name="งานระหว่างก่อสร้าง" sheetId="8" r:id="rId8"/>
  </sheets>
  <calcPr calcId="181029"/>
  <fileRecoveryPr repairLoad="1"/>
</workbook>
</file>

<file path=xl/calcChain.xml><?xml version="1.0" encoding="utf-8"?>
<calcChain xmlns="http://schemas.openxmlformats.org/spreadsheetml/2006/main">
  <c r="E37" i="8" l="1"/>
  <c r="E30" i="8"/>
  <c r="E38" i="8" l="1"/>
  <c r="G23" i="7"/>
  <c r="G25" i="7" s="1"/>
  <c r="G25" i="6"/>
  <c r="G24" i="6"/>
  <c r="E30" i="2"/>
  <c r="E31" i="1"/>
  <c r="G26" i="6" l="1"/>
  <c r="G26" i="5"/>
  <c r="J24" i="4"/>
  <c r="J25" i="4"/>
  <c r="J23" i="4"/>
  <c r="J27" i="4" l="1"/>
  <c r="E30" i="3"/>
</calcChain>
</file>

<file path=xl/sharedStrings.xml><?xml version="1.0" encoding="utf-8"?>
<sst xmlns="http://schemas.openxmlformats.org/spreadsheetml/2006/main" count="431" uniqueCount="160">
  <si>
    <t>บัญชีเงินรับฝากอื่น</t>
  </si>
  <si>
    <t>(รหัสบัญชีแยกประเภท 2111020199)</t>
  </si>
  <si>
    <t>ประเภทรายการ</t>
  </si>
  <si>
    <t>รายละเอียดประกอบ</t>
  </si>
  <si>
    <t>รหัสบัญชีเงินฝากคลัง/รหัส Bank Book</t>
  </si>
  <si>
    <t>จำนวนเงิน</t>
  </si>
  <si>
    <t>จำนวนเงินคงเหลือ</t>
  </si>
  <si>
    <t>หมายเหตุ</t>
  </si>
  <si>
    <t>รายละเอียดบัญชีเงินรับฝากอื่น (2111020199)</t>
  </si>
  <si>
    <t>หน่วยงานผู้เบิก..........................</t>
  </si>
  <si>
    <t>ตรวจแล้วถูกต้อง</t>
  </si>
  <si>
    <t>ลงชื่อ</t>
  </si>
  <si>
    <t>ตำแหน่ง</t>
  </si>
  <si>
    <t>(                                           )</t>
  </si>
  <si>
    <t>................................................</t>
  </si>
  <si>
    <t>ระดับ สว.ขึ้นไป</t>
  </si>
  <si>
    <t>ตัวอย่าง</t>
  </si>
  <si>
    <t>ชื่อบัญชีแยกประเภท</t>
  </si>
  <si>
    <t>เงินบูรณะทรัพย์สิน</t>
  </si>
  <si>
    <t>เงินสินบนรางวัล</t>
  </si>
  <si>
    <t>เงินของกลางคดีอาญา</t>
  </si>
  <si>
    <t>บัญชีเงินฝากคลัง</t>
  </si>
  <si>
    <t>(รหัสบัญชีแยกประเภท 1101020501)</t>
  </si>
  <si>
    <t>รหัสบัญชีเงินฝากคลัง</t>
  </si>
  <si>
    <t>ประเภทเงินฝากคลัง</t>
  </si>
  <si>
    <t>รวม</t>
  </si>
  <si>
    <t>รายละเอียดบัญชีเงินฝากคลัง (1101020501)</t>
  </si>
  <si>
    <t>เงินประกันทรัพย์สิน</t>
  </si>
  <si>
    <t>รายละเอียดบัญชีเงินประกันอื่น (2112010199)</t>
  </si>
  <si>
    <t>(รหัสบัญชีแยกประเภท 2112010199)</t>
  </si>
  <si>
    <t>เงินประกันบ้านพัก</t>
  </si>
  <si>
    <t>รายละเอียดบัญชีรายได้รอการรับรู้ (2213010101)</t>
  </si>
  <si>
    <t>บัญชีรายได้รอการรับรู้</t>
  </si>
  <si>
    <t>(รหัสบัญชีแยกประเภท 2213010101)</t>
  </si>
  <si>
    <t>รายละเอียดประกอบ(เงินสด)</t>
  </si>
  <si>
    <t>รายละเอียดประกอบ(ทรัพย์สิน)</t>
  </si>
  <si>
    <t>เลขรหัสสินทรัพย์ในระบบ GFMIS/สินทรัพย์ไม่ระบุรายละเอียด</t>
  </si>
  <si>
    <t>ราคาทุน</t>
  </si>
  <si>
    <t>ค่าเสื่อมราคาสะสม</t>
  </si>
  <si>
    <t>มูลค่าสุทธิ</t>
  </si>
  <si>
    <t>รายการ</t>
  </si>
  <si>
    <t>วิทยุสื่อสารติดตั้งประจำรถยนต์</t>
  </si>
  <si>
    <t>ระบบกล้องวงจรปิด</t>
  </si>
  <si>
    <t>รถยนต์บรรทุกดับเบิ้ลแค็บ</t>
  </si>
  <si>
    <t>บริษัท เจริญรุ่งเรือง จำกัด บริจาคเงินสดโดยมีวัตถุประสงค์เพื่อซื้อรถยนต์ให้หน่วยงาน</t>
  </si>
  <si>
    <t>รายละเอียดบัญชีลูกหนี้เงินยืมในงบประมาณ (1102010101)</t>
  </si>
  <si>
    <t>บัญชีลูกหนี้เงินยืมในงบประมาณ</t>
  </si>
  <si>
    <t>(รหัสบัญชีแยกประเภท 1102010101)</t>
  </si>
  <si>
    <t>(                                          )</t>
  </si>
  <si>
    <t>เลขที่สัญญาการยืมเงิน</t>
  </si>
  <si>
    <t>ส่งใช้ใบสำคัญแล้ว</t>
  </si>
  <si>
    <t>ยังไม่ส่งใช้ใบสำคัญ</t>
  </si>
  <si>
    <t>(จำนวนเงิน)</t>
  </si>
  <si>
    <t>รายละเอียดบัญชีลูกหนี้เงินยืมนอกงบประมาณ (1102010102)</t>
  </si>
  <si>
    <t>บัญชีลูกหนี้เงินยืมนอกงบประมาณ</t>
  </si>
  <si>
    <t>(รหัสบัญชีแยกประเภท 1102010102)</t>
  </si>
  <si>
    <t>รายละเอียดบัญชีลูกหนี้เงินยืมนอกงบประมาณฝากธนาคารพาณิชย์ (1102010108)</t>
  </si>
  <si>
    <t>บัญชีลูกหนี้เงินยืมนอกงบประมาณฝากธนาคารพาณิชย์</t>
  </si>
  <si>
    <t>(รหัสบัญชีแยกประเภท 1102010108)</t>
  </si>
  <si>
    <t xml:space="preserve">รายละเอียดบัญชีเงินฝากคลัง (1101020501)                       </t>
  </si>
  <si>
    <t>แนบ 2</t>
  </si>
  <si>
    <t>แนบ 3</t>
  </si>
  <si>
    <t>แนบ 4</t>
  </si>
  <si>
    <t>แนบ 5</t>
  </si>
  <si>
    <t>แนบ 6</t>
  </si>
  <si>
    <t>แนบ 7</t>
  </si>
  <si>
    <t>แนบ 8</t>
  </si>
  <si>
    <t>10991</t>
  </si>
  <si>
    <t>บัญชีเงินประกันอื่น</t>
  </si>
  <si>
    <t>ในงบทดลอง</t>
  </si>
  <si>
    <t xml:space="preserve">ในงบทดลอง </t>
  </si>
  <si>
    <t>ส่งใช้ใบสำคัญแล้ว (จำนวนเงิน)</t>
  </si>
  <si>
    <t>ยังไม่ส่งใช้ใบสำคัญ (จำนวนเงิน)</t>
  </si>
  <si>
    <t>ส่งใช้ใบสำคัญแล้ว(จำนวนเงิน)</t>
  </si>
  <si>
    <t>ยังไม่ส่งใช้ใบสำคัญ(จำนวนเงิน)</t>
  </si>
  <si>
    <t xml:space="preserve">        รวม        (จำนวนเงิน)</t>
  </si>
  <si>
    <t xml:space="preserve">         รวม           (จำนวนเงิน)</t>
  </si>
  <si>
    <t xml:space="preserve">    รวม      (จำนวนเงิน)</t>
  </si>
  <si>
    <t>เงินรางวัลเจ้าหน้าที่ตำรวจผู้ปฏิบัติหน้าที่จราจร</t>
  </si>
  <si>
    <t>1.ร.ต.อ.งามจิต   แช่มชื่น</t>
  </si>
  <si>
    <t xml:space="preserve">2.พ.ต.อ.อนุพงศ์  คงมา </t>
  </si>
  <si>
    <t>พ.ต.ท.หญิง สุภาพรรณ บุญดี</t>
  </si>
  <si>
    <t>1.พ.ต.ท.บุญมี  ใจดี</t>
  </si>
  <si>
    <t>2.ร.ต.อ.องอาจ ธงไสย</t>
  </si>
  <si>
    <t>หน่วยงานผู้เบิก...ภ.จว.น่าน...</t>
  </si>
  <si>
    <t>หน่วยงานผู้เบิก..ภ.จว.น่าน...</t>
  </si>
  <si>
    <t>เงินฝากเพื่อรอจัดสรรให้องค์กรปกครองส่วนท้องถิ่น</t>
  </si>
  <si>
    <t>40/2563</t>
  </si>
  <si>
    <t>42/2563</t>
  </si>
  <si>
    <t>22/2563</t>
  </si>
  <si>
    <t>25/2563</t>
  </si>
  <si>
    <t>รายละเอียดบัญชีงานระหว่างก่อสร้าง</t>
  </si>
  <si>
    <t>ลำดับ</t>
  </si>
  <si>
    <t>รหัสสินทรัพย์</t>
  </si>
  <si>
    <t>Cap.Date</t>
  </si>
  <si>
    <t>คำอธิบายสินทรัพย์</t>
  </si>
  <si>
    <t>มูลค่าการได้มา</t>
  </si>
  <si>
    <t>ผลการดำเนินการ</t>
  </si>
  <si>
    <t>วันที่งานแล้วเสร็จ</t>
  </si>
  <si>
    <t>วันที่คณะกรรมการตรวจรับงาน</t>
  </si>
  <si>
    <t>เสร็จแล้วตามสัญญา</t>
  </si>
  <si>
    <t>ยังไม่เสร็จ</t>
  </si>
  <si>
    <t>เลขที่สัญญา</t>
  </si>
  <si>
    <t>จำนวนงวดตามสัญญา</t>
  </si>
  <si>
    <t>วันที่ครบกำหนดตามสัญญา</t>
  </si>
  <si>
    <t>จำนวนเงินตามสัญญา</t>
  </si>
  <si>
    <t>คำอธิบายสินทรัพย์ = ให้ระบุว่าเป็นโครงการก่อสร้างอะไร และงวดที่เท่าไร</t>
  </si>
  <si>
    <t>แนบ 9</t>
  </si>
  <si>
    <t>เสร็จแล้ว
ตามสัญญา</t>
  </si>
  <si>
    <t>800000028993</t>
  </si>
  <si>
    <t>ก่อสร้างอาคารพักอาศัย 5 ชั้น สภ.บ้านดู่ งวดที่ 1</t>
  </si>
  <si>
    <t>800000028994</t>
  </si>
  <si>
    <t>ก่อสร้างอาคารพักอาศัย 5 ชั้น สภ.บ้านดู่ งวดที่ 2</t>
  </si>
  <si>
    <t>800000028995</t>
  </si>
  <si>
    <t>ก่อสร้างอาคารพักอาศัย 5 ชั้น สภ.บ้านดู่ งวดที่ 3</t>
  </si>
  <si>
    <t>800000029440</t>
  </si>
  <si>
    <t>ก่อสร้างอาคารพักอาศัย 5 ชั้น สภ.บ้านดู่ งวดที่ 4</t>
  </si>
  <si>
    <t>800000029441</t>
  </si>
  <si>
    <t>ก่อสร้างอาคารพักอาศัย 5 ชั้น สภ.บ้านดู่ งวดที่ 5</t>
  </si>
  <si>
    <t xml:space="preserve">รวม </t>
  </si>
  <si>
    <t>800000028996</t>
  </si>
  <si>
    <t>800000028997</t>
  </si>
  <si>
    <t>800000028998</t>
  </si>
  <si>
    <t>800000029438</t>
  </si>
  <si>
    <t>800000029439</t>
  </si>
  <si>
    <t>รวมงานระหว่างก่อสร้าง</t>
  </si>
  <si>
    <t xml:space="preserve"> </t>
  </si>
  <si>
    <t xml:space="preserve">ชื่อหน่วยงานผู้เบิก ภ.จว.น่าน </t>
  </si>
  <si>
    <t>√</t>
  </si>
  <si>
    <t>ก่อสร้างอาคารพักอาศัย 5 ชั้น ภ.จว.น่าน งวด 1</t>
  </si>
  <si>
    <t>ก่อสร้างอาคารพักอาศัย 5 ชั้น ภ.จว.น่าน งวด 2</t>
  </si>
  <si>
    <t>ก่อสร้างอาคารพักอาศัย 5 ชั้น ภ.จว.น่าน งวด 3</t>
  </si>
  <si>
    <t>ก่อสร้างอาคารพักอาศัย 5 ชั้น ภ.จว.น่าน งวด 4</t>
  </si>
  <si>
    <t>ก่อสร้างอาคารพักอาศัย 5 ชั้น ภ.จว.น่าน งวด 5</t>
  </si>
  <si>
    <t xml:space="preserve">    จำนวนเงินคงเหลือ          ในงบทดลอง           ณ วันที่ 30 ก.ย.64</t>
  </si>
  <si>
    <t xml:space="preserve"> ณ วันที่ 30 ก.ย.64</t>
  </si>
  <si>
    <t xml:space="preserve">    จำนวนเงินคงเหลือ              ในงบทดลอง              ณ วันที่ 30 ก.ย.64</t>
  </si>
  <si>
    <t xml:space="preserve">    จำนวนเงินคงเหลือ            ในงบทดลอง            ณ วันที่ 30 ก.ย.64</t>
  </si>
  <si>
    <t xml:space="preserve"> ณ วันที่  30 ก.ย.64</t>
  </si>
  <si>
    <t xml:space="preserve">    จำนวนเงินคงเหลือ              ในงบทดลอง          ณ วันที่ 30 ก.ย.64</t>
  </si>
  <si>
    <t xml:space="preserve">     จำนวนเงินคงเหลือ                 ในงบทดลอง            ณ วันที่ 30 ก.ย.64</t>
  </si>
  <si>
    <t>ณ วันที่ 30 ก.ย.64</t>
  </si>
  <si>
    <t xml:space="preserve">     จำนวนเงินคงเหลือ                ในงบทดลอง         ณ วันที่ 30 ก.ย.64</t>
  </si>
  <si>
    <t>ในงบทดลอง ณ 30 ก.ย.64</t>
  </si>
  <si>
    <t>42/2564</t>
  </si>
  <si>
    <t>ณ วันที่ 30 กันยายน 2564</t>
  </si>
  <si>
    <t>24.06.2021</t>
  </si>
  <si>
    <t>20.08.2021</t>
  </si>
  <si>
    <t>3/2564</t>
  </si>
  <si>
    <t>4/2564</t>
  </si>
  <si>
    <t>24.07.2021</t>
  </si>
  <si>
    <t>20.09.2021</t>
  </si>
  <si>
    <t>24.03.2021</t>
  </si>
  <si>
    <t>24.04.2021</t>
  </si>
  <si>
    <t>15.05.2021</t>
  </si>
  <si>
    <t>20.06.2021</t>
  </si>
  <si>
    <t>20.07.2021</t>
  </si>
  <si>
    <t>09.08.2021</t>
  </si>
  <si>
    <t>24.05.2021</t>
  </si>
  <si>
    <t>13.04.2022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</si>
</sst>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b/>
      <u/>
      <sz val="20"/>
      <color theme="1"/>
      <name val="TH SarabunIT๙"/>
      <family val="2"/>
    </font>
    <font>
      <sz val="13"/>
      <color theme="1"/>
      <name val="TH SarabunIT๙"/>
      <family val="2"/>
    </font>
    <font>
      <sz val="12"/>
      <color theme="1"/>
      <name val="TH SarabunIT๙"/>
      <family val="2"/>
    </font>
    <font>
      <sz val="11"/>
      <color theme="1"/>
      <name val="TH SarabunIT๙"/>
      <family val="2"/>
    </font>
    <font>
      <b/>
      <u/>
      <sz val="22"/>
      <color theme="1"/>
      <name val="TH SarabunIT๙"/>
      <family val="2"/>
    </font>
    <font>
      <b/>
      <sz val="16"/>
      <color theme="1"/>
      <name val="TH SarabunIT๙"/>
      <family val="2"/>
    </font>
    <font>
      <b/>
      <sz val="13"/>
      <color theme="1"/>
      <name val="TH SarabunIT๙"/>
      <family val="2"/>
    </font>
    <font>
      <b/>
      <sz val="12"/>
      <color theme="1"/>
      <name val="TH SarabunIT๙"/>
      <family val="2"/>
    </font>
    <font>
      <b/>
      <sz val="16"/>
      <name val="TH SarabunIT๙"/>
      <family val="2"/>
    </font>
    <font>
      <sz val="16"/>
      <name val="TH SarabunIT๙"/>
      <family val="2"/>
    </font>
    <font>
      <sz val="10"/>
      <name val="Arial"/>
      <family val="2"/>
    </font>
    <font>
      <sz val="16"/>
      <color theme="1"/>
      <name val="TH SarabunIT๙"/>
      <family val="2"/>
    </font>
    <font>
      <sz val="16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218">
    <xf numFmtId="0" fontId="0" fillId="0" borderId="0" xfId="0"/>
    <xf numFmtId="0" fontId="3" fillId="0" borderId="0" xfId="0" applyFont="1" applyAlignment="1">
      <alignment horizontal="right"/>
    </xf>
    <xf numFmtId="0" fontId="2" fillId="0" borderId="0" xfId="0" applyFont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0" xfId="0" applyFont="1" applyAlignment="1">
      <alignment horizontal="right"/>
    </xf>
    <xf numFmtId="0" fontId="2" fillId="0" borderId="10" xfId="0" applyFont="1" applyBorder="1"/>
    <xf numFmtId="0" fontId="2" fillId="0" borderId="0" xfId="0" applyFont="1" applyAlignment="1">
      <alignment horizontal="center"/>
    </xf>
    <xf numFmtId="43" fontId="2" fillId="0" borderId="1" xfId="1" applyFont="1" applyBorder="1"/>
    <xf numFmtId="43" fontId="2" fillId="0" borderId="4" xfId="1" applyFont="1" applyBorder="1"/>
    <xf numFmtId="43" fontId="2" fillId="0" borderId="10" xfId="0" applyNumberFormat="1" applyFont="1" applyBorder="1"/>
    <xf numFmtId="0" fontId="2" fillId="0" borderId="11" xfId="0" applyFont="1" applyBorder="1"/>
    <xf numFmtId="0" fontId="2" fillId="0" borderId="11" xfId="0" applyFont="1" applyBorder="1" applyAlignment="1">
      <alignment horizontal="right"/>
    </xf>
    <xf numFmtId="0" fontId="2" fillId="0" borderId="9" xfId="0" applyFont="1" applyBorder="1"/>
    <xf numFmtId="43" fontId="2" fillId="0" borderId="2" xfId="1" applyFont="1" applyBorder="1" applyAlignment="1"/>
    <xf numFmtId="43" fontId="2" fillId="0" borderId="3" xfId="1" applyFont="1" applyBorder="1"/>
    <xf numFmtId="43" fontId="2" fillId="0" borderId="11" xfId="1" applyFont="1" applyBorder="1"/>
    <xf numFmtId="43" fontId="2" fillId="0" borderId="10" xfId="1" applyFont="1" applyBorder="1"/>
    <xf numFmtId="43" fontId="2" fillId="0" borderId="9" xfId="1" applyFont="1" applyBorder="1"/>
    <xf numFmtId="0" fontId="2" fillId="0" borderId="0" xfId="0" applyFont="1" applyBorder="1"/>
    <xf numFmtId="43" fontId="2" fillId="0" borderId="2" xfId="1" applyFont="1" applyBorder="1"/>
    <xf numFmtId="0" fontId="5" fillId="0" borderId="2" xfId="0" applyFont="1" applyBorder="1"/>
    <xf numFmtId="0" fontId="5" fillId="0" borderId="0" xfId="0" applyFont="1"/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/>
    <xf numFmtId="0" fontId="5" fillId="0" borderId="1" xfId="0" applyFont="1" applyBorder="1"/>
    <xf numFmtId="0" fontId="5" fillId="0" borderId="3" xfId="0" applyFont="1" applyBorder="1"/>
    <xf numFmtId="0" fontId="2" fillId="0" borderId="12" xfId="0" applyFont="1" applyBorder="1"/>
    <xf numFmtId="0" fontId="7" fillId="0" borderId="0" xfId="0" applyFont="1"/>
    <xf numFmtId="1" fontId="5" fillId="0" borderId="1" xfId="1" applyNumberFormat="1" applyFont="1" applyBorder="1" applyAlignment="1">
      <alignment horizontal="center"/>
    </xf>
    <xf numFmtId="43" fontId="5" fillId="0" borderId="1" xfId="1" applyFont="1" applyBorder="1"/>
    <xf numFmtId="43" fontId="5" fillId="0" borderId="1" xfId="0" applyNumberFormat="1" applyFont="1" applyBorder="1"/>
    <xf numFmtId="0" fontId="5" fillId="0" borderId="14" xfId="0" applyFont="1" applyBorder="1"/>
    <xf numFmtId="43" fontId="5" fillId="0" borderId="4" xfId="1" applyFont="1" applyBorder="1"/>
    <xf numFmtId="0" fontId="2" fillId="0" borderId="14" xfId="0" applyFont="1" applyBorder="1"/>
    <xf numFmtId="0" fontId="6" fillId="0" borderId="1" xfId="0" applyFont="1" applyBorder="1" applyAlignment="1"/>
    <xf numFmtId="43" fontId="2" fillId="0" borderId="12" xfId="0" applyNumberFormat="1" applyFont="1" applyBorder="1"/>
    <xf numFmtId="0" fontId="2" fillId="0" borderId="4" xfId="0" applyFont="1" applyBorder="1" applyAlignment="1">
      <alignment horizontal="center" vertical="top" wrapText="1"/>
    </xf>
    <xf numFmtId="43" fontId="2" fillId="0" borderId="3" xfId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7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9" fillId="0" borderId="0" xfId="0" applyFont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/>
    <xf numFmtId="0" fontId="10" fillId="0" borderId="2" xfId="0" applyFont="1" applyBorder="1"/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vertical="top"/>
    </xf>
    <xf numFmtId="0" fontId="10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/>
    <xf numFmtId="0" fontId="3" fillId="0" borderId="14" xfId="0" applyFont="1" applyBorder="1" applyAlignment="1">
      <alignment horizontal="center" wrapText="1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right"/>
    </xf>
    <xf numFmtId="0" fontId="2" fillId="0" borderId="3" xfId="0" applyFont="1" applyBorder="1" applyAlignment="1">
      <alignment shrinkToFi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10" fillId="0" borderId="4" xfId="0" applyFont="1" applyBorder="1" applyAlignment="1">
      <alignment horizontal="center"/>
    </xf>
    <xf numFmtId="0" fontId="5" fillId="0" borderId="3" xfId="0" applyFont="1" applyBorder="1" applyAlignment="1">
      <alignment shrinkToFit="1"/>
    </xf>
    <xf numFmtId="0" fontId="2" fillId="0" borderId="8" xfId="0" applyFont="1" applyBorder="1"/>
    <xf numFmtId="0" fontId="10" fillId="0" borderId="2" xfId="0" applyFont="1" applyBorder="1" applyAlignment="1"/>
    <xf numFmtId="0" fontId="3" fillId="0" borderId="2" xfId="0" applyFont="1" applyBorder="1" applyAlignment="1"/>
    <xf numFmtId="0" fontId="3" fillId="0" borderId="13" xfId="0" applyFont="1" applyBorder="1" applyAlignment="1">
      <alignment horizontal="center" wrapText="1"/>
    </xf>
    <xf numFmtId="0" fontId="3" fillId="0" borderId="4" xfId="0" applyFont="1" applyBorder="1" applyAlignment="1">
      <alignment vertical="top"/>
    </xf>
    <xf numFmtId="0" fontId="3" fillId="0" borderId="3" xfId="0" applyFont="1" applyBorder="1" applyAlignment="1">
      <alignment horizontal="center" vertical="top" wrapText="1"/>
    </xf>
    <xf numFmtId="4" fontId="2" fillId="0" borderId="3" xfId="0" applyNumberFormat="1" applyFont="1" applyBorder="1"/>
    <xf numFmtId="0" fontId="10" fillId="0" borderId="3" xfId="0" applyFont="1" applyBorder="1"/>
    <xf numFmtId="0" fontId="10" fillId="0" borderId="3" xfId="0" applyFont="1" applyBorder="1" applyAlignment="1">
      <alignment vertical="top"/>
    </xf>
    <xf numFmtId="0" fontId="10" fillId="0" borderId="3" xfId="0" applyFont="1" applyBorder="1" applyAlignment="1">
      <alignment vertical="center"/>
    </xf>
    <xf numFmtId="43" fontId="5" fillId="0" borderId="3" xfId="1" applyFont="1" applyBorder="1"/>
    <xf numFmtId="43" fontId="5" fillId="0" borderId="14" xfId="1" applyFont="1" applyBorder="1"/>
    <xf numFmtId="1" fontId="5" fillId="0" borderId="4" xfId="1" applyNumberFormat="1" applyFont="1" applyBorder="1" applyAlignment="1">
      <alignment horizontal="center"/>
    </xf>
    <xf numFmtId="43" fontId="5" fillId="0" borderId="4" xfId="0" applyNumberFormat="1" applyFont="1" applyBorder="1"/>
    <xf numFmtId="0" fontId="10" fillId="0" borderId="15" xfId="0" applyFont="1" applyBorder="1"/>
    <xf numFmtId="0" fontId="5" fillId="0" borderId="8" xfId="0" applyFont="1" applyBorder="1"/>
    <xf numFmtId="43" fontId="2" fillId="0" borderId="0" xfId="0" applyNumberFormat="1" applyFont="1"/>
    <xf numFmtId="43" fontId="2" fillId="0" borderId="7" xfId="0" applyNumberFormat="1" applyFont="1" applyBorder="1"/>
    <xf numFmtId="0" fontId="2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/>
    </xf>
    <xf numFmtId="0" fontId="13" fillId="0" borderId="17" xfId="0" applyFont="1" applyBorder="1"/>
    <xf numFmtId="0" fontId="13" fillId="0" borderId="17" xfId="0" applyFont="1" applyBorder="1" applyAlignment="1">
      <alignment horizontal="center"/>
    </xf>
    <xf numFmtId="0" fontId="13" fillId="0" borderId="18" xfId="0" applyFont="1" applyBorder="1"/>
    <xf numFmtId="0" fontId="13" fillId="0" borderId="18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1" fontId="13" fillId="0" borderId="16" xfId="0" applyNumberFormat="1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1" fontId="13" fillId="0" borderId="19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18" xfId="0" applyNumberFormat="1" applyFont="1" applyBorder="1" applyAlignment="1">
      <alignment horizontal="center"/>
    </xf>
    <xf numFmtId="0" fontId="13" fillId="0" borderId="11" xfId="0" applyFont="1" applyBorder="1"/>
    <xf numFmtId="0" fontId="13" fillId="0" borderId="1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3" fillId="0" borderId="2" xfId="0" applyFont="1" applyBorder="1"/>
    <xf numFmtId="0" fontId="13" fillId="0" borderId="3" xfId="0" applyFont="1" applyBorder="1"/>
    <xf numFmtId="0" fontId="13" fillId="0" borderId="16" xfId="0" applyFont="1" applyBorder="1" applyAlignment="1">
      <alignment horizontal="center" shrinkToFit="1"/>
    </xf>
    <xf numFmtId="0" fontId="13" fillId="0" borderId="16" xfId="0" applyFont="1" applyBorder="1" applyAlignment="1">
      <alignment shrinkToFit="1"/>
    </xf>
    <xf numFmtId="43" fontId="13" fillId="0" borderId="16" xfId="1" applyFont="1" applyBorder="1" applyAlignment="1">
      <alignment horizontal="center" shrinkToFit="1"/>
    </xf>
    <xf numFmtId="0" fontId="16" fillId="0" borderId="16" xfId="0" applyFont="1" applyBorder="1" applyAlignment="1">
      <alignment horizontal="center" shrinkToFit="1"/>
    </xf>
    <xf numFmtId="17" fontId="13" fillId="0" borderId="16" xfId="0" quotePrefix="1" applyNumberFormat="1" applyFont="1" applyBorder="1" applyAlignment="1">
      <alignment horizontal="center" shrinkToFit="1"/>
    </xf>
    <xf numFmtId="0" fontId="13" fillId="0" borderId="0" xfId="0" applyFont="1" applyAlignment="1">
      <alignment horizontal="center" shrinkToFit="1"/>
    </xf>
    <xf numFmtId="43" fontId="13" fillId="0" borderId="19" xfId="1" applyFont="1" applyBorder="1" applyAlignment="1">
      <alignment horizontal="center" shrinkToFit="1"/>
    </xf>
    <xf numFmtId="0" fontId="13" fillId="0" borderId="19" xfId="0" applyFont="1" applyBorder="1" applyAlignment="1">
      <alignment horizontal="center" shrinkToFit="1"/>
    </xf>
    <xf numFmtId="0" fontId="13" fillId="0" borderId="17" xfId="0" applyFont="1" applyBorder="1" applyAlignment="1">
      <alignment shrinkToFit="1"/>
    </xf>
    <xf numFmtId="0" fontId="13" fillId="0" borderId="17" xfId="0" applyFont="1" applyBorder="1" applyAlignment="1">
      <alignment horizontal="center" shrinkToFit="1"/>
    </xf>
    <xf numFmtId="17" fontId="13" fillId="0" borderId="19" xfId="0" quotePrefix="1" applyNumberFormat="1" applyFont="1" applyBorder="1" applyAlignment="1">
      <alignment horizontal="center" shrinkToFit="1"/>
    </xf>
    <xf numFmtId="43" fontId="13" fillId="0" borderId="3" xfId="1" applyFont="1" applyBorder="1" applyAlignment="1">
      <alignment horizontal="center" shrinkToFit="1"/>
    </xf>
    <xf numFmtId="0" fontId="13" fillId="0" borderId="3" xfId="0" applyFont="1" applyBorder="1" applyAlignment="1">
      <alignment horizontal="center" shrinkToFit="1"/>
    </xf>
    <xf numFmtId="0" fontId="13" fillId="0" borderId="20" xfId="0" applyFont="1" applyBorder="1" applyAlignment="1">
      <alignment shrinkToFit="1"/>
    </xf>
    <xf numFmtId="0" fontId="13" fillId="0" borderId="18" xfId="0" applyFont="1" applyBorder="1" applyAlignment="1">
      <alignment shrinkToFit="1"/>
    </xf>
    <xf numFmtId="0" fontId="12" fillId="0" borderId="18" xfId="0" applyFont="1" applyBorder="1" applyAlignment="1">
      <alignment horizontal="center" shrinkToFit="1"/>
    </xf>
    <xf numFmtId="187" fontId="12" fillId="0" borderId="1" xfId="0" applyNumberFormat="1" applyFont="1" applyBorder="1" applyAlignment="1">
      <alignment horizontal="center" shrinkToFit="1"/>
    </xf>
    <xf numFmtId="0" fontId="13" fillId="0" borderId="18" xfId="0" applyFont="1" applyBorder="1" applyAlignment="1">
      <alignment horizontal="center" shrinkToFit="1"/>
    </xf>
    <xf numFmtId="17" fontId="13" fillId="0" borderId="18" xfId="0" quotePrefix="1" applyNumberFormat="1" applyFont="1" applyBorder="1" applyAlignment="1">
      <alignment horizontal="center" shrinkToFit="1"/>
    </xf>
    <xf numFmtId="0" fontId="12" fillId="0" borderId="16" xfId="0" applyFont="1" applyBorder="1" applyAlignment="1">
      <alignment horizontal="center" shrinkToFit="1"/>
    </xf>
    <xf numFmtId="187" fontId="12" fillId="0" borderId="16" xfId="0" applyNumberFormat="1" applyFont="1" applyBorder="1" applyAlignment="1">
      <alignment horizontal="center" shrinkToFit="1"/>
    </xf>
    <xf numFmtId="0" fontId="13" fillId="0" borderId="19" xfId="0" applyFont="1" applyBorder="1" applyAlignment="1">
      <alignment shrinkToFit="1"/>
    </xf>
    <xf numFmtId="0" fontId="13" fillId="0" borderId="11" xfId="0" applyFont="1" applyBorder="1" applyAlignment="1">
      <alignment shrinkToFit="1"/>
    </xf>
    <xf numFmtId="0" fontId="12" fillId="0" borderId="11" xfId="0" applyFont="1" applyBorder="1" applyAlignment="1">
      <alignment horizontal="right" shrinkToFit="1"/>
    </xf>
    <xf numFmtId="43" fontId="12" fillId="0" borderId="10" xfId="0" applyNumberFormat="1" applyFont="1" applyBorder="1" applyAlignment="1">
      <alignment shrinkToFit="1"/>
    </xf>
    <xf numFmtId="0" fontId="13" fillId="0" borderId="11" xfId="0" applyFont="1" applyBorder="1" applyAlignment="1">
      <alignment horizontal="center" shrinkToFit="1"/>
    </xf>
    <xf numFmtId="0" fontId="12" fillId="0" borderId="1" xfId="0" applyFont="1" applyBorder="1" applyAlignment="1">
      <alignment horizontal="center" vertical="center" shrinkToFit="1"/>
    </xf>
    <xf numFmtId="0" fontId="2" fillId="0" borderId="18" xfId="0" applyFont="1" applyBorder="1"/>
    <xf numFmtId="43" fontId="2" fillId="0" borderId="18" xfId="1" applyFont="1" applyBorder="1"/>
    <xf numFmtId="0" fontId="2" fillId="0" borderId="16" xfId="0" applyFont="1" applyBorder="1" applyAlignment="1">
      <alignment shrinkToFit="1"/>
    </xf>
    <xf numFmtId="0" fontId="2" fillId="0" borderId="16" xfId="0" applyFont="1" applyBorder="1"/>
    <xf numFmtId="43" fontId="2" fillId="0" borderId="16" xfId="1" applyFont="1" applyBorder="1"/>
    <xf numFmtId="0" fontId="2" fillId="0" borderId="17" xfId="0" applyFont="1" applyBorder="1" applyAlignment="1">
      <alignment shrinkToFit="1"/>
    </xf>
    <xf numFmtId="0" fontId="2" fillId="0" borderId="17" xfId="0" applyFont="1" applyBorder="1"/>
    <xf numFmtId="43" fontId="2" fillId="0" borderId="17" xfId="1" applyFont="1" applyBorder="1"/>
    <xf numFmtId="0" fontId="2" fillId="0" borderId="17" xfId="0" applyFont="1" applyBorder="1" applyAlignment="1">
      <alignment horizontal="left" shrinkToFit="1"/>
    </xf>
    <xf numFmtId="0" fontId="2" fillId="0" borderId="18" xfId="0" applyFont="1" applyBorder="1" applyAlignment="1">
      <alignment horizontal="left" shrinkToFit="1"/>
    </xf>
    <xf numFmtId="49" fontId="2" fillId="0" borderId="18" xfId="1" applyNumberFormat="1" applyFont="1" applyBorder="1" applyAlignment="1">
      <alignment horizontal="right"/>
    </xf>
    <xf numFmtId="0" fontId="5" fillId="0" borderId="16" xfId="0" applyFont="1" applyBorder="1"/>
    <xf numFmtId="0" fontId="5" fillId="0" borderId="17" xfId="0" applyFont="1" applyBorder="1"/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</cellXfs>
  <cellStyles count="3">
    <cellStyle name="Comma" xfId="1" builtinId="3"/>
    <cellStyle name="Normal" xfId="0" builtinId="0"/>
    <cellStyle name="ปกติ 2" xfId="2" xr:uid="{0EFCE613-6827-40A8-B470-4F09A946D5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workbookViewId="0">
      <selection activeCell="D13" sqref="D13"/>
    </sheetView>
  </sheetViews>
  <sheetFormatPr defaultRowHeight="21.75" customHeight="1" x14ac:dyDescent="0.3"/>
  <cols>
    <col min="1" max="1" width="19.75" style="2" customWidth="1"/>
    <col min="2" max="2" width="17" style="2" customWidth="1"/>
    <col min="3" max="3" width="24.375" style="2" customWidth="1"/>
    <col min="4" max="4" width="16.25" style="2" customWidth="1"/>
    <col min="5" max="5" width="12.875" style="2" customWidth="1"/>
    <col min="6" max="6" width="7.75" style="2" customWidth="1"/>
    <col min="7" max="8" width="9" style="2"/>
    <col min="9" max="9" width="13.5" style="2" bestFit="1" customWidth="1"/>
    <col min="10" max="16384" width="9" style="2"/>
  </cols>
  <sheetData>
    <row r="1" spans="1:6" ht="21.75" customHeight="1" x14ac:dyDescent="0.3">
      <c r="A1" s="175" t="s">
        <v>59</v>
      </c>
      <c r="B1" s="175"/>
      <c r="C1" s="175"/>
      <c r="D1" s="175"/>
      <c r="E1" s="175"/>
      <c r="F1" s="47" t="s">
        <v>60</v>
      </c>
    </row>
    <row r="2" spans="1:6" ht="21.75" customHeight="1" x14ac:dyDescent="0.3">
      <c r="A2" s="182" t="s">
        <v>9</v>
      </c>
      <c r="B2" s="182"/>
      <c r="C2" s="182"/>
      <c r="D2" s="182"/>
      <c r="E2" s="182"/>
      <c r="F2" s="182"/>
    </row>
    <row r="3" spans="1:6" ht="21.75" customHeight="1" x14ac:dyDescent="0.3">
      <c r="A3" s="169" t="s">
        <v>17</v>
      </c>
      <c r="B3" s="172" t="s">
        <v>134</v>
      </c>
      <c r="C3" s="179" t="s">
        <v>3</v>
      </c>
      <c r="D3" s="180"/>
      <c r="E3" s="180"/>
      <c r="F3" s="181"/>
    </row>
    <row r="4" spans="1:6" ht="21.75" customHeight="1" x14ac:dyDescent="0.3">
      <c r="A4" s="171"/>
      <c r="B4" s="173"/>
      <c r="C4" s="167" t="s">
        <v>24</v>
      </c>
      <c r="D4" s="177" t="s">
        <v>23</v>
      </c>
      <c r="E4" s="169" t="s">
        <v>5</v>
      </c>
      <c r="F4" s="169" t="s">
        <v>7</v>
      </c>
    </row>
    <row r="5" spans="1:6" ht="21.75" customHeight="1" x14ac:dyDescent="0.3">
      <c r="A5" s="170"/>
      <c r="B5" s="174"/>
      <c r="C5" s="168"/>
      <c r="D5" s="178"/>
      <c r="E5" s="170"/>
      <c r="F5" s="170"/>
    </row>
    <row r="6" spans="1:6" ht="21.75" customHeight="1" x14ac:dyDescent="0.3">
      <c r="A6" s="5" t="s">
        <v>21</v>
      </c>
      <c r="B6" s="3"/>
      <c r="C6" s="150"/>
      <c r="D6" s="150"/>
      <c r="E6" s="150"/>
      <c r="F6" s="150"/>
    </row>
    <row r="7" spans="1:6" ht="21.75" customHeight="1" x14ac:dyDescent="0.3">
      <c r="A7" s="71" t="s">
        <v>22</v>
      </c>
      <c r="B7" s="8"/>
      <c r="C7" s="153"/>
      <c r="D7" s="153"/>
      <c r="E7" s="153"/>
      <c r="F7" s="153"/>
    </row>
    <row r="8" spans="1:6" ht="21.75" customHeight="1" x14ac:dyDescent="0.3">
      <c r="A8" s="8"/>
      <c r="B8" s="8"/>
      <c r="C8" s="153"/>
      <c r="D8" s="153"/>
      <c r="E8" s="153"/>
      <c r="F8" s="153"/>
    </row>
    <row r="9" spans="1:6" ht="21.75" customHeight="1" x14ac:dyDescent="0.3">
      <c r="A9" s="8"/>
      <c r="B9" s="8"/>
      <c r="C9" s="153"/>
      <c r="D9" s="153"/>
      <c r="E9" s="153"/>
      <c r="F9" s="153"/>
    </row>
    <row r="10" spans="1:6" ht="21.75" customHeight="1" x14ac:dyDescent="0.3">
      <c r="A10" s="8"/>
      <c r="B10" s="8"/>
      <c r="C10" s="153"/>
      <c r="D10" s="153"/>
      <c r="E10" s="153"/>
      <c r="F10" s="153"/>
    </row>
    <row r="11" spans="1:6" ht="21.75" customHeight="1" x14ac:dyDescent="0.3">
      <c r="A11" s="6"/>
      <c r="B11" s="6"/>
      <c r="C11" s="147"/>
      <c r="D11" s="147"/>
      <c r="E11" s="147"/>
      <c r="F11" s="147"/>
    </row>
    <row r="12" spans="1:6" ht="21.75" customHeight="1" thickBot="1" x14ac:dyDescent="0.35">
      <c r="D12" s="1" t="s">
        <v>25</v>
      </c>
      <c r="E12" s="10"/>
    </row>
    <row r="13" spans="1:6" ht="21.75" customHeight="1" thickTop="1" x14ac:dyDescent="0.3">
      <c r="B13" s="11" t="s">
        <v>10</v>
      </c>
    </row>
    <row r="14" spans="1:6" ht="21.75" customHeight="1" x14ac:dyDescent="0.3">
      <c r="A14" s="9" t="s">
        <v>11</v>
      </c>
    </row>
    <row r="15" spans="1:6" ht="21.75" customHeight="1" x14ac:dyDescent="0.3">
      <c r="A15" s="9"/>
      <c r="B15" s="2" t="s">
        <v>13</v>
      </c>
      <c r="C15" s="2" t="s">
        <v>15</v>
      </c>
    </row>
    <row r="16" spans="1:6" ht="21.75" customHeight="1" x14ac:dyDescent="0.3">
      <c r="A16" s="9" t="s">
        <v>12</v>
      </c>
      <c r="B16" s="2" t="s">
        <v>14</v>
      </c>
    </row>
    <row r="17" spans="1:9" ht="21.75" customHeight="1" x14ac:dyDescent="0.3">
      <c r="A17" s="9"/>
    </row>
    <row r="18" spans="1:9" ht="29.25" customHeight="1" x14ac:dyDescent="0.4">
      <c r="A18" s="176" t="s">
        <v>16</v>
      </c>
      <c r="B18" s="176"/>
      <c r="C18" s="176"/>
      <c r="D18" s="176"/>
      <c r="E18" s="176"/>
      <c r="F18" s="176"/>
    </row>
    <row r="19" spans="1:9" ht="21.75" customHeight="1" x14ac:dyDescent="0.3">
      <c r="A19" s="162" t="s">
        <v>26</v>
      </c>
      <c r="B19" s="162"/>
      <c r="C19" s="162"/>
      <c r="D19" s="162"/>
      <c r="E19" s="162"/>
      <c r="F19" s="162"/>
    </row>
    <row r="20" spans="1:9" ht="21.75" customHeight="1" x14ac:dyDescent="0.3">
      <c r="A20" s="163" t="s">
        <v>84</v>
      </c>
      <c r="B20" s="163"/>
      <c r="C20" s="163"/>
      <c r="D20" s="163"/>
      <c r="E20" s="163"/>
      <c r="F20" s="163"/>
    </row>
    <row r="21" spans="1:9" ht="21.75" customHeight="1" x14ac:dyDescent="0.3">
      <c r="A21" s="48"/>
      <c r="B21" s="49" t="s">
        <v>6</v>
      </c>
      <c r="C21" s="164" t="s">
        <v>3</v>
      </c>
      <c r="D21" s="165"/>
      <c r="E21" s="165"/>
      <c r="F21" s="166"/>
    </row>
    <row r="22" spans="1:9" ht="21.75" customHeight="1" x14ac:dyDescent="0.3">
      <c r="A22" s="50" t="s">
        <v>17</v>
      </c>
      <c r="B22" s="50" t="s">
        <v>69</v>
      </c>
      <c r="C22" s="51" t="s">
        <v>24</v>
      </c>
      <c r="D22" s="52" t="s">
        <v>23</v>
      </c>
      <c r="E22" s="51" t="s">
        <v>5</v>
      </c>
      <c r="F22" s="48" t="s">
        <v>7</v>
      </c>
    </row>
    <row r="23" spans="1:9" ht="21.75" customHeight="1" x14ac:dyDescent="0.3">
      <c r="A23" s="65"/>
      <c r="B23" s="50" t="s">
        <v>135</v>
      </c>
      <c r="C23" s="65"/>
      <c r="D23" s="82"/>
      <c r="E23" s="65"/>
      <c r="F23" s="65"/>
    </row>
    <row r="24" spans="1:9" s="77" customFormat="1" ht="21.75" customHeight="1" x14ac:dyDescent="0.3">
      <c r="A24" s="53"/>
      <c r="B24" s="68"/>
      <c r="C24" s="53"/>
      <c r="D24" s="69"/>
      <c r="E24" s="53"/>
      <c r="F24" s="53"/>
    </row>
    <row r="25" spans="1:9" ht="21.75" customHeight="1" x14ac:dyDescent="0.3">
      <c r="A25" s="4" t="s">
        <v>21</v>
      </c>
      <c r="B25" s="83">
        <v>885475</v>
      </c>
      <c r="C25" s="149" t="s">
        <v>27</v>
      </c>
      <c r="D25" s="150">
        <v>10599</v>
      </c>
      <c r="E25" s="151">
        <v>616550</v>
      </c>
      <c r="F25" s="150"/>
    </row>
    <row r="26" spans="1:9" ht="21.75" customHeight="1" x14ac:dyDescent="0.3">
      <c r="A26" s="71" t="s">
        <v>22</v>
      </c>
      <c r="B26" s="8"/>
      <c r="C26" s="152" t="s">
        <v>19</v>
      </c>
      <c r="D26" s="153">
        <v>10658</v>
      </c>
      <c r="E26" s="154">
        <v>4800</v>
      </c>
      <c r="F26" s="153"/>
    </row>
    <row r="27" spans="1:9" ht="21.75" customHeight="1" x14ac:dyDescent="0.3">
      <c r="A27" s="71"/>
      <c r="B27" s="8"/>
      <c r="C27" s="152" t="s">
        <v>18</v>
      </c>
      <c r="D27" s="153">
        <v>10770</v>
      </c>
      <c r="E27" s="154">
        <v>50000</v>
      </c>
      <c r="F27" s="153"/>
    </row>
    <row r="28" spans="1:9" ht="21.75" customHeight="1" x14ac:dyDescent="0.3">
      <c r="A28" s="8"/>
      <c r="B28" s="8"/>
      <c r="C28" s="152" t="s">
        <v>86</v>
      </c>
      <c r="D28" s="153">
        <v>10777</v>
      </c>
      <c r="E28" s="154">
        <v>21595</v>
      </c>
      <c r="F28" s="153"/>
    </row>
    <row r="29" spans="1:9" ht="21.75" customHeight="1" x14ac:dyDescent="0.3">
      <c r="A29" s="8"/>
      <c r="B29" s="8"/>
      <c r="C29" s="155" t="s">
        <v>20</v>
      </c>
      <c r="D29" s="153">
        <v>10912</v>
      </c>
      <c r="E29" s="154">
        <v>150070</v>
      </c>
      <c r="F29" s="153"/>
    </row>
    <row r="30" spans="1:9" ht="21.75" customHeight="1" x14ac:dyDescent="0.3">
      <c r="A30" s="6"/>
      <c r="B30" s="6"/>
      <c r="C30" s="156" t="s">
        <v>78</v>
      </c>
      <c r="D30" s="157" t="s">
        <v>67</v>
      </c>
      <c r="E30" s="148">
        <v>42460</v>
      </c>
      <c r="F30" s="147"/>
    </row>
    <row r="31" spans="1:9" ht="21.75" customHeight="1" thickBot="1" x14ac:dyDescent="0.35">
      <c r="D31" s="9" t="s">
        <v>25</v>
      </c>
      <c r="E31" s="41">
        <f>SUM(E25:E30)</f>
        <v>885475</v>
      </c>
      <c r="H31" s="93"/>
      <c r="I31" s="93"/>
    </row>
    <row r="32" spans="1:9" ht="21.75" customHeight="1" thickTop="1" x14ac:dyDescent="0.3">
      <c r="I32" s="93"/>
    </row>
  </sheetData>
  <mergeCells count="13">
    <mergeCell ref="A1:E1"/>
    <mergeCell ref="A18:F18"/>
    <mergeCell ref="D4:D5"/>
    <mergeCell ref="C3:F3"/>
    <mergeCell ref="A2:F2"/>
    <mergeCell ref="A19:F19"/>
    <mergeCell ref="A20:F20"/>
    <mergeCell ref="C21:F21"/>
    <mergeCell ref="C4:C5"/>
    <mergeCell ref="E4:E5"/>
    <mergeCell ref="F4:F5"/>
    <mergeCell ref="A3:A5"/>
    <mergeCell ref="B3:B5"/>
  </mergeCells>
  <pageMargins left="0.11811023622047245" right="0" top="0.35433070866141736" bottom="0.35433070866141736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workbookViewId="0">
      <selection activeCell="K16" sqref="K16"/>
    </sheetView>
  </sheetViews>
  <sheetFormatPr defaultRowHeight="18.75" x14ac:dyDescent="0.3"/>
  <cols>
    <col min="1" max="1" width="24" style="2" customWidth="1"/>
    <col min="2" max="2" width="18.5" style="2" customWidth="1"/>
    <col min="3" max="3" width="20" style="2" customWidth="1"/>
    <col min="4" max="4" width="16" style="2" customWidth="1"/>
    <col min="5" max="5" width="12.375" style="2" customWidth="1"/>
    <col min="6" max="6" width="7.75" style="2" customWidth="1"/>
    <col min="7" max="16384" width="9" style="2"/>
  </cols>
  <sheetData>
    <row r="1" spans="1:6" ht="21.75" customHeight="1" x14ac:dyDescent="0.3">
      <c r="A1" s="175" t="s">
        <v>8</v>
      </c>
      <c r="B1" s="175"/>
      <c r="C1" s="175"/>
      <c r="D1" s="175"/>
      <c r="E1" s="175"/>
      <c r="F1" s="47" t="s">
        <v>61</v>
      </c>
    </row>
    <row r="2" spans="1:6" ht="21.75" customHeight="1" x14ac:dyDescent="0.3">
      <c r="A2" s="182" t="s">
        <v>9</v>
      </c>
      <c r="B2" s="182"/>
      <c r="C2" s="182"/>
      <c r="D2" s="182"/>
      <c r="E2" s="182"/>
      <c r="F2" s="182"/>
    </row>
    <row r="3" spans="1:6" ht="21.75" customHeight="1" x14ac:dyDescent="0.3">
      <c r="A3" s="169" t="s">
        <v>17</v>
      </c>
      <c r="B3" s="172" t="s">
        <v>136</v>
      </c>
      <c r="C3" s="179" t="s">
        <v>3</v>
      </c>
      <c r="D3" s="180"/>
      <c r="E3" s="180"/>
      <c r="F3" s="181"/>
    </row>
    <row r="4" spans="1:6" ht="21.75" customHeight="1" x14ac:dyDescent="0.3">
      <c r="A4" s="171"/>
      <c r="B4" s="173"/>
      <c r="C4" s="169" t="s">
        <v>2</v>
      </c>
      <c r="D4" s="177" t="s">
        <v>4</v>
      </c>
      <c r="E4" s="169" t="s">
        <v>5</v>
      </c>
      <c r="F4" s="169" t="s">
        <v>7</v>
      </c>
    </row>
    <row r="5" spans="1:6" ht="30.75" customHeight="1" x14ac:dyDescent="0.3">
      <c r="A5" s="170"/>
      <c r="B5" s="174"/>
      <c r="C5" s="170"/>
      <c r="D5" s="178"/>
      <c r="E5" s="170"/>
      <c r="F5" s="170"/>
    </row>
    <row r="6" spans="1:6" ht="21.75" customHeight="1" x14ac:dyDescent="0.3">
      <c r="A6" s="5" t="s">
        <v>0</v>
      </c>
      <c r="B6" s="3"/>
      <c r="C6" s="150"/>
      <c r="D6" s="150"/>
      <c r="E6" s="150"/>
      <c r="F6" s="150"/>
    </row>
    <row r="7" spans="1:6" ht="21.75" customHeight="1" x14ac:dyDescent="0.3">
      <c r="A7" s="71" t="s">
        <v>1</v>
      </c>
      <c r="B7" s="8"/>
      <c r="C7" s="153"/>
      <c r="D7" s="153"/>
      <c r="E7" s="153"/>
      <c r="F7" s="153"/>
    </row>
    <row r="8" spans="1:6" ht="21.75" customHeight="1" x14ac:dyDescent="0.3">
      <c r="A8" s="8"/>
      <c r="B8" s="8"/>
      <c r="C8" s="153"/>
      <c r="D8" s="153"/>
      <c r="E8" s="153"/>
      <c r="F8" s="153"/>
    </row>
    <row r="9" spans="1:6" ht="21.75" customHeight="1" x14ac:dyDescent="0.3">
      <c r="A9" s="8"/>
      <c r="B9" s="8"/>
      <c r="C9" s="153"/>
      <c r="D9" s="153"/>
      <c r="E9" s="153"/>
      <c r="F9" s="153"/>
    </row>
    <row r="10" spans="1:6" ht="21.75" customHeight="1" x14ac:dyDescent="0.3">
      <c r="A10" s="8"/>
      <c r="B10" s="8"/>
      <c r="C10" s="153"/>
      <c r="D10" s="153"/>
      <c r="E10" s="153"/>
      <c r="F10" s="153"/>
    </row>
    <row r="11" spans="1:6" ht="21.75" customHeight="1" x14ac:dyDescent="0.3">
      <c r="A11" s="6"/>
      <c r="B11" s="6"/>
      <c r="C11" s="147"/>
      <c r="D11" s="147"/>
      <c r="E11" s="147"/>
      <c r="F11" s="147"/>
    </row>
    <row r="12" spans="1:6" ht="21.75" customHeight="1" thickBot="1" x14ac:dyDescent="0.35">
      <c r="A12" s="15"/>
      <c r="B12" s="15"/>
      <c r="C12" s="16"/>
      <c r="D12" s="70" t="s">
        <v>25</v>
      </c>
      <c r="E12" s="10"/>
      <c r="F12" s="17"/>
    </row>
    <row r="13" spans="1:6" ht="19.5" thickTop="1" x14ac:dyDescent="0.3"/>
    <row r="14" spans="1:6" ht="21.75" customHeight="1" x14ac:dyDescent="0.3">
      <c r="B14" s="11" t="s">
        <v>10</v>
      </c>
    </row>
    <row r="15" spans="1:6" ht="21.75" customHeight="1" x14ac:dyDescent="0.3">
      <c r="A15" s="9" t="s">
        <v>11</v>
      </c>
    </row>
    <row r="16" spans="1:6" ht="21.75" customHeight="1" x14ac:dyDescent="0.3">
      <c r="A16" s="9"/>
      <c r="B16" s="2" t="s">
        <v>13</v>
      </c>
      <c r="C16" s="2" t="s">
        <v>15</v>
      </c>
    </row>
    <row r="17" spans="1:6" ht="21.75" customHeight="1" x14ac:dyDescent="0.3">
      <c r="A17" s="9" t="s">
        <v>12</v>
      </c>
      <c r="B17" s="2" t="s">
        <v>14</v>
      </c>
    </row>
    <row r="18" spans="1:6" ht="21.75" customHeight="1" x14ac:dyDescent="0.3">
      <c r="A18" s="9"/>
    </row>
    <row r="19" spans="1:6" ht="29.25" customHeight="1" x14ac:dyDescent="0.4">
      <c r="A19" s="176" t="s">
        <v>16</v>
      </c>
      <c r="B19" s="176"/>
      <c r="C19" s="176"/>
      <c r="D19" s="176"/>
      <c r="E19" s="176"/>
      <c r="F19" s="176"/>
    </row>
    <row r="20" spans="1:6" ht="21.75" customHeight="1" x14ac:dyDescent="0.3">
      <c r="A20" s="162" t="s">
        <v>8</v>
      </c>
      <c r="B20" s="162"/>
      <c r="C20" s="162"/>
      <c r="D20" s="162"/>
      <c r="E20" s="162"/>
      <c r="F20" s="162"/>
    </row>
    <row r="21" spans="1:6" ht="21.75" customHeight="1" x14ac:dyDescent="0.3">
      <c r="A21" s="163" t="s">
        <v>84</v>
      </c>
      <c r="B21" s="163"/>
      <c r="C21" s="163"/>
      <c r="D21" s="163"/>
      <c r="E21" s="163"/>
      <c r="F21" s="163"/>
    </row>
    <row r="22" spans="1:6" ht="21.75" customHeight="1" x14ac:dyDescent="0.3">
      <c r="A22" s="48"/>
      <c r="B22" s="49" t="s">
        <v>6</v>
      </c>
      <c r="C22" s="164" t="s">
        <v>3</v>
      </c>
      <c r="D22" s="165"/>
      <c r="E22" s="165"/>
      <c r="F22" s="166"/>
    </row>
    <row r="23" spans="1:6" ht="21.75" customHeight="1" x14ac:dyDescent="0.3">
      <c r="A23" s="50" t="s">
        <v>17</v>
      </c>
      <c r="B23" s="50" t="s">
        <v>69</v>
      </c>
      <c r="C23" s="51" t="s">
        <v>2</v>
      </c>
      <c r="D23" s="183" t="s">
        <v>4</v>
      </c>
      <c r="E23" s="51" t="s">
        <v>5</v>
      </c>
      <c r="F23" s="48" t="s">
        <v>7</v>
      </c>
    </row>
    <row r="24" spans="1:6" ht="21.75" customHeight="1" x14ac:dyDescent="0.3">
      <c r="A24" s="65"/>
      <c r="B24" s="50" t="s">
        <v>135</v>
      </c>
      <c r="C24" s="65"/>
      <c r="D24" s="184"/>
      <c r="E24" s="65"/>
      <c r="F24" s="65"/>
    </row>
    <row r="25" spans="1:6" ht="21.75" customHeight="1" x14ac:dyDescent="0.3">
      <c r="A25" s="53"/>
      <c r="B25" s="68"/>
      <c r="C25" s="53"/>
      <c r="D25" s="69"/>
      <c r="E25" s="53"/>
      <c r="F25" s="53"/>
    </row>
    <row r="26" spans="1:6" ht="21.75" customHeight="1" x14ac:dyDescent="0.3">
      <c r="A26" s="5" t="s">
        <v>0</v>
      </c>
      <c r="B26" s="18">
        <v>247330</v>
      </c>
      <c r="C26" s="149" t="s">
        <v>19</v>
      </c>
      <c r="D26" s="150">
        <v>10658</v>
      </c>
      <c r="E26" s="151">
        <v>4800</v>
      </c>
      <c r="F26" s="151"/>
    </row>
    <row r="27" spans="1:6" ht="21.75" customHeight="1" x14ac:dyDescent="0.3">
      <c r="A27" s="71" t="s">
        <v>1</v>
      </c>
      <c r="B27" s="19"/>
      <c r="C27" s="152" t="s">
        <v>18</v>
      </c>
      <c r="D27" s="153">
        <v>10770</v>
      </c>
      <c r="E27" s="154">
        <v>50000</v>
      </c>
      <c r="F27" s="154"/>
    </row>
    <row r="28" spans="1:6" ht="21.75" customHeight="1" x14ac:dyDescent="0.3">
      <c r="A28" s="8"/>
      <c r="B28" s="19"/>
      <c r="C28" s="155" t="s">
        <v>20</v>
      </c>
      <c r="D28" s="153">
        <v>10912</v>
      </c>
      <c r="E28" s="154">
        <v>150070</v>
      </c>
      <c r="F28" s="154"/>
    </row>
    <row r="29" spans="1:6" ht="21.75" customHeight="1" x14ac:dyDescent="0.3">
      <c r="A29" s="6"/>
      <c r="B29" s="13"/>
      <c r="C29" s="156" t="s">
        <v>78</v>
      </c>
      <c r="D29" s="157" t="s">
        <v>67</v>
      </c>
      <c r="E29" s="148">
        <v>42460</v>
      </c>
      <c r="F29" s="148"/>
    </row>
    <row r="30" spans="1:6" ht="21.75" customHeight="1" x14ac:dyDescent="0.3">
      <c r="A30" s="15"/>
      <c r="B30" s="20"/>
      <c r="D30" s="96" t="s">
        <v>25</v>
      </c>
      <c r="E30" s="94">
        <f>SUM(E26:E29)</f>
        <v>247330</v>
      </c>
      <c r="F30" s="22"/>
    </row>
    <row r="31" spans="1:6" ht="21.75" customHeight="1" x14ac:dyDescent="0.3">
      <c r="A31" s="23"/>
      <c r="B31" s="23"/>
      <c r="F31" s="23"/>
    </row>
    <row r="32" spans="1:6" ht="21.75" customHeight="1" x14ac:dyDescent="0.3">
      <c r="A32" s="23"/>
      <c r="B32" s="23"/>
      <c r="C32" s="23"/>
      <c r="D32" s="23"/>
      <c r="E32" s="23"/>
      <c r="F32" s="23"/>
    </row>
    <row r="33" spans="1:4" x14ac:dyDescent="0.3">
      <c r="A33" s="23"/>
      <c r="B33" s="23"/>
      <c r="C33" s="23"/>
      <c r="D33" s="23"/>
    </row>
  </sheetData>
  <mergeCells count="14">
    <mergeCell ref="A1:E1"/>
    <mergeCell ref="A21:F21"/>
    <mergeCell ref="C22:F22"/>
    <mergeCell ref="D23:D24"/>
    <mergeCell ref="A2:F2"/>
    <mergeCell ref="C3:F3"/>
    <mergeCell ref="D4:D5"/>
    <mergeCell ref="A19:F19"/>
    <mergeCell ref="A20:F20"/>
    <mergeCell ref="C4:C5"/>
    <mergeCell ref="E4:E5"/>
    <mergeCell ref="F4:F5"/>
    <mergeCell ref="A3:A5"/>
    <mergeCell ref="B3:B5"/>
  </mergeCells>
  <pageMargins left="0.19685039370078741" right="0" top="0.55118110236220474" bottom="0.35433070866141736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1"/>
  <sheetViews>
    <sheetView workbookViewId="0">
      <selection activeCell="J11" sqref="J11"/>
    </sheetView>
  </sheetViews>
  <sheetFormatPr defaultRowHeight="18.75" x14ac:dyDescent="0.3"/>
  <cols>
    <col min="1" max="1" width="24" style="2" customWidth="1"/>
    <col min="2" max="2" width="18.375" style="2" customWidth="1"/>
    <col min="3" max="3" width="16.125" style="2" customWidth="1"/>
    <col min="4" max="4" width="17.375" style="2" customWidth="1"/>
    <col min="5" max="5" width="14.375" style="2" customWidth="1"/>
    <col min="6" max="6" width="7.75" style="2" customWidth="1"/>
    <col min="7" max="16384" width="9" style="2"/>
  </cols>
  <sheetData>
    <row r="1" spans="1:6" ht="21.75" customHeight="1" x14ac:dyDescent="0.3">
      <c r="A1" s="175" t="s">
        <v>28</v>
      </c>
      <c r="B1" s="175"/>
      <c r="C1" s="175"/>
      <c r="D1" s="175"/>
      <c r="E1" s="175"/>
      <c r="F1" s="47" t="s">
        <v>62</v>
      </c>
    </row>
    <row r="2" spans="1:6" ht="21.75" customHeight="1" x14ac:dyDescent="0.3">
      <c r="A2" s="182" t="s">
        <v>9</v>
      </c>
      <c r="B2" s="182"/>
      <c r="C2" s="182"/>
      <c r="D2" s="182"/>
      <c r="E2" s="182"/>
      <c r="F2" s="182"/>
    </row>
    <row r="3" spans="1:6" ht="21.75" customHeight="1" x14ac:dyDescent="0.3">
      <c r="A3" s="169" t="s">
        <v>17</v>
      </c>
      <c r="B3" s="172" t="s">
        <v>136</v>
      </c>
      <c r="C3" s="179" t="s">
        <v>3</v>
      </c>
      <c r="D3" s="180"/>
      <c r="E3" s="180"/>
      <c r="F3" s="181"/>
    </row>
    <row r="4" spans="1:6" ht="21.75" customHeight="1" x14ac:dyDescent="0.3">
      <c r="A4" s="171"/>
      <c r="B4" s="173"/>
      <c r="C4" s="169" t="s">
        <v>2</v>
      </c>
      <c r="D4" s="177" t="s">
        <v>4</v>
      </c>
      <c r="E4" s="169" t="s">
        <v>5</v>
      </c>
      <c r="F4" s="169" t="s">
        <v>7</v>
      </c>
    </row>
    <row r="5" spans="1:6" ht="21.75" customHeight="1" x14ac:dyDescent="0.3">
      <c r="A5" s="170"/>
      <c r="B5" s="174"/>
      <c r="C5" s="170"/>
      <c r="D5" s="178"/>
      <c r="E5" s="170"/>
      <c r="F5" s="170"/>
    </row>
    <row r="6" spans="1:6" ht="21.75" customHeight="1" x14ac:dyDescent="0.3">
      <c r="A6" s="5" t="s">
        <v>68</v>
      </c>
      <c r="B6" s="3"/>
      <c r="C6" s="150"/>
      <c r="D6" s="150"/>
      <c r="E6" s="150"/>
      <c r="F6" s="150"/>
    </row>
    <row r="7" spans="1:6" ht="21.75" customHeight="1" x14ac:dyDescent="0.3">
      <c r="A7" s="71" t="s">
        <v>29</v>
      </c>
      <c r="B7" s="8"/>
      <c r="C7" s="153"/>
      <c r="D7" s="153"/>
      <c r="E7" s="153"/>
      <c r="F7" s="153"/>
    </row>
    <row r="8" spans="1:6" ht="21.75" customHeight="1" x14ac:dyDescent="0.3">
      <c r="A8" s="8"/>
      <c r="B8" s="8"/>
      <c r="C8" s="153"/>
      <c r="D8" s="153"/>
      <c r="E8" s="153"/>
      <c r="F8" s="153"/>
    </row>
    <row r="9" spans="1:6" ht="21.75" customHeight="1" x14ac:dyDescent="0.3">
      <c r="A9" s="8"/>
      <c r="B9" s="8"/>
      <c r="C9" s="153"/>
      <c r="D9" s="153"/>
      <c r="E9" s="153"/>
      <c r="F9" s="153"/>
    </row>
    <row r="10" spans="1:6" ht="21.75" customHeight="1" x14ac:dyDescent="0.3">
      <c r="A10" s="8"/>
      <c r="B10" s="8"/>
      <c r="C10" s="153"/>
      <c r="D10" s="153"/>
      <c r="E10" s="153"/>
      <c r="F10" s="153"/>
    </row>
    <row r="11" spans="1:6" ht="21.75" customHeight="1" x14ac:dyDescent="0.3">
      <c r="A11" s="6"/>
      <c r="B11" s="6"/>
      <c r="C11" s="147"/>
      <c r="D11" s="147"/>
      <c r="E11" s="147"/>
      <c r="F11" s="147"/>
    </row>
    <row r="12" spans="1:6" ht="21.75" customHeight="1" thickBot="1" x14ac:dyDescent="0.35">
      <c r="A12" s="15"/>
      <c r="B12" s="15"/>
      <c r="C12" s="16"/>
      <c r="D12" s="70" t="s">
        <v>25</v>
      </c>
      <c r="E12" s="10"/>
      <c r="F12" s="17"/>
    </row>
    <row r="13" spans="1:6" ht="19.5" thickTop="1" x14ac:dyDescent="0.3"/>
    <row r="14" spans="1:6" ht="21.75" customHeight="1" x14ac:dyDescent="0.3">
      <c r="B14" s="11" t="s">
        <v>10</v>
      </c>
    </row>
    <row r="15" spans="1:6" ht="21.75" customHeight="1" x14ac:dyDescent="0.3">
      <c r="A15" s="9" t="s">
        <v>11</v>
      </c>
    </row>
    <row r="16" spans="1:6" ht="21.75" customHeight="1" x14ac:dyDescent="0.3">
      <c r="A16" s="9"/>
      <c r="B16" s="2" t="s">
        <v>13</v>
      </c>
      <c r="C16" s="2" t="s">
        <v>15</v>
      </c>
    </row>
    <row r="17" spans="1:6" ht="21.75" customHeight="1" x14ac:dyDescent="0.3">
      <c r="A17" s="9" t="s">
        <v>12</v>
      </c>
      <c r="B17" s="2" t="s">
        <v>14</v>
      </c>
    </row>
    <row r="18" spans="1:6" ht="21.75" customHeight="1" x14ac:dyDescent="0.3">
      <c r="A18" s="9"/>
    </row>
    <row r="19" spans="1:6" ht="29.25" customHeight="1" x14ac:dyDescent="0.4">
      <c r="A19" s="176" t="s">
        <v>16</v>
      </c>
      <c r="B19" s="176"/>
      <c r="C19" s="176"/>
      <c r="D19" s="176"/>
      <c r="E19" s="176"/>
      <c r="F19" s="176"/>
    </row>
    <row r="20" spans="1:6" ht="21.75" customHeight="1" x14ac:dyDescent="0.3">
      <c r="A20" s="162" t="s">
        <v>28</v>
      </c>
      <c r="B20" s="162"/>
      <c r="C20" s="162"/>
      <c r="D20" s="162"/>
      <c r="E20" s="162"/>
      <c r="F20" s="162"/>
    </row>
    <row r="21" spans="1:6" ht="21.75" customHeight="1" x14ac:dyDescent="0.3">
      <c r="A21" s="163" t="s">
        <v>84</v>
      </c>
      <c r="B21" s="163"/>
      <c r="C21" s="163"/>
      <c r="D21" s="163"/>
      <c r="E21" s="163"/>
      <c r="F21" s="163"/>
    </row>
    <row r="22" spans="1:6" ht="21.75" customHeight="1" x14ac:dyDescent="0.3">
      <c r="A22" s="48"/>
      <c r="B22" s="49" t="s">
        <v>6</v>
      </c>
      <c r="C22" s="164" t="s">
        <v>3</v>
      </c>
      <c r="D22" s="165"/>
      <c r="E22" s="165"/>
      <c r="F22" s="166"/>
    </row>
    <row r="23" spans="1:6" ht="21.75" customHeight="1" x14ac:dyDescent="0.3">
      <c r="A23" s="50" t="s">
        <v>17</v>
      </c>
      <c r="B23" s="50" t="s">
        <v>69</v>
      </c>
      <c r="C23" s="51" t="s">
        <v>2</v>
      </c>
      <c r="D23" s="183" t="s">
        <v>4</v>
      </c>
      <c r="E23" s="51" t="s">
        <v>5</v>
      </c>
      <c r="F23" s="48" t="s">
        <v>7</v>
      </c>
    </row>
    <row r="24" spans="1:6" ht="21.75" customHeight="1" x14ac:dyDescent="0.3">
      <c r="A24" s="65"/>
      <c r="B24" s="50" t="s">
        <v>135</v>
      </c>
      <c r="C24" s="65"/>
      <c r="D24" s="184"/>
      <c r="E24" s="65"/>
      <c r="F24" s="65"/>
    </row>
    <row r="25" spans="1:6" ht="21.75" customHeight="1" x14ac:dyDescent="0.3">
      <c r="A25" s="53"/>
      <c r="B25" s="68"/>
      <c r="C25" s="53"/>
      <c r="D25" s="69"/>
      <c r="E25" s="53"/>
      <c r="F25" s="53"/>
    </row>
    <row r="26" spans="1:6" ht="21.75" customHeight="1" x14ac:dyDescent="0.3">
      <c r="A26" s="5" t="s">
        <v>68</v>
      </c>
      <c r="B26" s="24">
        <v>616550</v>
      </c>
      <c r="C26" s="150" t="s">
        <v>27</v>
      </c>
      <c r="D26" s="150">
        <v>10599</v>
      </c>
      <c r="E26" s="151">
        <v>350000</v>
      </c>
      <c r="F26" s="150"/>
    </row>
    <row r="27" spans="1:6" ht="21.75" customHeight="1" x14ac:dyDescent="0.3">
      <c r="A27" s="71" t="s">
        <v>29</v>
      </c>
      <c r="B27" s="8"/>
      <c r="C27" s="153" t="s">
        <v>30</v>
      </c>
      <c r="D27" s="153">
        <v>10599</v>
      </c>
      <c r="E27" s="154">
        <v>266550</v>
      </c>
      <c r="F27" s="153"/>
    </row>
    <row r="28" spans="1:6" ht="21.75" customHeight="1" x14ac:dyDescent="0.3">
      <c r="A28" s="8"/>
      <c r="B28" s="8"/>
      <c r="C28" s="153"/>
      <c r="D28" s="153"/>
      <c r="E28" s="153"/>
      <c r="F28" s="153"/>
    </row>
    <row r="29" spans="1:6" ht="21.75" customHeight="1" x14ac:dyDescent="0.3">
      <c r="A29" s="6"/>
      <c r="B29" s="6"/>
      <c r="C29" s="147"/>
      <c r="D29" s="147"/>
      <c r="E29" s="147"/>
      <c r="F29" s="147"/>
    </row>
    <row r="30" spans="1:6" ht="21.75" customHeight="1" thickBot="1" x14ac:dyDescent="0.35">
      <c r="A30" s="15"/>
      <c r="B30" s="15"/>
      <c r="C30" s="16"/>
      <c r="D30" s="16" t="s">
        <v>25</v>
      </c>
      <c r="E30" s="14">
        <f>E26+E27</f>
        <v>616550</v>
      </c>
      <c r="F30" s="17"/>
    </row>
    <row r="31" spans="1:6" ht="19.5" thickTop="1" x14ac:dyDescent="0.3"/>
  </sheetData>
  <mergeCells count="14">
    <mergeCell ref="A1:E1"/>
    <mergeCell ref="A21:F21"/>
    <mergeCell ref="C22:F22"/>
    <mergeCell ref="D23:D24"/>
    <mergeCell ref="A20:F20"/>
    <mergeCell ref="A2:F2"/>
    <mergeCell ref="C3:F3"/>
    <mergeCell ref="D4:D5"/>
    <mergeCell ref="A19:F19"/>
    <mergeCell ref="A3:A5"/>
    <mergeCell ref="B3:B5"/>
    <mergeCell ref="C4:C5"/>
    <mergeCell ref="E4:E5"/>
    <mergeCell ref="F4:F5"/>
  </mergeCells>
  <pageMargins left="0.19685039370078741" right="0" top="0.74803149606299213" bottom="0.55118110236220474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8"/>
  <sheetViews>
    <sheetView topLeftCell="A16" workbookViewId="0">
      <selection activeCell="F30" sqref="F30"/>
    </sheetView>
  </sheetViews>
  <sheetFormatPr defaultRowHeight="15" x14ac:dyDescent="0.25"/>
  <cols>
    <col min="1" max="1" width="22" style="33" customWidth="1"/>
    <col min="2" max="2" width="17.5" style="33" customWidth="1"/>
    <col min="3" max="3" width="13.5" style="33" customWidth="1"/>
    <col min="4" max="4" width="14.625" style="33" customWidth="1"/>
    <col min="5" max="5" width="14.125" style="33" customWidth="1"/>
    <col min="6" max="6" width="23.25" style="33" customWidth="1"/>
    <col min="7" max="7" width="12.875" style="33" customWidth="1"/>
    <col min="8" max="8" width="15" style="33" customWidth="1"/>
    <col min="9" max="9" width="13.25" style="33" customWidth="1"/>
    <col min="10" max="10" width="15.5" style="33" customWidth="1"/>
    <col min="11" max="11" width="6.625" style="33" customWidth="1"/>
    <col min="12" max="16384" width="9" style="33"/>
  </cols>
  <sheetData>
    <row r="1" spans="1:11" s="2" customFormat="1" ht="21.75" customHeight="1" x14ac:dyDescent="0.3">
      <c r="A1" s="175" t="s">
        <v>31</v>
      </c>
      <c r="B1" s="175"/>
      <c r="C1" s="175"/>
      <c r="D1" s="175"/>
      <c r="E1" s="175"/>
      <c r="F1" s="175"/>
      <c r="G1" s="175"/>
      <c r="H1" s="175"/>
      <c r="I1" s="175"/>
      <c r="J1" s="175"/>
      <c r="K1" s="47" t="s">
        <v>63</v>
      </c>
    </row>
    <row r="2" spans="1:11" s="2" customFormat="1" ht="21.75" customHeight="1" x14ac:dyDescent="0.3">
      <c r="A2" s="182" t="s">
        <v>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 s="26" customFormat="1" ht="31.5" customHeight="1" x14ac:dyDescent="0.25">
      <c r="A3" s="198" t="s">
        <v>17</v>
      </c>
      <c r="B3" s="172" t="s">
        <v>137</v>
      </c>
      <c r="C3" s="195" t="s">
        <v>34</v>
      </c>
      <c r="D3" s="196"/>
      <c r="E3" s="197"/>
      <c r="F3" s="195" t="s">
        <v>35</v>
      </c>
      <c r="G3" s="196"/>
      <c r="H3" s="196"/>
      <c r="I3" s="196"/>
      <c r="J3" s="196"/>
      <c r="K3" s="197"/>
    </row>
    <row r="4" spans="1:11" s="26" customFormat="1" ht="42.75" customHeight="1" x14ac:dyDescent="0.25">
      <c r="A4" s="199"/>
      <c r="B4" s="173"/>
      <c r="C4" s="198" t="s">
        <v>40</v>
      </c>
      <c r="D4" s="191" t="s">
        <v>4</v>
      </c>
      <c r="E4" s="198" t="s">
        <v>5</v>
      </c>
      <c r="F4" s="198" t="s">
        <v>40</v>
      </c>
      <c r="G4" s="191" t="s">
        <v>36</v>
      </c>
      <c r="H4" s="198" t="s">
        <v>37</v>
      </c>
      <c r="I4" s="201" t="s">
        <v>38</v>
      </c>
      <c r="J4" s="198" t="s">
        <v>39</v>
      </c>
      <c r="K4" s="198" t="s">
        <v>7</v>
      </c>
    </row>
    <row r="5" spans="1:11" s="26" customFormat="1" ht="42.75" customHeight="1" x14ac:dyDescent="0.25">
      <c r="A5" s="200"/>
      <c r="B5" s="174"/>
      <c r="C5" s="200"/>
      <c r="D5" s="192"/>
      <c r="E5" s="200"/>
      <c r="F5" s="200"/>
      <c r="G5" s="192"/>
      <c r="H5" s="200"/>
      <c r="I5" s="202"/>
      <c r="J5" s="200"/>
      <c r="K5" s="200"/>
    </row>
    <row r="6" spans="1:11" s="26" customFormat="1" ht="21.75" customHeight="1" x14ac:dyDescent="0.25">
      <c r="A6" s="28" t="s">
        <v>32</v>
      </c>
      <c r="B6" s="25"/>
      <c r="C6" s="158"/>
      <c r="D6" s="158"/>
      <c r="E6" s="158"/>
      <c r="F6" s="158"/>
      <c r="G6" s="158"/>
      <c r="H6" s="158"/>
      <c r="I6" s="158"/>
      <c r="J6" s="158"/>
      <c r="K6" s="158"/>
    </row>
    <row r="7" spans="1:11" s="26" customFormat="1" ht="21.75" customHeight="1" x14ac:dyDescent="0.25">
      <c r="A7" s="76" t="s">
        <v>33</v>
      </c>
      <c r="B7" s="31"/>
      <c r="C7" s="159"/>
      <c r="D7" s="159"/>
      <c r="E7" s="159"/>
      <c r="F7" s="159"/>
      <c r="G7" s="159"/>
      <c r="H7" s="159"/>
      <c r="I7" s="159"/>
      <c r="J7" s="159"/>
      <c r="K7" s="159"/>
    </row>
    <row r="8" spans="1:11" s="2" customFormat="1" ht="21.75" customHeight="1" x14ac:dyDescent="0.3">
      <c r="A8" s="6"/>
      <c r="B8" s="6"/>
      <c r="C8" s="147"/>
      <c r="D8" s="147"/>
      <c r="E8" s="147"/>
      <c r="F8" s="147"/>
      <c r="G8" s="147"/>
      <c r="H8" s="147"/>
      <c r="I8" s="147"/>
      <c r="J8" s="147"/>
      <c r="K8" s="147"/>
    </row>
    <row r="9" spans="1:11" s="2" customFormat="1" ht="21.75" customHeight="1" thickBot="1" x14ac:dyDescent="0.35">
      <c r="A9" s="15"/>
      <c r="B9" s="15"/>
      <c r="C9" s="16"/>
      <c r="D9" s="70" t="s">
        <v>25</v>
      </c>
      <c r="E9" s="10"/>
      <c r="F9" s="15"/>
      <c r="G9" s="16"/>
      <c r="H9" s="16"/>
      <c r="I9" s="70" t="s">
        <v>25</v>
      </c>
      <c r="J9" s="32"/>
    </row>
    <row r="10" spans="1:11" ht="15.75" thickTop="1" x14ac:dyDescent="0.25"/>
    <row r="11" spans="1:11" s="2" customFormat="1" ht="21.75" customHeight="1" x14ac:dyDescent="0.3">
      <c r="B11" s="11" t="s">
        <v>10</v>
      </c>
    </row>
    <row r="12" spans="1:11" s="2" customFormat="1" ht="21.75" customHeight="1" x14ac:dyDescent="0.3">
      <c r="A12" s="9" t="s">
        <v>11</v>
      </c>
    </row>
    <row r="13" spans="1:11" s="2" customFormat="1" ht="21.75" customHeight="1" x14ac:dyDescent="0.3">
      <c r="A13" s="9"/>
      <c r="B13" s="2" t="s">
        <v>13</v>
      </c>
      <c r="C13" s="2" t="s">
        <v>15</v>
      </c>
    </row>
    <row r="14" spans="1:11" s="2" customFormat="1" ht="21.75" customHeight="1" x14ac:dyDescent="0.3">
      <c r="A14" s="9" t="s">
        <v>12</v>
      </c>
      <c r="B14" s="2" t="s">
        <v>14</v>
      </c>
    </row>
    <row r="15" spans="1:11" s="2" customFormat="1" ht="29.25" customHeight="1" x14ac:dyDescent="0.4">
      <c r="A15" s="185" t="s">
        <v>16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5"/>
    </row>
    <row r="17" spans="1:11" s="2" customFormat="1" ht="21.75" customHeight="1" x14ac:dyDescent="0.3">
      <c r="A17" s="162" t="s">
        <v>31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</row>
    <row r="18" spans="1:11" s="2" customFormat="1" ht="21.75" customHeight="1" x14ac:dyDescent="0.3">
      <c r="A18" s="163" t="s">
        <v>84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</row>
    <row r="19" spans="1:11" s="26" customFormat="1" ht="21.75" customHeight="1" x14ac:dyDescent="0.25">
      <c r="A19" s="54"/>
      <c r="B19" s="58" t="s">
        <v>6</v>
      </c>
      <c r="C19" s="188" t="s">
        <v>34</v>
      </c>
      <c r="D19" s="189"/>
      <c r="E19" s="190"/>
      <c r="F19" s="188" t="s">
        <v>35</v>
      </c>
      <c r="G19" s="189"/>
      <c r="H19" s="189"/>
      <c r="I19" s="189"/>
      <c r="J19" s="189"/>
      <c r="K19" s="190"/>
    </row>
    <row r="20" spans="1:11" s="26" customFormat="1" ht="42.75" customHeight="1" x14ac:dyDescent="0.25">
      <c r="A20" s="55" t="s">
        <v>17</v>
      </c>
      <c r="B20" s="56" t="s">
        <v>69</v>
      </c>
      <c r="C20" s="57" t="s">
        <v>40</v>
      </c>
      <c r="D20" s="191" t="s">
        <v>4</v>
      </c>
      <c r="E20" s="57" t="s">
        <v>5</v>
      </c>
      <c r="F20" s="57" t="s">
        <v>40</v>
      </c>
      <c r="G20" s="193" t="s">
        <v>36</v>
      </c>
      <c r="H20" s="57" t="s">
        <v>37</v>
      </c>
      <c r="I20" s="78" t="s">
        <v>38</v>
      </c>
      <c r="J20" s="57" t="s">
        <v>39</v>
      </c>
      <c r="K20" s="54" t="s">
        <v>7</v>
      </c>
    </row>
    <row r="21" spans="1:11" s="26" customFormat="1" ht="42.75" customHeight="1" x14ac:dyDescent="0.25">
      <c r="A21" s="84"/>
      <c r="B21" s="55" t="s">
        <v>138</v>
      </c>
      <c r="C21" s="84"/>
      <c r="D21" s="192"/>
      <c r="E21" s="84"/>
      <c r="F21" s="84"/>
      <c r="G21" s="194"/>
      <c r="H21" s="85"/>
      <c r="I21" s="86"/>
      <c r="J21" s="84"/>
      <c r="K21" s="84"/>
    </row>
    <row r="22" spans="1:11" s="92" customFormat="1" ht="42.75" customHeight="1" x14ac:dyDescent="0.25">
      <c r="A22" s="59"/>
      <c r="B22" s="75"/>
      <c r="C22" s="59"/>
      <c r="D22" s="60"/>
      <c r="E22" s="91"/>
      <c r="F22" s="59"/>
      <c r="G22" s="61"/>
      <c r="H22" s="62"/>
      <c r="I22" s="63"/>
      <c r="J22" s="59"/>
      <c r="K22" s="59"/>
    </row>
    <row r="23" spans="1:11" s="26" customFormat="1" ht="21.75" customHeight="1" x14ac:dyDescent="0.25">
      <c r="A23" s="27" t="s">
        <v>32</v>
      </c>
      <c r="B23" s="87">
        <v>1640350</v>
      </c>
      <c r="C23" s="186" t="s">
        <v>44</v>
      </c>
      <c r="D23" s="27">
        <v>10912</v>
      </c>
      <c r="E23" s="88">
        <v>1000000</v>
      </c>
      <c r="F23" s="29" t="s">
        <v>41</v>
      </c>
      <c r="G23" s="89">
        <v>100000001236</v>
      </c>
      <c r="H23" s="38">
        <v>20000</v>
      </c>
      <c r="I23" s="38">
        <v>8150</v>
      </c>
      <c r="J23" s="90">
        <f>H23-I23</f>
        <v>11850</v>
      </c>
      <c r="K23" s="29"/>
    </row>
    <row r="24" spans="1:11" s="26" customFormat="1" ht="21.75" customHeight="1" x14ac:dyDescent="0.25">
      <c r="A24" s="76" t="s">
        <v>33</v>
      </c>
      <c r="B24" s="31"/>
      <c r="C24" s="187"/>
      <c r="D24" s="31"/>
      <c r="E24" s="37"/>
      <c r="F24" s="29" t="s">
        <v>42</v>
      </c>
      <c r="G24" s="34">
        <v>100000001755</v>
      </c>
      <c r="H24" s="38">
        <v>500000</v>
      </c>
      <c r="I24" s="35">
        <v>375000</v>
      </c>
      <c r="J24" s="36">
        <f t="shared" ref="J24:J25" si="0">H24-I24</f>
        <v>125000</v>
      </c>
      <c r="K24" s="30"/>
    </row>
    <row r="25" spans="1:11" s="2" customFormat="1" ht="21.75" customHeight="1" x14ac:dyDescent="0.3">
      <c r="A25" s="8"/>
      <c r="B25" s="8"/>
      <c r="C25" s="187"/>
      <c r="D25" s="8"/>
      <c r="E25" s="39"/>
      <c r="F25" s="30" t="s">
        <v>43</v>
      </c>
      <c r="G25" s="34">
        <v>100000000458</v>
      </c>
      <c r="H25" s="12">
        <v>850000</v>
      </c>
      <c r="I25" s="12">
        <v>346500</v>
      </c>
      <c r="J25" s="36">
        <f t="shared" si="0"/>
        <v>503500</v>
      </c>
      <c r="K25" s="7"/>
    </row>
    <row r="26" spans="1:11" s="2" customFormat="1" ht="24" customHeight="1" x14ac:dyDescent="0.3">
      <c r="A26" s="8"/>
      <c r="B26" s="8"/>
      <c r="C26" s="187"/>
      <c r="D26" s="8"/>
      <c r="E26" s="39"/>
      <c r="F26" s="40"/>
      <c r="G26" s="12"/>
      <c r="H26" s="12"/>
      <c r="I26" s="12"/>
      <c r="J26" s="36"/>
      <c r="K26" s="7"/>
    </row>
    <row r="27" spans="1:11" s="2" customFormat="1" ht="21.75" customHeight="1" thickBot="1" x14ac:dyDescent="0.35">
      <c r="A27" s="15"/>
      <c r="B27" s="15"/>
      <c r="C27" s="16"/>
      <c r="D27" s="16" t="s">
        <v>25</v>
      </c>
      <c r="E27" s="21">
        <v>1000000</v>
      </c>
      <c r="F27" s="20"/>
      <c r="G27" s="16"/>
      <c r="H27" s="16"/>
      <c r="I27" s="16" t="s">
        <v>25</v>
      </c>
      <c r="J27" s="41">
        <f>J23+J24+J25+J26</f>
        <v>640350</v>
      </c>
    </row>
    <row r="28" spans="1:11" ht="15.75" thickTop="1" x14ac:dyDescent="0.25"/>
  </sheetData>
  <mergeCells count="23">
    <mergeCell ref="A1:J1"/>
    <mergeCell ref="D4:D5"/>
    <mergeCell ref="C3:E3"/>
    <mergeCell ref="G4:G5"/>
    <mergeCell ref="A2:K2"/>
    <mergeCell ref="F3:K3"/>
    <mergeCell ref="A3:A5"/>
    <mergeCell ref="C4:C5"/>
    <mergeCell ref="E4:E5"/>
    <mergeCell ref="F4:F5"/>
    <mergeCell ref="H4:H5"/>
    <mergeCell ref="I4:I5"/>
    <mergeCell ref="J4:J5"/>
    <mergeCell ref="K4:K5"/>
    <mergeCell ref="B3:B5"/>
    <mergeCell ref="A15:K15"/>
    <mergeCell ref="C23:C26"/>
    <mergeCell ref="F19:K19"/>
    <mergeCell ref="A17:K17"/>
    <mergeCell ref="A18:K18"/>
    <mergeCell ref="C19:E19"/>
    <mergeCell ref="D20:D21"/>
    <mergeCell ref="G20:G21"/>
  </mergeCells>
  <pageMargins left="0.19685039370078741" right="0" top="0.15748031496062992" bottom="0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7"/>
  <sheetViews>
    <sheetView workbookViewId="0">
      <selection activeCell="C30" sqref="C30"/>
    </sheetView>
  </sheetViews>
  <sheetFormatPr defaultRowHeight="15" x14ac:dyDescent="0.25"/>
  <cols>
    <col min="1" max="1" width="26.5" style="33" customWidth="1"/>
    <col min="2" max="2" width="17.625" style="33" customWidth="1"/>
    <col min="3" max="3" width="28.375" style="33" customWidth="1"/>
    <col min="4" max="6" width="16.625" style="33" customWidth="1"/>
    <col min="7" max="7" width="12.875" style="33" customWidth="1"/>
    <col min="8" max="8" width="9.125" style="33" customWidth="1"/>
    <col min="9" max="16384" width="9" style="33"/>
  </cols>
  <sheetData>
    <row r="1" spans="1:8" s="2" customFormat="1" ht="21.75" customHeight="1" x14ac:dyDescent="0.3">
      <c r="A1" s="175" t="s">
        <v>45</v>
      </c>
      <c r="B1" s="175"/>
      <c r="C1" s="175"/>
      <c r="D1" s="175"/>
      <c r="E1" s="175"/>
      <c r="F1" s="175"/>
      <c r="G1" s="175"/>
      <c r="H1" s="47" t="s">
        <v>64</v>
      </c>
    </row>
    <row r="2" spans="1:8" s="2" customFormat="1" ht="23.25" customHeight="1" x14ac:dyDescent="0.3">
      <c r="A2" s="182" t="s">
        <v>9</v>
      </c>
      <c r="B2" s="182"/>
      <c r="C2" s="182"/>
      <c r="D2" s="182"/>
      <c r="E2" s="182"/>
      <c r="F2" s="182"/>
      <c r="G2" s="182"/>
      <c r="H2" s="182"/>
    </row>
    <row r="3" spans="1:8" s="2" customFormat="1" ht="19.5" customHeight="1" x14ac:dyDescent="0.3">
      <c r="A3" s="169" t="s">
        <v>17</v>
      </c>
      <c r="B3" s="172" t="s">
        <v>139</v>
      </c>
      <c r="C3" s="179" t="s">
        <v>3</v>
      </c>
      <c r="D3" s="180"/>
      <c r="E3" s="180"/>
      <c r="F3" s="180"/>
      <c r="G3" s="180"/>
      <c r="H3" s="181"/>
    </row>
    <row r="4" spans="1:8" s="2" customFormat="1" ht="19.5" customHeight="1" x14ac:dyDescent="0.3">
      <c r="A4" s="171"/>
      <c r="B4" s="173"/>
      <c r="C4" s="169" t="s">
        <v>40</v>
      </c>
      <c r="D4" s="169" t="s">
        <v>49</v>
      </c>
      <c r="E4" s="177" t="s">
        <v>73</v>
      </c>
      <c r="F4" s="203" t="s">
        <v>74</v>
      </c>
      <c r="G4" s="177" t="s">
        <v>75</v>
      </c>
      <c r="H4" s="169" t="s">
        <v>7</v>
      </c>
    </row>
    <row r="5" spans="1:8" s="2" customFormat="1" ht="19.5" customHeight="1" x14ac:dyDescent="0.3">
      <c r="A5" s="170"/>
      <c r="B5" s="174"/>
      <c r="C5" s="170"/>
      <c r="D5" s="170"/>
      <c r="E5" s="178"/>
      <c r="F5" s="204"/>
      <c r="G5" s="178"/>
      <c r="H5" s="170"/>
    </row>
    <row r="6" spans="1:8" s="2" customFormat="1" ht="24" customHeight="1" x14ac:dyDescent="0.3">
      <c r="A6" s="5" t="s">
        <v>46</v>
      </c>
      <c r="B6" s="8"/>
      <c r="C6" s="150"/>
      <c r="D6" s="160"/>
      <c r="E6" s="150"/>
      <c r="F6" s="150"/>
      <c r="G6" s="150"/>
      <c r="H6" s="150"/>
    </row>
    <row r="7" spans="1:8" s="2" customFormat="1" ht="24" customHeight="1" x14ac:dyDescent="0.3">
      <c r="A7" s="71" t="s">
        <v>47</v>
      </c>
      <c r="B7" s="8"/>
      <c r="C7" s="153"/>
      <c r="D7" s="161"/>
      <c r="E7" s="153"/>
      <c r="F7" s="153"/>
      <c r="G7" s="153"/>
      <c r="H7" s="153"/>
    </row>
    <row r="8" spans="1:8" s="2" customFormat="1" ht="21.75" customHeight="1" x14ac:dyDescent="0.3">
      <c r="A8" s="8"/>
      <c r="B8" s="8"/>
      <c r="C8" s="153"/>
      <c r="D8" s="153"/>
      <c r="E8" s="153"/>
      <c r="F8" s="153"/>
      <c r="G8" s="153"/>
      <c r="H8" s="153"/>
    </row>
    <row r="9" spans="1:8" s="2" customFormat="1" ht="21.75" customHeight="1" x14ac:dyDescent="0.3">
      <c r="A9" s="6"/>
      <c r="B9" s="6"/>
      <c r="C9" s="147"/>
      <c r="D9" s="147"/>
      <c r="E9" s="147"/>
      <c r="F9" s="147"/>
      <c r="G9" s="147"/>
      <c r="H9" s="147"/>
    </row>
    <row r="10" spans="1:8" s="2" customFormat="1" ht="21.75" customHeight="1" thickBot="1" x14ac:dyDescent="0.35">
      <c r="A10" s="15"/>
      <c r="B10" s="15"/>
      <c r="C10" s="16"/>
      <c r="D10" s="16"/>
      <c r="E10" s="15"/>
      <c r="F10" s="70" t="s">
        <v>25</v>
      </c>
      <c r="G10" s="10"/>
      <c r="H10" s="17"/>
    </row>
    <row r="11" spans="1:8" s="2" customFormat="1" ht="19.5" thickTop="1" x14ac:dyDescent="0.3"/>
    <row r="12" spans="1:8" s="2" customFormat="1" ht="21.75" customHeight="1" x14ac:dyDescent="0.3">
      <c r="B12" s="11" t="s">
        <v>10</v>
      </c>
    </row>
    <row r="13" spans="1:8" s="2" customFormat="1" ht="21.75" customHeight="1" x14ac:dyDescent="0.3">
      <c r="A13" s="9" t="s">
        <v>11</v>
      </c>
    </row>
    <row r="14" spans="1:8" s="2" customFormat="1" ht="21.75" customHeight="1" x14ac:dyDescent="0.3">
      <c r="A14" s="9"/>
      <c r="B14" s="2" t="s">
        <v>48</v>
      </c>
      <c r="C14" s="2" t="s">
        <v>15</v>
      </c>
    </row>
    <row r="15" spans="1:8" s="2" customFormat="1" ht="21.75" customHeight="1" x14ac:dyDescent="0.3">
      <c r="A15" s="9" t="s">
        <v>12</v>
      </c>
      <c r="B15" s="2" t="s">
        <v>14</v>
      </c>
    </row>
    <row r="17" spans="1:10" s="2" customFormat="1" ht="29.25" customHeight="1" x14ac:dyDescent="0.4">
      <c r="A17" s="185" t="s">
        <v>16</v>
      </c>
      <c r="B17" s="185"/>
      <c r="C17" s="185"/>
      <c r="D17" s="185"/>
      <c r="E17" s="185"/>
      <c r="F17" s="185"/>
      <c r="G17" s="185"/>
      <c r="H17" s="185"/>
      <c r="I17" s="185"/>
      <c r="J17" s="185"/>
    </row>
    <row r="18" spans="1:10" s="2" customFormat="1" ht="21.75" customHeight="1" x14ac:dyDescent="0.3">
      <c r="A18" s="162" t="s">
        <v>45</v>
      </c>
      <c r="B18" s="162"/>
      <c r="C18" s="162"/>
      <c r="D18" s="162"/>
      <c r="E18" s="162"/>
      <c r="F18" s="162"/>
      <c r="G18" s="162"/>
      <c r="H18" s="162"/>
    </row>
    <row r="19" spans="1:10" s="2" customFormat="1" ht="21.75" customHeight="1" x14ac:dyDescent="0.3">
      <c r="A19" s="163" t="s">
        <v>85</v>
      </c>
      <c r="B19" s="163"/>
      <c r="C19" s="163"/>
      <c r="D19" s="163"/>
      <c r="E19" s="163"/>
      <c r="F19" s="163"/>
      <c r="G19" s="163"/>
      <c r="H19" s="163"/>
    </row>
    <row r="20" spans="1:10" s="2" customFormat="1" ht="21.75" customHeight="1" x14ac:dyDescent="0.3">
      <c r="A20" s="48"/>
      <c r="B20" s="49" t="s">
        <v>6</v>
      </c>
      <c r="C20" s="164" t="s">
        <v>3</v>
      </c>
      <c r="D20" s="165"/>
      <c r="E20" s="165"/>
      <c r="F20" s="165"/>
      <c r="G20" s="165"/>
      <c r="H20" s="166"/>
    </row>
    <row r="21" spans="1:10" s="2" customFormat="1" ht="21.75" customHeight="1" x14ac:dyDescent="0.3">
      <c r="A21" s="50" t="s">
        <v>17</v>
      </c>
      <c r="B21" s="50" t="s">
        <v>69</v>
      </c>
      <c r="C21" s="51" t="s">
        <v>40</v>
      </c>
      <c r="D21" s="64" t="s">
        <v>49</v>
      </c>
      <c r="E21" s="79" t="s">
        <v>50</v>
      </c>
      <c r="F21" s="74" t="s">
        <v>51</v>
      </c>
      <c r="G21" s="80" t="s">
        <v>25</v>
      </c>
      <c r="H21" s="48" t="s">
        <v>7</v>
      </c>
    </row>
    <row r="22" spans="1:10" s="2" customFormat="1" ht="21.75" customHeight="1" x14ac:dyDescent="0.3">
      <c r="A22" s="65"/>
      <c r="B22" s="50" t="s">
        <v>135</v>
      </c>
      <c r="C22" s="65"/>
      <c r="D22" s="67"/>
      <c r="E22" s="72" t="s">
        <v>52</v>
      </c>
      <c r="F22" s="72" t="s">
        <v>52</v>
      </c>
      <c r="G22" s="50" t="s">
        <v>52</v>
      </c>
      <c r="H22" s="65"/>
    </row>
    <row r="23" spans="1:10" s="77" customFormat="1" ht="21.75" customHeight="1" x14ac:dyDescent="0.3">
      <c r="A23" s="53"/>
      <c r="B23" s="68"/>
      <c r="C23" s="53"/>
      <c r="D23" s="81"/>
      <c r="E23" s="73"/>
      <c r="F23" s="73"/>
      <c r="G23" s="68"/>
      <c r="H23" s="53"/>
    </row>
    <row r="24" spans="1:10" s="2" customFormat="1" ht="24" customHeight="1" x14ac:dyDescent="0.3">
      <c r="A24" s="4" t="s">
        <v>46</v>
      </c>
      <c r="B24" s="43">
        <v>450000</v>
      </c>
      <c r="C24" s="6" t="s">
        <v>82</v>
      </c>
      <c r="D24" s="45" t="s">
        <v>87</v>
      </c>
      <c r="E24" s="6"/>
      <c r="F24" s="13">
        <v>300000</v>
      </c>
      <c r="G24" s="13">
        <v>300000</v>
      </c>
      <c r="H24" s="6"/>
    </row>
    <row r="25" spans="1:10" s="2" customFormat="1" ht="24" customHeight="1" x14ac:dyDescent="0.3">
      <c r="A25" s="71" t="s">
        <v>47</v>
      </c>
      <c r="B25" s="8"/>
      <c r="C25" s="6" t="s">
        <v>83</v>
      </c>
      <c r="D25" s="46" t="s">
        <v>88</v>
      </c>
      <c r="E25" s="12"/>
      <c r="F25" s="12">
        <v>150000</v>
      </c>
      <c r="G25" s="13">
        <v>150000</v>
      </c>
      <c r="H25" s="6"/>
    </row>
    <row r="26" spans="1:10" s="2" customFormat="1" ht="21.75" customHeight="1" thickBot="1" x14ac:dyDescent="0.35">
      <c r="A26" s="15"/>
      <c r="B26" s="15"/>
      <c r="C26" s="16"/>
      <c r="D26" s="16"/>
      <c r="E26" s="15"/>
      <c r="F26" s="16" t="s">
        <v>25</v>
      </c>
      <c r="G26" s="21">
        <f>G24+G25</f>
        <v>450000</v>
      </c>
      <c r="H26" s="17"/>
    </row>
    <row r="27" spans="1:10" ht="15.75" thickTop="1" x14ac:dyDescent="0.25"/>
  </sheetData>
  <mergeCells count="15">
    <mergeCell ref="A1:G1"/>
    <mergeCell ref="A18:H18"/>
    <mergeCell ref="A19:H19"/>
    <mergeCell ref="C20:H20"/>
    <mergeCell ref="A2:H2"/>
    <mergeCell ref="C3:H3"/>
    <mergeCell ref="A17:J17"/>
    <mergeCell ref="A3:A5"/>
    <mergeCell ref="B3:B5"/>
    <mergeCell ref="C4:C5"/>
    <mergeCell ref="D4:D5"/>
    <mergeCell ref="H4:H5"/>
    <mergeCell ref="E4:E5"/>
    <mergeCell ref="F4:F5"/>
    <mergeCell ref="G4:G5"/>
  </mergeCells>
  <pageMargins left="0.19685039370078741" right="0" top="0.35433070866141736" bottom="0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7"/>
  <sheetViews>
    <sheetView workbookViewId="0">
      <selection activeCell="F33" sqref="F33"/>
    </sheetView>
  </sheetViews>
  <sheetFormatPr defaultRowHeight="15" x14ac:dyDescent="0.25"/>
  <cols>
    <col min="1" max="1" width="23.75" style="33" customWidth="1"/>
    <col min="2" max="2" width="19.375" style="33" customWidth="1"/>
    <col min="3" max="3" width="22.375" style="33" customWidth="1"/>
    <col min="4" max="4" width="20.375" style="33" customWidth="1"/>
    <col min="5" max="5" width="18.75" style="33" customWidth="1"/>
    <col min="6" max="6" width="16.125" style="33" customWidth="1"/>
    <col min="7" max="7" width="14.375" style="33" customWidth="1"/>
    <col min="8" max="8" width="10.125" style="33" customWidth="1"/>
    <col min="9" max="16384" width="9" style="33"/>
  </cols>
  <sheetData>
    <row r="1" spans="1:8" s="2" customFormat="1" ht="21.75" customHeight="1" x14ac:dyDescent="0.3">
      <c r="A1" s="175" t="s">
        <v>53</v>
      </c>
      <c r="B1" s="175"/>
      <c r="C1" s="175"/>
      <c r="D1" s="175"/>
      <c r="E1" s="175"/>
      <c r="F1" s="175"/>
      <c r="G1" s="175"/>
      <c r="H1" s="47" t="s">
        <v>65</v>
      </c>
    </row>
    <row r="2" spans="1:8" s="2" customFormat="1" ht="21.75" customHeight="1" x14ac:dyDescent="0.3">
      <c r="A2" s="182" t="s">
        <v>9</v>
      </c>
      <c r="B2" s="182"/>
      <c r="C2" s="182"/>
      <c r="D2" s="182"/>
      <c r="E2" s="182"/>
      <c r="F2" s="182"/>
      <c r="G2" s="182"/>
      <c r="H2" s="182"/>
    </row>
    <row r="3" spans="1:8" s="2" customFormat="1" ht="19.5" customHeight="1" x14ac:dyDescent="0.3">
      <c r="A3" s="169" t="s">
        <v>17</v>
      </c>
      <c r="B3" s="177" t="s">
        <v>140</v>
      </c>
      <c r="C3" s="179" t="s">
        <v>3</v>
      </c>
      <c r="D3" s="180"/>
      <c r="E3" s="180"/>
      <c r="F3" s="180"/>
      <c r="G3" s="180"/>
      <c r="H3" s="181"/>
    </row>
    <row r="4" spans="1:8" s="2" customFormat="1" ht="19.5" customHeight="1" x14ac:dyDescent="0.3">
      <c r="A4" s="171"/>
      <c r="B4" s="205"/>
      <c r="C4" s="169" t="s">
        <v>40</v>
      </c>
      <c r="D4" s="169" t="s">
        <v>49</v>
      </c>
      <c r="E4" s="177" t="s">
        <v>71</v>
      </c>
      <c r="F4" s="177" t="s">
        <v>72</v>
      </c>
      <c r="G4" s="177" t="s">
        <v>76</v>
      </c>
      <c r="H4" s="169" t="s">
        <v>7</v>
      </c>
    </row>
    <row r="5" spans="1:8" s="2" customFormat="1" ht="19.5" customHeight="1" x14ac:dyDescent="0.3">
      <c r="A5" s="171"/>
      <c r="B5" s="205"/>
      <c r="C5" s="171"/>
      <c r="D5" s="171"/>
      <c r="E5" s="205"/>
      <c r="F5" s="205"/>
      <c r="G5" s="205"/>
      <c r="H5" s="171"/>
    </row>
    <row r="6" spans="1:8" s="2" customFormat="1" ht="19.5" customHeight="1" x14ac:dyDescent="0.3">
      <c r="A6" s="170"/>
      <c r="B6" s="178"/>
      <c r="C6" s="170"/>
      <c r="D6" s="170"/>
      <c r="E6" s="178"/>
      <c r="F6" s="178"/>
      <c r="G6" s="178"/>
      <c r="H6" s="170"/>
    </row>
    <row r="7" spans="1:8" s="2" customFormat="1" ht="24" customHeight="1" x14ac:dyDescent="0.3">
      <c r="A7" s="5" t="s">
        <v>54</v>
      </c>
      <c r="B7" s="8"/>
      <c r="C7" s="150"/>
      <c r="D7" s="160"/>
      <c r="E7" s="150"/>
      <c r="F7" s="150"/>
      <c r="G7" s="150"/>
      <c r="H7" s="150"/>
    </row>
    <row r="8" spans="1:8" s="2" customFormat="1" ht="24" customHeight="1" x14ac:dyDescent="0.3">
      <c r="A8" s="71" t="s">
        <v>55</v>
      </c>
      <c r="B8" s="8"/>
      <c r="C8" s="153"/>
      <c r="D8" s="161"/>
      <c r="E8" s="153"/>
      <c r="F8" s="153"/>
      <c r="G8" s="153"/>
      <c r="H8" s="153"/>
    </row>
    <row r="9" spans="1:8" s="2" customFormat="1" ht="21.75" customHeight="1" x14ac:dyDescent="0.3">
      <c r="A9" s="8"/>
      <c r="B9" s="8"/>
      <c r="C9" s="153"/>
      <c r="D9" s="153"/>
      <c r="E9" s="153"/>
      <c r="F9" s="153"/>
      <c r="G9" s="153"/>
      <c r="H9" s="153"/>
    </row>
    <row r="10" spans="1:8" s="2" customFormat="1" ht="21.75" customHeight="1" x14ac:dyDescent="0.3">
      <c r="A10" s="6"/>
      <c r="B10" s="6"/>
      <c r="C10" s="147"/>
      <c r="D10" s="147"/>
      <c r="E10" s="147"/>
      <c r="F10" s="147"/>
      <c r="G10" s="147"/>
      <c r="H10" s="147"/>
    </row>
    <row r="11" spans="1:8" s="2" customFormat="1" ht="21.75" customHeight="1" thickBot="1" x14ac:dyDescent="0.35">
      <c r="A11" s="15"/>
      <c r="B11" s="15"/>
      <c r="C11" s="16"/>
      <c r="D11" s="16"/>
      <c r="E11" s="15"/>
      <c r="F11" s="70" t="s">
        <v>25</v>
      </c>
      <c r="G11" s="10"/>
      <c r="H11" s="17"/>
    </row>
    <row r="12" spans="1:8" s="2" customFormat="1" ht="19.5" thickTop="1" x14ac:dyDescent="0.3"/>
    <row r="13" spans="1:8" s="2" customFormat="1" ht="21.75" customHeight="1" x14ac:dyDescent="0.3">
      <c r="B13" s="11" t="s">
        <v>10</v>
      </c>
    </row>
    <row r="14" spans="1:8" s="2" customFormat="1" ht="21.75" customHeight="1" x14ac:dyDescent="0.3">
      <c r="A14" s="9" t="s">
        <v>11</v>
      </c>
    </row>
    <row r="15" spans="1:8" s="2" customFormat="1" ht="21.75" customHeight="1" x14ac:dyDescent="0.3">
      <c r="A15" s="9"/>
      <c r="B15" s="2" t="s">
        <v>48</v>
      </c>
      <c r="C15" s="2" t="s">
        <v>15</v>
      </c>
    </row>
    <row r="16" spans="1:8" s="2" customFormat="1" ht="21.75" customHeight="1" x14ac:dyDescent="0.3">
      <c r="A16" s="9" t="s">
        <v>12</v>
      </c>
      <c r="B16" s="2" t="s">
        <v>14</v>
      </c>
    </row>
    <row r="17" spans="1:10" s="2" customFormat="1" ht="26.25" customHeight="1" x14ac:dyDescent="0.4">
      <c r="A17" s="185" t="s">
        <v>16</v>
      </c>
      <c r="B17" s="185"/>
      <c r="C17" s="185"/>
      <c r="D17" s="185"/>
      <c r="E17" s="185"/>
      <c r="F17" s="185"/>
      <c r="G17" s="185"/>
      <c r="H17" s="185"/>
      <c r="I17" s="185"/>
      <c r="J17" s="185"/>
    </row>
    <row r="18" spans="1:10" s="2" customFormat="1" ht="21.75" customHeight="1" x14ac:dyDescent="0.3">
      <c r="A18" s="162" t="s">
        <v>53</v>
      </c>
      <c r="B18" s="162"/>
      <c r="C18" s="162"/>
      <c r="D18" s="162"/>
      <c r="E18" s="162"/>
      <c r="F18" s="162"/>
      <c r="G18" s="162"/>
      <c r="H18" s="162"/>
    </row>
    <row r="19" spans="1:10" s="2" customFormat="1" ht="21.75" customHeight="1" x14ac:dyDescent="0.3">
      <c r="A19" s="163" t="s">
        <v>85</v>
      </c>
      <c r="B19" s="163"/>
      <c r="C19" s="163"/>
      <c r="D19" s="163"/>
      <c r="E19" s="163"/>
      <c r="F19" s="163"/>
      <c r="G19" s="163"/>
      <c r="H19" s="163"/>
    </row>
    <row r="20" spans="1:10" s="2" customFormat="1" ht="19.5" customHeight="1" x14ac:dyDescent="0.3">
      <c r="A20" s="48"/>
      <c r="B20" s="49" t="s">
        <v>6</v>
      </c>
      <c r="C20" s="164" t="s">
        <v>3</v>
      </c>
      <c r="D20" s="165"/>
      <c r="E20" s="165"/>
      <c r="F20" s="165"/>
      <c r="G20" s="165"/>
      <c r="H20" s="166"/>
    </row>
    <row r="21" spans="1:10" s="2" customFormat="1" ht="19.5" customHeight="1" x14ac:dyDescent="0.3">
      <c r="A21" s="50" t="s">
        <v>17</v>
      </c>
      <c r="B21" s="50" t="s">
        <v>70</v>
      </c>
      <c r="C21" s="51" t="s">
        <v>40</v>
      </c>
      <c r="D21" s="64" t="s">
        <v>49</v>
      </c>
      <c r="E21" s="51" t="s">
        <v>50</v>
      </c>
      <c r="F21" s="51" t="s">
        <v>51</v>
      </c>
      <c r="G21" s="66" t="s">
        <v>25</v>
      </c>
      <c r="H21" s="48" t="s">
        <v>7</v>
      </c>
    </row>
    <row r="22" spans="1:10" s="2" customFormat="1" ht="19.5" customHeight="1" x14ac:dyDescent="0.3">
      <c r="A22" s="65"/>
      <c r="B22" s="50" t="s">
        <v>141</v>
      </c>
      <c r="C22" s="65"/>
      <c r="D22" s="67"/>
      <c r="E22" s="50" t="s">
        <v>52</v>
      </c>
      <c r="F22" s="50" t="s">
        <v>52</v>
      </c>
      <c r="G22" s="50" t="s">
        <v>52</v>
      </c>
      <c r="H22" s="65"/>
    </row>
    <row r="23" spans="1:10" s="77" customFormat="1" ht="19.5" customHeight="1" x14ac:dyDescent="0.3">
      <c r="A23" s="53"/>
      <c r="B23" s="68"/>
      <c r="C23" s="53"/>
      <c r="D23" s="81"/>
      <c r="E23" s="68"/>
      <c r="F23" s="68"/>
      <c r="G23" s="68"/>
      <c r="H23" s="53"/>
    </row>
    <row r="24" spans="1:10" s="2" customFormat="1" ht="24" customHeight="1" x14ac:dyDescent="0.3">
      <c r="A24" s="4" t="s">
        <v>54</v>
      </c>
      <c r="B24" s="19">
        <v>180000</v>
      </c>
      <c r="C24" s="6" t="s">
        <v>79</v>
      </c>
      <c r="D24" s="46" t="s">
        <v>89</v>
      </c>
      <c r="E24" s="13">
        <v>80000</v>
      </c>
      <c r="F24" s="6"/>
      <c r="G24" s="13">
        <f>+E24</f>
        <v>80000</v>
      </c>
      <c r="H24" s="6"/>
    </row>
    <row r="25" spans="1:10" s="2" customFormat="1" ht="24" customHeight="1" x14ac:dyDescent="0.3">
      <c r="A25" s="71" t="s">
        <v>55</v>
      </c>
      <c r="B25" s="8"/>
      <c r="C25" s="6" t="s">
        <v>80</v>
      </c>
      <c r="D25" s="46" t="s">
        <v>90</v>
      </c>
      <c r="E25" s="7"/>
      <c r="F25" s="12">
        <v>100000</v>
      </c>
      <c r="G25" s="13">
        <f>+F25</f>
        <v>100000</v>
      </c>
      <c r="H25" s="6"/>
    </row>
    <row r="26" spans="1:10" s="2" customFormat="1" ht="21.75" customHeight="1" thickBot="1" x14ac:dyDescent="0.35">
      <c r="A26" s="15"/>
      <c r="B26" s="15"/>
      <c r="C26" s="16"/>
      <c r="D26" s="16"/>
      <c r="E26" s="15"/>
      <c r="F26" s="16" t="s">
        <v>25</v>
      </c>
      <c r="G26" s="14">
        <f>G24+G25</f>
        <v>180000</v>
      </c>
      <c r="H26" s="17"/>
    </row>
    <row r="27" spans="1:10" ht="15.75" thickTop="1" x14ac:dyDescent="0.25"/>
  </sheetData>
  <mergeCells count="15">
    <mergeCell ref="A1:G1"/>
    <mergeCell ref="C20:H20"/>
    <mergeCell ref="A17:J17"/>
    <mergeCell ref="A2:H2"/>
    <mergeCell ref="C3:H3"/>
    <mergeCell ref="A18:H18"/>
    <mergeCell ref="A19:H19"/>
    <mergeCell ref="A3:A6"/>
    <mergeCell ref="C4:C6"/>
    <mergeCell ref="B3:B6"/>
    <mergeCell ref="D4:D6"/>
    <mergeCell ref="E4:E6"/>
    <mergeCell ref="F4:F6"/>
    <mergeCell ref="G4:G6"/>
    <mergeCell ref="H4:H6"/>
  </mergeCells>
  <pageMargins left="0.19685039370078741" right="0" top="0.35433070866141736" bottom="0.15748031496062992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6"/>
  <sheetViews>
    <sheetView workbookViewId="0">
      <selection activeCell="E12" sqref="E12"/>
    </sheetView>
  </sheetViews>
  <sheetFormatPr defaultRowHeight="15" x14ac:dyDescent="0.25"/>
  <cols>
    <col min="1" max="1" width="37.5" style="33" customWidth="1"/>
    <col min="2" max="2" width="19.25" style="33" customWidth="1"/>
    <col min="3" max="3" width="18.875" style="33" customWidth="1"/>
    <col min="4" max="4" width="15.5" style="33" customWidth="1"/>
    <col min="5" max="5" width="14.625" style="33" customWidth="1"/>
    <col min="6" max="6" width="15.375" style="33" customWidth="1"/>
    <col min="7" max="7" width="13.25" style="33" customWidth="1"/>
    <col min="8" max="8" width="8.5" style="33" customWidth="1"/>
    <col min="9" max="16384" width="9" style="33"/>
  </cols>
  <sheetData>
    <row r="1" spans="1:10" s="2" customFormat="1" ht="21.75" customHeight="1" x14ac:dyDescent="0.3">
      <c r="A1" s="175" t="s">
        <v>56</v>
      </c>
      <c r="B1" s="175"/>
      <c r="C1" s="175"/>
      <c r="D1" s="175"/>
      <c r="E1" s="175"/>
      <c r="F1" s="175"/>
      <c r="G1" s="175"/>
      <c r="H1" s="47" t="s">
        <v>66</v>
      </c>
    </row>
    <row r="2" spans="1:10" s="2" customFormat="1" ht="21.75" customHeight="1" x14ac:dyDescent="0.3">
      <c r="A2" s="182" t="s">
        <v>9</v>
      </c>
      <c r="B2" s="182"/>
      <c r="C2" s="182"/>
      <c r="D2" s="182"/>
      <c r="E2" s="182"/>
      <c r="F2" s="182"/>
      <c r="G2" s="182"/>
      <c r="H2" s="182"/>
    </row>
    <row r="3" spans="1:10" s="2" customFormat="1" ht="19.5" customHeight="1" x14ac:dyDescent="0.3">
      <c r="A3" s="169" t="s">
        <v>17</v>
      </c>
      <c r="B3" s="177" t="s">
        <v>142</v>
      </c>
      <c r="C3" s="179" t="s">
        <v>3</v>
      </c>
      <c r="D3" s="180"/>
      <c r="E3" s="180"/>
      <c r="F3" s="180"/>
      <c r="G3" s="180"/>
      <c r="H3" s="181"/>
    </row>
    <row r="4" spans="1:10" s="2" customFormat="1" ht="19.5" customHeight="1" x14ac:dyDescent="0.3">
      <c r="A4" s="171"/>
      <c r="B4" s="205"/>
      <c r="C4" s="169" t="s">
        <v>40</v>
      </c>
      <c r="D4" s="169" t="s">
        <v>49</v>
      </c>
      <c r="E4" s="177" t="s">
        <v>71</v>
      </c>
      <c r="F4" s="177" t="s">
        <v>72</v>
      </c>
      <c r="G4" s="177" t="s">
        <v>77</v>
      </c>
      <c r="H4" s="169" t="s">
        <v>7</v>
      </c>
    </row>
    <row r="5" spans="1:10" s="2" customFormat="1" ht="19.5" customHeight="1" x14ac:dyDescent="0.3">
      <c r="A5" s="171"/>
      <c r="B5" s="205"/>
      <c r="C5" s="171"/>
      <c r="D5" s="171"/>
      <c r="E5" s="205"/>
      <c r="F5" s="205"/>
      <c r="G5" s="205"/>
      <c r="H5" s="171"/>
    </row>
    <row r="6" spans="1:10" s="2" customFormat="1" ht="19.5" customHeight="1" x14ac:dyDescent="0.3">
      <c r="A6" s="170"/>
      <c r="B6" s="178"/>
      <c r="C6" s="170"/>
      <c r="D6" s="170"/>
      <c r="E6" s="178"/>
      <c r="F6" s="178"/>
      <c r="G6" s="178"/>
      <c r="H6" s="170"/>
    </row>
    <row r="7" spans="1:10" s="2" customFormat="1" ht="24" customHeight="1" x14ac:dyDescent="0.3">
      <c r="A7" s="44" t="s">
        <v>57</v>
      </c>
      <c r="B7" s="19"/>
      <c r="C7" s="150"/>
      <c r="D7" s="160"/>
      <c r="E7" s="150"/>
      <c r="F7" s="150"/>
      <c r="G7" s="151"/>
      <c r="H7" s="150"/>
    </row>
    <row r="8" spans="1:10" s="2" customFormat="1" ht="24" customHeight="1" x14ac:dyDescent="0.3">
      <c r="A8" s="8" t="s">
        <v>58</v>
      </c>
      <c r="B8" s="8"/>
      <c r="C8" s="153"/>
      <c r="D8" s="161"/>
      <c r="E8" s="153"/>
      <c r="F8" s="153"/>
      <c r="G8" s="153"/>
      <c r="H8" s="153"/>
    </row>
    <row r="9" spans="1:10" s="2" customFormat="1" ht="21.75" customHeight="1" x14ac:dyDescent="0.3">
      <c r="A9" s="6"/>
      <c r="B9" s="6"/>
      <c r="C9" s="147"/>
      <c r="D9" s="147"/>
      <c r="E9" s="147"/>
      <c r="F9" s="147"/>
      <c r="G9" s="147"/>
      <c r="H9" s="147"/>
    </row>
    <row r="10" spans="1:10" s="2" customFormat="1" ht="21.75" customHeight="1" thickBot="1" x14ac:dyDescent="0.35">
      <c r="A10" s="15"/>
      <c r="B10" s="15"/>
      <c r="C10" s="16"/>
      <c r="D10" s="16"/>
      <c r="E10" s="15"/>
      <c r="F10" s="70" t="s">
        <v>25</v>
      </c>
      <c r="G10" s="21"/>
      <c r="H10" s="17"/>
    </row>
    <row r="11" spans="1:10" s="2" customFormat="1" ht="19.5" thickTop="1" x14ac:dyDescent="0.3"/>
    <row r="12" spans="1:10" s="2" customFormat="1" ht="21.75" customHeight="1" x14ac:dyDescent="0.3">
      <c r="B12" s="11" t="s">
        <v>10</v>
      </c>
    </row>
    <row r="13" spans="1:10" s="2" customFormat="1" ht="21.75" customHeight="1" x14ac:dyDescent="0.3">
      <c r="A13" s="9" t="s">
        <v>11</v>
      </c>
    </row>
    <row r="14" spans="1:10" s="2" customFormat="1" ht="21.75" customHeight="1" x14ac:dyDescent="0.3">
      <c r="A14" s="9"/>
      <c r="B14" s="2" t="s">
        <v>48</v>
      </c>
      <c r="C14" s="2" t="s">
        <v>15</v>
      </c>
    </row>
    <row r="15" spans="1:10" s="2" customFormat="1" ht="21.75" customHeight="1" x14ac:dyDescent="0.3">
      <c r="A15" s="9" t="s">
        <v>12</v>
      </c>
      <c r="B15" s="2" t="s">
        <v>14</v>
      </c>
    </row>
    <row r="16" spans="1:10" s="2" customFormat="1" ht="26.25" customHeight="1" x14ac:dyDescent="0.4">
      <c r="A16" s="185" t="s">
        <v>16</v>
      </c>
      <c r="B16" s="185"/>
      <c r="C16" s="185"/>
      <c r="D16" s="185"/>
      <c r="E16" s="185"/>
      <c r="F16" s="185"/>
      <c r="G16" s="185"/>
      <c r="H16" s="185"/>
      <c r="I16" s="185"/>
      <c r="J16" s="185"/>
    </row>
    <row r="17" spans="1:8" s="2" customFormat="1" ht="21.75" customHeight="1" x14ac:dyDescent="0.3">
      <c r="A17" s="162" t="s">
        <v>56</v>
      </c>
      <c r="B17" s="162"/>
      <c r="C17" s="162"/>
      <c r="D17" s="162"/>
      <c r="E17" s="162"/>
      <c r="F17" s="162"/>
      <c r="G17" s="162"/>
      <c r="H17" s="162"/>
    </row>
    <row r="18" spans="1:8" s="2" customFormat="1" ht="21.75" customHeight="1" x14ac:dyDescent="0.3">
      <c r="A18" s="163" t="s">
        <v>84</v>
      </c>
      <c r="B18" s="163"/>
      <c r="C18" s="163"/>
      <c r="D18" s="163"/>
      <c r="E18" s="163"/>
      <c r="F18" s="163"/>
      <c r="G18" s="163"/>
      <c r="H18" s="163"/>
    </row>
    <row r="19" spans="1:8" s="2" customFormat="1" ht="19.5" customHeight="1" x14ac:dyDescent="0.3">
      <c r="A19" s="48"/>
      <c r="B19" s="49" t="s">
        <v>6</v>
      </c>
      <c r="C19" s="164" t="s">
        <v>3</v>
      </c>
      <c r="D19" s="165"/>
      <c r="E19" s="165"/>
      <c r="F19" s="165"/>
      <c r="G19" s="165"/>
      <c r="H19" s="166"/>
    </row>
    <row r="20" spans="1:8" s="2" customFormat="1" ht="19.5" customHeight="1" x14ac:dyDescent="0.3">
      <c r="A20" s="50" t="s">
        <v>17</v>
      </c>
      <c r="B20" s="50" t="s">
        <v>143</v>
      </c>
      <c r="C20" s="51" t="s">
        <v>40</v>
      </c>
      <c r="D20" s="64" t="s">
        <v>49</v>
      </c>
      <c r="E20" s="51" t="s">
        <v>50</v>
      </c>
      <c r="F20" s="51" t="s">
        <v>51</v>
      </c>
      <c r="G20" s="66" t="s">
        <v>25</v>
      </c>
      <c r="H20" s="48" t="s">
        <v>7</v>
      </c>
    </row>
    <row r="21" spans="1:8" s="2" customFormat="1" ht="19.5" customHeight="1" x14ac:dyDescent="0.3">
      <c r="A21" s="65"/>
      <c r="B21" s="65"/>
      <c r="C21" s="65"/>
      <c r="D21" s="67"/>
      <c r="E21" s="50" t="s">
        <v>52</v>
      </c>
      <c r="F21" s="50" t="s">
        <v>52</v>
      </c>
      <c r="G21" s="50" t="s">
        <v>52</v>
      </c>
      <c r="H21" s="65"/>
    </row>
    <row r="22" spans="1:8" s="2" customFormat="1" ht="19.5" customHeight="1" x14ac:dyDescent="0.3">
      <c r="A22" s="68"/>
      <c r="B22" s="53"/>
      <c r="C22" s="53"/>
      <c r="D22" s="69"/>
      <c r="E22" s="68"/>
      <c r="F22" s="68"/>
      <c r="G22" s="68"/>
      <c r="H22" s="53"/>
    </row>
    <row r="23" spans="1:8" s="2" customFormat="1" ht="24" customHeight="1" x14ac:dyDescent="0.3">
      <c r="A23" s="44" t="s">
        <v>57</v>
      </c>
      <c r="B23" s="19">
        <v>750000</v>
      </c>
      <c r="C23" s="8" t="s">
        <v>81</v>
      </c>
      <c r="D23" s="95" t="s">
        <v>144</v>
      </c>
      <c r="E23" s="3"/>
      <c r="F23" s="24">
        <v>750000</v>
      </c>
      <c r="G23" s="19">
        <f>+F23</f>
        <v>750000</v>
      </c>
      <c r="H23" s="8"/>
    </row>
    <row r="24" spans="1:8" s="2" customFormat="1" ht="24" customHeight="1" x14ac:dyDescent="0.3">
      <c r="A24" s="8" t="s">
        <v>58</v>
      </c>
      <c r="B24" s="8"/>
      <c r="C24" s="6"/>
      <c r="D24" s="42"/>
      <c r="E24" s="6"/>
      <c r="F24" s="6"/>
      <c r="G24" s="6"/>
      <c r="H24" s="6"/>
    </row>
    <row r="25" spans="1:8" s="2" customFormat="1" ht="21.75" customHeight="1" thickBot="1" x14ac:dyDescent="0.35">
      <c r="A25" s="15"/>
      <c r="B25" s="15"/>
      <c r="C25" s="16"/>
      <c r="D25" s="16"/>
      <c r="E25" s="15"/>
      <c r="F25" s="16" t="s">
        <v>25</v>
      </c>
      <c r="G25" s="21">
        <f>+G23</f>
        <v>750000</v>
      </c>
      <c r="H25" s="17"/>
    </row>
    <row r="26" spans="1:8" ht="15.75" thickTop="1" x14ac:dyDescent="0.25"/>
  </sheetData>
  <mergeCells count="15">
    <mergeCell ref="A1:G1"/>
    <mergeCell ref="A18:H18"/>
    <mergeCell ref="C19:H19"/>
    <mergeCell ref="A2:H2"/>
    <mergeCell ref="C3:H3"/>
    <mergeCell ref="A16:J16"/>
    <mergeCell ref="A17:H17"/>
    <mergeCell ref="A3:A6"/>
    <mergeCell ref="B3:B6"/>
    <mergeCell ref="C4:C6"/>
    <mergeCell ref="D4:D6"/>
    <mergeCell ref="E4:E6"/>
    <mergeCell ref="F4:F6"/>
    <mergeCell ref="G4:G6"/>
    <mergeCell ref="H4:H6"/>
  </mergeCells>
  <pageMargins left="0.19685039370078741" right="0" top="0.35433070866141736" bottom="0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7CE1D-97CE-4893-8E67-364B361897B2}">
  <dimension ref="A1:N41"/>
  <sheetViews>
    <sheetView topLeftCell="A22" workbookViewId="0">
      <selection activeCell="P28" sqref="P28"/>
    </sheetView>
  </sheetViews>
  <sheetFormatPr defaultRowHeight="20.25" x14ac:dyDescent="0.3"/>
  <cols>
    <col min="1" max="1" width="6.875" style="97" customWidth="1"/>
    <col min="2" max="2" width="14.75" style="97" bestFit="1" customWidth="1"/>
    <col min="3" max="3" width="6.625" style="97" customWidth="1"/>
    <col min="4" max="4" width="22.25" style="97" customWidth="1"/>
    <col min="5" max="5" width="11.375" style="97" customWidth="1"/>
    <col min="6" max="6" width="6.875" style="98" customWidth="1"/>
    <col min="7" max="7" width="6.625" style="98" customWidth="1"/>
    <col min="8" max="8" width="10" style="97" customWidth="1"/>
    <col min="9" max="9" width="8.5" style="97" customWidth="1"/>
    <col min="10" max="10" width="8.625" style="98" customWidth="1"/>
    <col min="11" max="11" width="6.625" style="98" customWidth="1"/>
    <col min="12" max="12" width="7.875" style="98" customWidth="1"/>
    <col min="13" max="13" width="10.375" style="98" customWidth="1"/>
    <col min="14" max="14" width="7.375" style="97" customWidth="1"/>
    <col min="15" max="255" width="9" style="97"/>
    <col min="256" max="256" width="6.875" style="97" customWidth="1"/>
    <col min="257" max="257" width="11.125" style="97" customWidth="1"/>
    <col min="258" max="258" width="9.25" style="97" bestFit="1" customWidth="1"/>
    <col min="259" max="259" width="15" style="97" customWidth="1"/>
    <col min="260" max="260" width="11.75" style="97" customWidth="1"/>
    <col min="261" max="261" width="7.875" style="97" customWidth="1"/>
    <col min="262" max="262" width="7.625" style="97" customWidth="1"/>
    <col min="263" max="263" width="10" style="97" customWidth="1"/>
    <col min="264" max="264" width="13" style="97" customWidth="1"/>
    <col min="265" max="265" width="6.5" style="97" customWidth="1"/>
    <col min="266" max="268" width="7.625" style="97" customWidth="1"/>
    <col min="269" max="511" width="9" style="97"/>
    <col min="512" max="512" width="6.875" style="97" customWidth="1"/>
    <col min="513" max="513" width="11.125" style="97" customWidth="1"/>
    <col min="514" max="514" width="9.25" style="97" bestFit="1" customWidth="1"/>
    <col min="515" max="515" width="15" style="97" customWidth="1"/>
    <col min="516" max="516" width="11.75" style="97" customWidth="1"/>
    <col min="517" max="517" width="7.875" style="97" customWidth="1"/>
    <col min="518" max="518" width="7.625" style="97" customWidth="1"/>
    <col min="519" max="519" width="10" style="97" customWidth="1"/>
    <col min="520" max="520" width="13" style="97" customWidth="1"/>
    <col min="521" max="521" width="6.5" style="97" customWidth="1"/>
    <col min="522" max="524" width="7.625" style="97" customWidth="1"/>
    <col min="525" max="767" width="9" style="97"/>
    <col min="768" max="768" width="6.875" style="97" customWidth="1"/>
    <col min="769" max="769" width="11.125" style="97" customWidth="1"/>
    <col min="770" max="770" width="9.25" style="97" bestFit="1" customWidth="1"/>
    <col min="771" max="771" width="15" style="97" customWidth="1"/>
    <col min="772" max="772" width="11.75" style="97" customWidth="1"/>
    <col min="773" max="773" width="7.875" style="97" customWidth="1"/>
    <col min="774" max="774" width="7.625" style="97" customWidth="1"/>
    <col min="775" max="775" width="10" style="97" customWidth="1"/>
    <col min="776" max="776" width="13" style="97" customWidth="1"/>
    <col min="777" max="777" width="6.5" style="97" customWidth="1"/>
    <col min="778" max="780" width="7.625" style="97" customWidth="1"/>
    <col min="781" max="1023" width="9" style="97"/>
    <col min="1024" max="1024" width="6.875" style="97" customWidth="1"/>
    <col min="1025" max="1025" width="11.125" style="97" customWidth="1"/>
    <col min="1026" max="1026" width="9.25" style="97" bestFit="1" customWidth="1"/>
    <col min="1027" max="1027" width="15" style="97" customWidth="1"/>
    <col min="1028" max="1028" width="11.75" style="97" customWidth="1"/>
    <col min="1029" max="1029" width="7.875" style="97" customWidth="1"/>
    <col min="1030" max="1030" width="7.625" style="97" customWidth="1"/>
    <col min="1031" max="1031" width="10" style="97" customWidth="1"/>
    <col min="1032" max="1032" width="13" style="97" customWidth="1"/>
    <col min="1033" max="1033" width="6.5" style="97" customWidth="1"/>
    <col min="1034" max="1036" width="7.625" style="97" customWidth="1"/>
    <col min="1037" max="1279" width="9" style="97"/>
    <col min="1280" max="1280" width="6.875" style="97" customWidth="1"/>
    <col min="1281" max="1281" width="11.125" style="97" customWidth="1"/>
    <col min="1282" max="1282" width="9.25" style="97" bestFit="1" customWidth="1"/>
    <col min="1283" max="1283" width="15" style="97" customWidth="1"/>
    <col min="1284" max="1284" width="11.75" style="97" customWidth="1"/>
    <col min="1285" max="1285" width="7.875" style="97" customWidth="1"/>
    <col min="1286" max="1286" width="7.625" style="97" customWidth="1"/>
    <col min="1287" max="1287" width="10" style="97" customWidth="1"/>
    <col min="1288" max="1288" width="13" style="97" customWidth="1"/>
    <col min="1289" max="1289" width="6.5" style="97" customWidth="1"/>
    <col min="1290" max="1292" width="7.625" style="97" customWidth="1"/>
    <col min="1293" max="1535" width="9" style="97"/>
    <col min="1536" max="1536" width="6.875" style="97" customWidth="1"/>
    <col min="1537" max="1537" width="11.125" style="97" customWidth="1"/>
    <col min="1538" max="1538" width="9.25" style="97" bestFit="1" customWidth="1"/>
    <col min="1539" max="1539" width="15" style="97" customWidth="1"/>
    <col min="1540" max="1540" width="11.75" style="97" customWidth="1"/>
    <col min="1541" max="1541" width="7.875" style="97" customWidth="1"/>
    <col min="1542" max="1542" width="7.625" style="97" customWidth="1"/>
    <col min="1543" max="1543" width="10" style="97" customWidth="1"/>
    <col min="1544" max="1544" width="13" style="97" customWidth="1"/>
    <col min="1545" max="1545" width="6.5" style="97" customWidth="1"/>
    <col min="1546" max="1548" width="7.625" style="97" customWidth="1"/>
    <col min="1549" max="1791" width="9" style="97"/>
    <col min="1792" max="1792" width="6.875" style="97" customWidth="1"/>
    <col min="1793" max="1793" width="11.125" style="97" customWidth="1"/>
    <col min="1794" max="1794" width="9.25" style="97" bestFit="1" customWidth="1"/>
    <col min="1795" max="1795" width="15" style="97" customWidth="1"/>
    <col min="1796" max="1796" width="11.75" style="97" customWidth="1"/>
    <col min="1797" max="1797" width="7.875" style="97" customWidth="1"/>
    <col min="1798" max="1798" width="7.625" style="97" customWidth="1"/>
    <col min="1799" max="1799" width="10" style="97" customWidth="1"/>
    <col min="1800" max="1800" width="13" style="97" customWidth="1"/>
    <col min="1801" max="1801" width="6.5" style="97" customWidth="1"/>
    <col min="1802" max="1804" width="7.625" style="97" customWidth="1"/>
    <col min="1805" max="2047" width="9" style="97"/>
    <col min="2048" max="2048" width="6.875" style="97" customWidth="1"/>
    <col min="2049" max="2049" width="11.125" style="97" customWidth="1"/>
    <col min="2050" max="2050" width="9.25" style="97" bestFit="1" customWidth="1"/>
    <col min="2051" max="2051" width="15" style="97" customWidth="1"/>
    <col min="2052" max="2052" width="11.75" style="97" customWidth="1"/>
    <col min="2053" max="2053" width="7.875" style="97" customWidth="1"/>
    <col min="2054" max="2054" width="7.625" style="97" customWidth="1"/>
    <col min="2055" max="2055" width="10" style="97" customWidth="1"/>
    <col min="2056" max="2056" width="13" style="97" customWidth="1"/>
    <col min="2057" max="2057" width="6.5" style="97" customWidth="1"/>
    <col min="2058" max="2060" width="7.625" style="97" customWidth="1"/>
    <col min="2061" max="2303" width="9" style="97"/>
    <col min="2304" max="2304" width="6.875" style="97" customWidth="1"/>
    <col min="2305" max="2305" width="11.125" style="97" customWidth="1"/>
    <col min="2306" max="2306" width="9.25" style="97" bestFit="1" customWidth="1"/>
    <col min="2307" max="2307" width="15" style="97" customWidth="1"/>
    <col min="2308" max="2308" width="11.75" style="97" customWidth="1"/>
    <col min="2309" max="2309" width="7.875" style="97" customWidth="1"/>
    <col min="2310" max="2310" width="7.625" style="97" customWidth="1"/>
    <col min="2311" max="2311" width="10" style="97" customWidth="1"/>
    <col min="2312" max="2312" width="13" style="97" customWidth="1"/>
    <col min="2313" max="2313" width="6.5" style="97" customWidth="1"/>
    <col min="2314" max="2316" width="7.625" style="97" customWidth="1"/>
    <col min="2317" max="2559" width="9" style="97"/>
    <col min="2560" max="2560" width="6.875" style="97" customWidth="1"/>
    <col min="2561" max="2561" width="11.125" style="97" customWidth="1"/>
    <col min="2562" max="2562" width="9.25" style="97" bestFit="1" customWidth="1"/>
    <col min="2563" max="2563" width="15" style="97" customWidth="1"/>
    <col min="2564" max="2564" width="11.75" style="97" customWidth="1"/>
    <col min="2565" max="2565" width="7.875" style="97" customWidth="1"/>
    <col min="2566" max="2566" width="7.625" style="97" customWidth="1"/>
    <col min="2567" max="2567" width="10" style="97" customWidth="1"/>
    <col min="2568" max="2568" width="13" style="97" customWidth="1"/>
    <col min="2569" max="2569" width="6.5" style="97" customWidth="1"/>
    <col min="2570" max="2572" width="7.625" style="97" customWidth="1"/>
    <col min="2573" max="2815" width="9" style="97"/>
    <col min="2816" max="2816" width="6.875" style="97" customWidth="1"/>
    <col min="2817" max="2817" width="11.125" style="97" customWidth="1"/>
    <col min="2818" max="2818" width="9.25" style="97" bestFit="1" customWidth="1"/>
    <col min="2819" max="2819" width="15" style="97" customWidth="1"/>
    <col min="2820" max="2820" width="11.75" style="97" customWidth="1"/>
    <col min="2821" max="2821" width="7.875" style="97" customWidth="1"/>
    <col min="2822" max="2822" width="7.625" style="97" customWidth="1"/>
    <col min="2823" max="2823" width="10" style="97" customWidth="1"/>
    <col min="2824" max="2824" width="13" style="97" customWidth="1"/>
    <col min="2825" max="2825" width="6.5" style="97" customWidth="1"/>
    <col min="2826" max="2828" width="7.625" style="97" customWidth="1"/>
    <col min="2829" max="3071" width="9" style="97"/>
    <col min="3072" max="3072" width="6.875" style="97" customWidth="1"/>
    <col min="3073" max="3073" width="11.125" style="97" customWidth="1"/>
    <col min="3074" max="3074" width="9.25" style="97" bestFit="1" customWidth="1"/>
    <col min="3075" max="3075" width="15" style="97" customWidth="1"/>
    <col min="3076" max="3076" width="11.75" style="97" customWidth="1"/>
    <col min="3077" max="3077" width="7.875" style="97" customWidth="1"/>
    <col min="3078" max="3078" width="7.625" style="97" customWidth="1"/>
    <col min="3079" max="3079" width="10" style="97" customWidth="1"/>
    <col min="3080" max="3080" width="13" style="97" customWidth="1"/>
    <col min="3081" max="3081" width="6.5" style="97" customWidth="1"/>
    <col min="3082" max="3084" width="7.625" style="97" customWidth="1"/>
    <col min="3085" max="3327" width="9" style="97"/>
    <col min="3328" max="3328" width="6.875" style="97" customWidth="1"/>
    <col min="3329" max="3329" width="11.125" style="97" customWidth="1"/>
    <col min="3330" max="3330" width="9.25" style="97" bestFit="1" customWidth="1"/>
    <col min="3331" max="3331" width="15" style="97" customWidth="1"/>
    <col min="3332" max="3332" width="11.75" style="97" customWidth="1"/>
    <col min="3333" max="3333" width="7.875" style="97" customWidth="1"/>
    <col min="3334" max="3334" width="7.625" style="97" customWidth="1"/>
    <col min="3335" max="3335" width="10" style="97" customWidth="1"/>
    <col min="3336" max="3336" width="13" style="97" customWidth="1"/>
    <col min="3337" max="3337" width="6.5" style="97" customWidth="1"/>
    <col min="3338" max="3340" width="7.625" style="97" customWidth="1"/>
    <col min="3341" max="3583" width="9" style="97"/>
    <col min="3584" max="3584" width="6.875" style="97" customWidth="1"/>
    <col min="3585" max="3585" width="11.125" style="97" customWidth="1"/>
    <col min="3586" max="3586" width="9.25" style="97" bestFit="1" customWidth="1"/>
    <col min="3587" max="3587" width="15" style="97" customWidth="1"/>
    <col min="3588" max="3588" width="11.75" style="97" customWidth="1"/>
    <col min="3589" max="3589" width="7.875" style="97" customWidth="1"/>
    <col min="3590" max="3590" width="7.625" style="97" customWidth="1"/>
    <col min="3591" max="3591" width="10" style="97" customWidth="1"/>
    <col min="3592" max="3592" width="13" style="97" customWidth="1"/>
    <col min="3593" max="3593" width="6.5" style="97" customWidth="1"/>
    <col min="3594" max="3596" width="7.625" style="97" customWidth="1"/>
    <col min="3597" max="3839" width="9" style="97"/>
    <col min="3840" max="3840" width="6.875" style="97" customWidth="1"/>
    <col min="3841" max="3841" width="11.125" style="97" customWidth="1"/>
    <col min="3842" max="3842" width="9.25" style="97" bestFit="1" customWidth="1"/>
    <col min="3843" max="3843" width="15" style="97" customWidth="1"/>
    <col min="3844" max="3844" width="11.75" style="97" customWidth="1"/>
    <col min="3845" max="3845" width="7.875" style="97" customWidth="1"/>
    <col min="3846" max="3846" width="7.625" style="97" customWidth="1"/>
    <col min="3847" max="3847" width="10" style="97" customWidth="1"/>
    <col min="3848" max="3848" width="13" style="97" customWidth="1"/>
    <col min="3849" max="3849" width="6.5" style="97" customWidth="1"/>
    <col min="3850" max="3852" width="7.625" style="97" customWidth="1"/>
    <col min="3853" max="4095" width="9" style="97"/>
    <col min="4096" max="4096" width="6.875" style="97" customWidth="1"/>
    <col min="4097" max="4097" width="11.125" style="97" customWidth="1"/>
    <col min="4098" max="4098" width="9.25" style="97" bestFit="1" customWidth="1"/>
    <col min="4099" max="4099" width="15" style="97" customWidth="1"/>
    <col min="4100" max="4100" width="11.75" style="97" customWidth="1"/>
    <col min="4101" max="4101" width="7.875" style="97" customWidth="1"/>
    <col min="4102" max="4102" width="7.625" style="97" customWidth="1"/>
    <col min="4103" max="4103" width="10" style="97" customWidth="1"/>
    <col min="4104" max="4104" width="13" style="97" customWidth="1"/>
    <col min="4105" max="4105" width="6.5" style="97" customWidth="1"/>
    <col min="4106" max="4108" width="7.625" style="97" customWidth="1"/>
    <col min="4109" max="4351" width="9" style="97"/>
    <col min="4352" max="4352" width="6.875" style="97" customWidth="1"/>
    <col min="4353" max="4353" width="11.125" style="97" customWidth="1"/>
    <col min="4354" max="4354" width="9.25" style="97" bestFit="1" customWidth="1"/>
    <col min="4355" max="4355" width="15" style="97" customWidth="1"/>
    <col min="4356" max="4356" width="11.75" style="97" customWidth="1"/>
    <col min="4357" max="4357" width="7.875" style="97" customWidth="1"/>
    <col min="4358" max="4358" width="7.625" style="97" customWidth="1"/>
    <col min="4359" max="4359" width="10" style="97" customWidth="1"/>
    <col min="4360" max="4360" width="13" style="97" customWidth="1"/>
    <col min="4361" max="4361" width="6.5" style="97" customWidth="1"/>
    <col min="4362" max="4364" width="7.625" style="97" customWidth="1"/>
    <col min="4365" max="4607" width="9" style="97"/>
    <col min="4608" max="4608" width="6.875" style="97" customWidth="1"/>
    <col min="4609" max="4609" width="11.125" style="97" customWidth="1"/>
    <col min="4610" max="4610" width="9.25" style="97" bestFit="1" customWidth="1"/>
    <col min="4611" max="4611" width="15" style="97" customWidth="1"/>
    <col min="4612" max="4612" width="11.75" style="97" customWidth="1"/>
    <col min="4613" max="4613" width="7.875" style="97" customWidth="1"/>
    <col min="4614" max="4614" width="7.625" style="97" customWidth="1"/>
    <col min="4615" max="4615" width="10" style="97" customWidth="1"/>
    <col min="4616" max="4616" width="13" style="97" customWidth="1"/>
    <col min="4617" max="4617" width="6.5" style="97" customWidth="1"/>
    <col min="4618" max="4620" width="7.625" style="97" customWidth="1"/>
    <col min="4621" max="4863" width="9" style="97"/>
    <col min="4864" max="4864" width="6.875" style="97" customWidth="1"/>
    <col min="4865" max="4865" width="11.125" style="97" customWidth="1"/>
    <col min="4866" max="4866" width="9.25" style="97" bestFit="1" customWidth="1"/>
    <col min="4867" max="4867" width="15" style="97" customWidth="1"/>
    <col min="4868" max="4868" width="11.75" style="97" customWidth="1"/>
    <col min="4869" max="4869" width="7.875" style="97" customWidth="1"/>
    <col min="4870" max="4870" width="7.625" style="97" customWidth="1"/>
    <col min="4871" max="4871" width="10" style="97" customWidth="1"/>
    <col min="4872" max="4872" width="13" style="97" customWidth="1"/>
    <col min="4873" max="4873" width="6.5" style="97" customWidth="1"/>
    <col min="4874" max="4876" width="7.625" style="97" customWidth="1"/>
    <col min="4877" max="5119" width="9" style="97"/>
    <col min="5120" max="5120" width="6.875" style="97" customWidth="1"/>
    <col min="5121" max="5121" width="11.125" style="97" customWidth="1"/>
    <col min="5122" max="5122" width="9.25" style="97" bestFit="1" customWidth="1"/>
    <col min="5123" max="5123" width="15" style="97" customWidth="1"/>
    <col min="5124" max="5124" width="11.75" style="97" customWidth="1"/>
    <col min="5125" max="5125" width="7.875" style="97" customWidth="1"/>
    <col min="5126" max="5126" width="7.625" style="97" customWidth="1"/>
    <col min="5127" max="5127" width="10" style="97" customWidth="1"/>
    <col min="5128" max="5128" width="13" style="97" customWidth="1"/>
    <col min="5129" max="5129" width="6.5" style="97" customWidth="1"/>
    <col min="5130" max="5132" width="7.625" style="97" customWidth="1"/>
    <col min="5133" max="5375" width="9" style="97"/>
    <col min="5376" max="5376" width="6.875" style="97" customWidth="1"/>
    <col min="5377" max="5377" width="11.125" style="97" customWidth="1"/>
    <col min="5378" max="5378" width="9.25" style="97" bestFit="1" customWidth="1"/>
    <col min="5379" max="5379" width="15" style="97" customWidth="1"/>
    <col min="5380" max="5380" width="11.75" style="97" customWidth="1"/>
    <col min="5381" max="5381" width="7.875" style="97" customWidth="1"/>
    <col min="5382" max="5382" width="7.625" style="97" customWidth="1"/>
    <col min="5383" max="5383" width="10" style="97" customWidth="1"/>
    <col min="5384" max="5384" width="13" style="97" customWidth="1"/>
    <col min="5385" max="5385" width="6.5" style="97" customWidth="1"/>
    <col min="5386" max="5388" width="7.625" style="97" customWidth="1"/>
    <col min="5389" max="5631" width="9" style="97"/>
    <col min="5632" max="5632" width="6.875" style="97" customWidth="1"/>
    <col min="5633" max="5633" width="11.125" style="97" customWidth="1"/>
    <col min="5634" max="5634" width="9.25" style="97" bestFit="1" customWidth="1"/>
    <col min="5635" max="5635" width="15" style="97" customWidth="1"/>
    <col min="5636" max="5636" width="11.75" style="97" customWidth="1"/>
    <col min="5637" max="5637" width="7.875" style="97" customWidth="1"/>
    <col min="5638" max="5638" width="7.625" style="97" customWidth="1"/>
    <col min="5639" max="5639" width="10" style="97" customWidth="1"/>
    <col min="5640" max="5640" width="13" style="97" customWidth="1"/>
    <col min="5641" max="5641" width="6.5" style="97" customWidth="1"/>
    <col min="5642" max="5644" width="7.625" style="97" customWidth="1"/>
    <col min="5645" max="5887" width="9" style="97"/>
    <col min="5888" max="5888" width="6.875" style="97" customWidth="1"/>
    <col min="5889" max="5889" width="11.125" style="97" customWidth="1"/>
    <col min="5890" max="5890" width="9.25" style="97" bestFit="1" customWidth="1"/>
    <col min="5891" max="5891" width="15" style="97" customWidth="1"/>
    <col min="5892" max="5892" width="11.75" style="97" customWidth="1"/>
    <col min="5893" max="5893" width="7.875" style="97" customWidth="1"/>
    <col min="5894" max="5894" width="7.625" style="97" customWidth="1"/>
    <col min="5895" max="5895" width="10" style="97" customWidth="1"/>
    <col min="5896" max="5896" width="13" style="97" customWidth="1"/>
    <col min="5897" max="5897" width="6.5" style="97" customWidth="1"/>
    <col min="5898" max="5900" width="7.625" style="97" customWidth="1"/>
    <col min="5901" max="6143" width="9" style="97"/>
    <col min="6144" max="6144" width="6.875" style="97" customWidth="1"/>
    <col min="6145" max="6145" width="11.125" style="97" customWidth="1"/>
    <col min="6146" max="6146" width="9.25" style="97" bestFit="1" customWidth="1"/>
    <col min="6147" max="6147" width="15" style="97" customWidth="1"/>
    <col min="6148" max="6148" width="11.75" style="97" customWidth="1"/>
    <col min="6149" max="6149" width="7.875" style="97" customWidth="1"/>
    <col min="6150" max="6150" width="7.625" style="97" customWidth="1"/>
    <col min="6151" max="6151" width="10" style="97" customWidth="1"/>
    <col min="6152" max="6152" width="13" style="97" customWidth="1"/>
    <col min="6153" max="6153" width="6.5" style="97" customWidth="1"/>
    <col min="6154" max="6156" width="7.625" style="97" customWidth="1"/>
    <col min="6157" max="6399" width="9" style="97"/>
    <col min="6400" max="6400" width="6.875" style="97" customWidth="1"/>
    <col min="6401" max="6401" width="11.125" style="97" customWidth="1"/>
    <col min="6402" max="6402" width="9.25" style="97" bestFit="1" customWidth="1"/>
    <col min="6403" max="6403" width="15" style="97" customWidth="1"/>
    <col min="6404" max="6404" width="11.75" style="97" customWidth="1"/>
    <col min="6405" max="6405" width="7.875" style="97" customWidth="1"/>
    <col min="6406" max="6406" width="7.625" style="97" customWidth="1"/>
    <col min="6407" max="6407" width="10" style="97" customWidth="1"/>
    <col min="6408" max="6408" width="13" style="97" customWidth="1"/>
    <col min="6409" max="6409" width="6.5" style="97" customWidth="1"/>
    <col min="6410" max="6412" width="7.625" style="97" customWidth="1"/>
    <col min="6413" max="6655" width="9" style="97"/>
    <col min="6656" max="6656" width="6.875" style="97" customWidth="1"/>
    <col min="6657" max="6657" width="11.125" style="97" customWidth="1"/>
    <col min="6658" max="6658" width="9.25" style="97" bestFit="1" customWidth="1"/>
    <col min="6659" max="6659" width="15" style="97" customWidth="1"/>
    <col min="6660" max="6660" width="11.75" style="97" customWidth="1"/>
    <col min="6661" max="6661" width="7.875" style="97" customWidth="1"/>
    <col min="6662" max="6662" width="7.625" style="97" customWidth="1"/>
    <col min="6663" max="6663" width="10" style="97" customWidth="1"/>
    <col min="6664" max="6664" width="13" style="97" customWidth="1"/>
    <col min="6665" max="6665" width="6.5" style="97" customWidth="1"/>
    <col min="6666" max="6668" width="7.625" style="97" customWidth="1"/>
    <col min="6669" max="6911" width="9" style="97"/>
    <col min="6912" max="6912" width="6.875" style="97" customWidth="1"/>
    <col min="6913" max="6913" width="11.125" style="97" customWidth="1"/>
    <col min="6914" max="6914" width="9.25" style="97" bestFit="1" customWidth="1"/>
    <col min="6915" max="6915" width="15" style="97" customWidth="1"/>
    <col min="6916" max="6916" width="11.75" style="97" customWidth="1"/>
    <col min="6917" max="6917" width="7.875" style="97" customWidth="1"/>
    <col min="6918" max="6918" width="7.625" style="97" customWidth="1"/>
    <col min="6919" max="6919" width="10" style="97" customWidth="1"/>
    <col min="6920" max="6920" width="13" style="97" customWidth="1"/>
    <col min="6921" max="6921" width="6.5" style="97" customWidth="1"/>
    <col min="6922" max="6924" width="7.625" style="97" customWidth="1"/>
    <col min="6925" max="7167" width="9" style="97"/>
    <col min="7168" max="7168" width="6.875" style="97" customWidth="1"/>
    <col min="7169" max="7169" width="11.125" style="97" customWidth="1"/>
    <col min="7170" max="7170" width="9.25" style="97" bestFit="1" customWidth="1"/>
    <col min="7171" max="7171" width="15" style="97" customWidth="1"/>
    <col min="7172" max="7172" width="11.75" style="97" customWidth="1"/>
    <col min="7173" max="7173" width="7.875" style="97" customWidth="1"/>
    <col min="7174" max="7174" width="7.625" style="97" customWidth="1"/>
    <col min="7175" max="7175" width="10" style="97" customWidth="1"/>
    <col min="7176" max="7176" width="13" style="97" customWidth="1"/>
    <col min="7177" max="7177" width="6.5" style="97" customWidth="1"/>
    <col min="7178" max="7180" width="7.625" style="97" customWidth="1"/>
    <col min="7181" max="7423" width="9" style="97"/>
    <col min="7424" max="7424" width="6.875" style="97" customWidth="1"/>
    <col min="7425" max="7425" width="11.125" style="97" customWidth="1"/>
    <col min="7426" max="7426" width="9.25" style="97" bestFit="1" customWidth="1"/>
    <col min="7427" max="7427" width="15" style="97" customWidth="1"/>
    <col min="7428" max="7428" width="11.75" style="97" customWidth="1"/>
    <col min="7429" max="7429" width="7.875" style="97" customWidth="1"/>
    <col min="7430" max="7430" width="7.625" style="97" customWidth="1"/>
    <col min="7431" max="7431" width="10" style="97" customWidth="1"/>
    <col min="7432" max="7432" width="13" style="97" customWidth="1"/>
    <col min="7433" max="7433" width="6.5" style="97" customWidth="1"/>
    <col min="7434" max="7436" width="7.625" style="97" customWidth="1"/>
    <col min="7437" max="7679" width="9" style="97"/>
    <col min="7680" max="7680" width="6.875" style="97" customWidth="1"/>
    <col min="7681" max="7681" width="11.125" style="97" customWidth="1"/>
    <col min="7682" max="7682" width="9.25" style="97" bestFit="1" customWidth="1"/>
    <col min="7683" max="7683" width="15" style="97" customWidth="1"/>
    <col min="7684" max="7684" width="11.75" style="97" customWidth="1"/>
    <col min="7685" max="7685" width="7.875" style="97" customWidth="1"/>
    <col min="7686" max="7686" width="7.625" style="97" customWidth="1"/>
    <col min="7687" max="7687" width="10" style="97" customWidth="1"/>
    <col min="7688" max="7688" width="13" style="97" customWidth="1"/>
    <col min="7689" max="7689" width="6.5" style="97" customWidth="1"/>
    <col min="7690" max="7692" width="7.625" style="97" customWidth="1"/>
    <col min="7693" max="7935" width="9" style="97"/>
    <col min="7936" max="7936" width="6.875" style="97" customWidth="1"/>
    <col min="7937" max="7937" width="11.125" style="97" customWidth="1"/>
    <col min="7938" max="7938" width="9.25" style="97" bestFit="1" customWidth="1"/>
    <col min="7939" max="7939" width="15" style="97" customWidth="1"/>
    <col min="7940" max="7940" width="11.75" style="97" customWidth="1"/>
    <col min="7941" max="7941" width="7.875" style="97" customWidth="1"/>
    <col min="7942" max="7942" width="7.625" style="97" customWidth="1"/>
    <col min="7943" max="7943" width="10" style="97" customWidth="1"/>
    <col min="7944" max="7944" width="13" style="97" customWidth="1"/>
    <col min="7945" max="7945" width="6.5" style="97" customWidth="1"/>
    <col min="7946" max="7948" width="7.625" style="97" customWidth="1"/>
    <col min="7949" max="8191" width="9" style="97"/>
    <col min="8192" max="8192" width="6.875" style="97" customWidth="1"/>
    <col min="8193" max="8193" width="11.125" style="97" customWidth="1"/>
    <col min="8194" max="8194" width="9.25" style="97" bestFit="1" customWidth="1"/>
    <col min="8195" max="8195" width="15" style="97" customWidth="1"/>
    <col min="8196" max="8196" width="11.75" style="97" customWidth="1"/>
    <col min="8197" max="8197" width="7.875" style="97" customWidth="1"/>
    <col min="8198" max="8198" width="7.625" style="97" customWidth="1"/>
    <col min="8199" max="8199" width="10" style="97" customWidth="1"/>
    <col min="8200" max="8200" width="13" style="97" customWidth="1"/>
    <col min="8201" max="8201" width="6.5" style="97" customWidth="1"/>
    <col min="8202" max="8204" width="7.625" style="97" customWidth="1"/>
    <col min="8205" max="8447" width="9" style="97"/>
    <col min="8448" max="8448" width="6.875" style="97" customWidth="1"/>
    <col min="8449" max="8449" width="11.125" style="97" customWidth="1"/>
    <col min="8450" max="8450" width="9.25" style="97" bestFit="1" customWidth="1"/>
    <col min="8451" max="8451" width="15" style="97" customWidth="1"/>
    <col min="8452" max="8452" width="11.75" style="97" customWidth="1"/>
    <col min="8453" max="8453" width="7.875" style="97" customWidth="1"/>
    <col min="8454" max="8454" width="7.625" style="97" customWidth="1"/>
    <col min="8455" max="8455" width="10" style="97" customWidth="1"/>
    <col min="8456" max="8456" width="13" style="97" customWidth="1"/>
    <col min="8457" max="8457" width="6.5" style="97" customWidth="1"/>
    <col min="8458" max="8460" width="7.625" style="97" customWidth="1"/>
    <col min="8461" max="8703" width="9" style="97"/>
    <col min="8704" max="8704" width="6.875" style="97" customWidth="1"/>
    <col min="8705" max="8705" width="11.125" style="97" customWidth="1"/>
    <col min="8706" max="8706" width="9.25" style="97" bestFit="1" customWidth="1"/>
    <col min="8707" max="8707" width="15" style="97" customWidth="1"/>
    <col min="8708" max="8708" width="11.75" style="97" customWidth="1"/>
    <col min="8709" max="8709" width="7.875" style="97" customWidth="1"/>
    <col min="8710" max="8710" width="7.625" style="97" customWidth="1"/>
    <col min="8711" max="8711" width="10" style="97" customWidth="1"/>
    <col min="8712" max="8712" width="13" style="97" customWidth="1"/>
    <col min="8713" max="8713" width="6.5" style="97" customWidth="1"/>
    <col min="8714" max="8716" width="7.625" style="97" customWidth="1"/>
    <col min="8717" max="8959" width="9" style="97"/>
    <col min="8960" max="8960" width="6.875" style="97" customWidth="1"/>
    <col min="8961" max="8961" width="11.125" style="97" customWidth="1"/>
    <col min="8962" max="8962" width="9.25" style="97" bestFit="1" customWidth="1"/>
    <col min="8963" max="8963" width="15" style="97" customWidth="1"/>
    <col min="8964" max="8964" width="11.75" style="97" customWidth="1"/>
    <col min="8965" max="8965" width="7.875" style="97" customWidth="1"/>
    <col min="8966" max="8966" width="7.625" style="97" customWidth="1"/>
    <col min="8967" max="8967" width="10" style="97" customWidth="1"/>
    <col min="8968" max="8968" width="13" style="97" customWidth="1"/>
    <col min="8969" max="8969" width="6.5" style="97" customWidth="1"/>
    <col min="8970" max="8972" width="7.625" style="97" customWidth="1"/>
    <col min="8973" max="9215" width="9" style="97"/>
    <col min="9216" max="9216" width="6.875" style="97" customWidth="1"/>
    <col min="9217" max="9217" width="11.125" style="97" customWidth="1"/>
    <col min="9218" max="9218" width="9.25" style="97" bestFit="1" customWidth="1"/>
    <col min="9219" max="9219" width="15" style="97" customWidth="1"/>
    <col min="9220" max="9220" width="11.75" style="97" customWidth="1"/>
    <col min="9221" max="9221" width="7.875" style="97" customWidth="1"/>
    <col min="9222" max="9222" width="7.625" style="97" customWidth="1"/>
    <col min="9223" max="9223" width="10" style="97" customWidth="1"/>
    <col min="9224" max="9224" width="13" style="97" customWidth="1"/>
    <col min="9225" max="9225" width="6.5" style="97" customWidth="1"/>
    <col min="9226" max="9228" width="7.625" style="97" customWidth="1"/>
    <col min="9229" max="9471" width="9" style="97"/>
    <col min="9472" max="9472" width="6.875" style="97" customWidth="1"/>
    <col min="9473" max="9473" width="11.125" style="97" customWidth="1"/>
    <col min="9474" max="9474" width="9.25" style="97" bestFit="1" customWidth="1"/>
    <col min="9475" max="9475" width="15" style="97" customWidth="1"/>
    <col min="9476" max="9476" width="11.75" style="97" customWidth="1"/>
    <col min="9477" max="9477" width="7.875" style="97" customWidth="1"/>
    <col min="9478" max="9478" width="7.625" style="97" customWidth="1"/>
    <col min="9479" max="9479" width="10" style="97" customWidth="1"/>
    <col min="9480" max="9480" width="13" style="97" customWidth="1"/>
    <col min="9481" max="9481" width="6.5" style="97" customWidth="1"/>
    <col min="9482" max="9484" width="7.625" style="97" customWidth="1"/>
    <col min="9485" max="9727" width="9" style="97"/>
    <col min="9728" max="9728" width="6.875" style="97" customWidth="1"/>
    <col min="9729" max="9729" width="11.125" style="97" customWidth="1"/>
    <col min="9730" max="9730" width="9.25" style="97" bestFit="1" customWidth="1"/>
    <col min="9731" max="9731" width="15" style="97" customWidth="1"/>
    <col min="9732" max="9732" width="11.75" style="97" customWidth="1"/>
    <col min="9733" max="9733" width="7.875" style="97" customWidth="1"/>
    <col min="9734" max="9734" width="7.625" style="97" customWidth="1"/>
    <col min="9735" max="9735" width="10" style="97" customWidth="1"/>
    <col min="9736" max="9736" width="13" style="97" customWidth="1"/>
    <col min="9737" max="9737" width="6.5" style="97" customWidth="1"/>
    <col min="9738" max="9740" width="7.625" style="97" customWidth="1"/>
    <col min="9741" max="9983" width="9" style="97"/>
    <col min="9984" max="9984" width="6.875" style="97" customWidth="1"/>
    <col min="9985" max="9985" width="11.125" style="97" customWidth="1"/>
    <col min="9986" max="9986" width="9.25" style="97" bestFit="1" customWidth="1"/>
    <col min="9987" max="9987" width="15" style="97" customWidth="1"/>
    <col min="9988" max="9988" width="11.75" style="97" customWidth="1"/>
    <col min="9989" max="9989" width="7.875" style="97" customWidth="1"/>
    <col min="9990" max="9990" width="7.625" style="97" customWidth="1"/>
    <col min="9991" max="9991" width="10" style="97" customWidth="1"/>
    <col min="9992" max="9992" width="13" style="97" customWidth="1"/>
    <col min="9993" max="9993" width="6.5" style="97" customWidth="1"/>
    <col min="9994" max="9996" width="7.625" style="97" customWidth="1"/>
    <col min="9997" max="10239" width="9" style="97"/>
    <col min="10240" max="10240" width="6.875" style="97" customWidth="1"/>
    <col min="10241" max="10241" width="11.125" style="97" customWidth="1"/>
    <col min="10242" max="10242" width="9.25" style="97" bestFit="1" customWidth="1"/>
    <col min="10243" max="10243" width="15" style="97" customWidth="1"/>
    <col min="10244" max="10244" width="11.75" style="97" customWidth="1"/>
    <col min="10245" max="10245" width="7.875" style="97" customWidth="1"/>
    <col min="10246" max="10246" width="7.625" style="97" customWidth="1"/>
    <col min="10247" max="10247" width="10" style="97" customWidth="1"/>
    <col min="10248" max="10248" width="13" style="97" customWidth="1"/>
    <col min="10249" max="10249" width="6.5" style="97" customWidth="1"/>
    <col min="10250" max="10252" width="7.625" style="97" customWidth="1"/>
    <col min="10253" max="10495" width="9" style="97"/>
    <col min="10496" max="10496" width="6.875" style="97" customWidth="1"/>
    <col min="10497" max="10497" width="11.125" style="97" customWidth="1"/>
    <col min="10498" max="10498" width="9.25" style="97" bestFit="1" customWidth="1"/>
    <col min="10499" max="10499" width="15" style="97" customWidth="1"/>
    <col min="10500" max="10500" width="11.75" style="97" customWidth="1"/>
    <col min="10501" max="10501" width="7.875" style="97" customWidth="1"/>
    <col min="10502" max="10502" width="7.625" style="97" customWidth="1"/>
    <col min="10503" max="10503" width="10" style="97" customWidth="1"/>
    <col min="10504" max="10504" width="13" style="97" customWidth="1"/>
    <col min="10505" max="10505" width="6.5" style="97" customWidth="1"/>
    <col min="10506" max="10508" width="7.625" style="97" customWidth="1"/>
    <col min="10509" max="10751" width="9" style="97"/>
    <col min="10752" max="10752" width="6.875" style="97" customWidth="1"/>
    <col min="10753" max="10753" width="11.125" style="97" customWidth="1"/>
    <col min="10754" max="10754" width="9.25" style="97" bestFit="1" customWidth="1"/>
    <col min="10755" max="10755" width="15" style="97" customWidth="1"/>
    <col min="10756" max="10756" width="11.75" style="97" customWidth="1"/>
    <col min="10757" max="10757" width="7.875" style="97" customWidth="1"/>
    <col min="10758" max="10758" width="7.625" style="97" customWidth="1"/>
    <col min="10759" max="10759" width="10" style="97" customWidth="1"/>
    <col min="10760" max="10760" width="13" style="97" customWidth="1"/>
    <col min="10761" max="10761" width="6.5" style="97" customWidth="1"/>
    <col min="10762" max="10764" width="7.625" style="97" customWidth="1"/>
    <col min="10765" max="11007" width="9" style="97"/>
    <col min="11008" max="11008" width="6.875" style="97" customWidth="1"/>
    <col min="11009" max="11009" width="11.125" style="97" customWidth="1"/>
    <col min="11010" max="11010" width="9.25" style="97" bestFit="1" customWidth="1"/>
    <col min="11011" max="11011" width="15" style="97" customWidth="1"/>
    <col min="11012" max="11012" width="11.75" style="97" customWidth="1"/>
    <col min="11013" max="11013" width="7.875" style="97" customWidth="1"/>
    <col min="11014" max="11014" width="7.625" style="97" customWidth="1"/>
    <col min="11015" max="11015" width="10" style="97" customWidth="1"/>
    <col min="11016" max="11016" width="13" style="97" customWidth="1"/>
    <col min="11017" max="11017" width="6.5" style="97" customWidth="1"/>
    <col min="11018" max="11020" width="7.625" style="97" customWidth="1"/>
    <col min="11021" max="11263" width="9" style="97"/>
    <col min="11264" max="11264" width="6.875" style="97" customWidth="1"/>
    <col min="11265" max="11265" width="11.125" style="97" customWidth="1"/>
    <col min="11266" max="11266" width="9.25" style="97" bestFit="1" customWidth="1"/>
    <col min="11267" max="11267" width="15" style="97" customWidth="1"/>
    <col min="11268" max="11268" width="11.75" style="97" customWidth="1"/>
    <col min="11269" max="11269" width="7.875" style="97" customWidth="1"/>
    <col min="11270" max="11270" width="7.625" style="97" customWidth="1"/>
    <col min="11271" max="11271" width="10" style="97" customWidth="1"/>
    <col min="11272" max="11272" width="13" style="97" customWidth="1"/>
    <col min="11273" max="11273" width="6.5" style="97" customWidth="1"/>
    <col min="11274" max="11276" width="7.625" style="97" customWidth="1"/>
    <col min="11277" max="11519" width="9" style="97"/>
    <col min="11520" max="11520" width="6.875" style="97" customWidth="1"/>
    <col min="11521" max="11521" width="11.125" style="97" customWidth="1"/>
    <col min="11522" max="11522" width="9.25" style="97" bestFit="1" customWidth="1"/>
    <col min="11523" max="11523" width="15" style="97" customWidth="1"/>
    <col min="11524" max="11524" width="11.75" style="97" customWidth="1"/>
    <col min="11525" max="11525" width="7.875" style="97" customWidth="1"/>
    <col min="11526" max="11526" width="7.625" style="97" customWidth="1"/>
    <col min="11527" max="11527" width="10" style="97" customWidth="1"/>
    <col min="11528" max="11528" width="13" style="97" customWidth="1"/>
    <col min="11529" max="11529" width="6.5" style="97" customWidth="1"/>
    <col min="11530" max="11532" width="7.625" style="97" customWidth="1"/>
    <col min="11533" max="11775" width="9" style="97"/>
    <col min="11776" max="11776" width="6.875" style="97" customWidth="1"/>
    <col min="11777" max="11777" width="11.125" style="97" customWidth="1"/>
    <col min="11778" max="11778" width="9.25" style="97" bestFit="1" customWidth="1"/>
    <col min="11779" max="11779" width="15" style="97" customWidth="1"/>
    <col min="11780" max="11780" width="11.75" style="97" customWidth="1"/>
    <col min="11781" max="11781" width="7.875" style="97" customWidth="1"/>
    <col min="11782" max="11782" width="7.625" style="97" customWidth="1"/>
    <col min="11783" max="11783" width="10" style="97" customWidth="1"/>
    <col min="11784" max="11784" width="13" style="97" customWidth="1"/>
    <col min="11785" max="11785" width="6.5" style="97" customWidth="1"/>
    <col min="11786" max="11788" width="7.625" style="97" customWidth="1"/>
    <col min="11789" max="12031" width="9" style="97"/>
    <col min="12032" max="12032" width="6.875" style="97" customWidth="1"/>
    <col min="12033" max="12033" width="11.125" style="97" customWidth="1"/>
    <col min="12034" max="12034" width="9.25" style="97" bestFit="1" customWidth="1"/>
    <col min="12035" max="12035" width="15" style="97" customWidth="1"/>
    <col min="12036" max="12036" width="11.75" style="97" customWidth="1"/>
    <col min="12037" max="12037" width="7.875" style="97" customWidth="1"/>
    <col min="12038" max="12038" width="7.625" style="97" customWidth="1"/>
    <col min="12039" max="12039" width="10" style="97" customWidth="1"/>
    <col min="12040" max="12040" width="13" style="97" customWidth="1"/>
    <col min="12041" max="12041" width="6.5" style="97" customWidth="1"/>
    <col min="12042" max="12044" width="7.625" style="97" customWidth="1"/>
    <col min="12045" max="12287" width="9" style="97"/>
    <col min="12288" max="12288" width="6.875" style="97" customWidth="1"/>
    <col min="12289" max="12289" width="11.125" style="97" customWidth="1"/>
    <col min="12290" max="12290" width="9.25" style="97" bestFit="1" customWidth="1"/>
    <col min="12291" max="12291" width="15" style="97" customWidth="1"/>
    <col min="12292" max="12292" width="11.75" style="97" customWidth="1"/>
    <col min="12293" max="12293" width="7.875" style="97" customWidth="1"/>
    <col min="12294" max="12294" width="7.625" style="97" customWidth="1"/>
    <col min="12295" max="12295" width="10" style="97" customWidth="1"/>
    <col min="12296" max="12296" width="13" style="97" customWidth="1"/>
    <col min="12297" max="12297" width="6.5" style="97" customWidth="1"/>
    <col min="12298" max="12300" width="7.625" style="97" customWidth="1"/>
    <col min="12301" max="12543" width="9" style="97"/>
    <col min="12544" max="12544" width="6.875" style="97" customWidth="1"/>
    <col min="12545" max="12545" width="11.125" style="97" customWidth="1"/>
    <col min="12546" max="12546" width="9.25" style="97" bestFit="1" customWidth="1"/>
    <col min="12547" max="12547" width="15" style="97" customWidth="1"/>
    <col min="12548" max="12548" width="11.75" style="97" customWidth="1"/>
    <col min="12549" max="12549" width="7.875" style="97" customWidth="1"/>
    <col min="12550" max="12550" width="7.625" style="97" customWidth="1"/>
    <col min="12551" max="12551" width="10" style="97" customWidth="1"/>
    <col min="12552" max="12552" width="13" style="97" customWidth="1"/>
    <col min="12553" max="12553" width="6.5" style="97" customWidth="1"/>
    <col min="12554" max="12556" width="7.625" style="97" customWidth="1"/>
    <col min="12557" max="12799" width="9" style="97"/>
    <col min="12800" max="12800" width="6.875" style="97" customWidth="1"/>
    <col min="12801" max="12801" width="11.125" style="97" customWidth="1"/>
    <col min="12802" max="12802" width="9.25" style="97" bestFit="1" customWidth="1"/>
    <col min="12803" max="12803" width="15" style="97" customWidth="1"/>
    <col min="12804" max="12804" width="11.75" style="97" customWidth="1"/>
    <col min="12805" max="12805" width="7.875" style="97" customWidth="1"/>
    <col min="12806" max="12806" width="7.625" style="97" customWidth="1"/>
    <col min="12807" max="12807" width="10" style="97" customWidth="1"/>
    <col min="12808" max="12808" width="13" style="97" customWidth="1"/>
    <col min="12809" max="12809" width="6.5" style="97" customWidth="1"/>
    <col min="12810" max="12812" width="7.625" style="97" customWidth="1"/>
    <col min="12813" max="13055" width="9" style="97"/>
    <col min="13056" max="13056" width="6.875" style="97" customWidth="1"/>
    <col min="13057" max="13057" width="11.125" style="97" customWidth="1"/>
    <col min="13058" max="13058" width="9.25" style="97" bestFit="1" customWidth="1"/>
    <col min="13059" max="13059" width="15" style="97" customWidth="1"/>
    <col min="13060" max="13060" width="11.75" style="97" customWidth="1"/>
    <col min="13061" max="13061" width="7.875" style="97" customWidth="1"/>
    <col min="13062" max="13062" width="7.625" style="97" customWidth="1"/>
    <col min="13063" max="13063" width="10" style="97" customWidth="1"/>
    <col min="13064" max="13064" width="13" style="97" customWidth="1"/>
    <col min="13065" max="13065" width="6.5" style="97" customWidth="1"/>
    <col min="13066" max="13068" width="7.625" style="97" customWidth="1"/>
    <col min="13069" max="13311" width="9" style="97"/>
    <col min="13312" max="13312" width="6.875" style="97" customWidth="1"/>
    <col min="13313" max="13313" width="11.125" style="97" customWidth="1"/>
    <col min="13314" max="13314" width="9.25" style="97" bestFit="1" customWidth="1"/>
    <col min="13315" max="13315" width="15" style="97" customWidth="1"/>
    <col min="13316" max="13316" width="11.75" style="97" customWidth="1"/>
    <col min="13317" max="13317" width="7.875" style="97" customWidth="1"/>
    <col min="13318" max="13318" width="7.625" style="97" customWidth="1"/>
    <col min="13319" max="13319" width="10" style="97" customWidth="1"/>
    <col min="13320" max="13320" width="13" style="97" customWidth="1"/>
    <col min="13321" max="13321" width="6.5" style="97" customWidth="1"/>
    <col min="13322" max="13324" width="7.625" style="97" customWidth="1"/>
    <col min="13325" max="13567" width="9" style="97"/>
    <col min="13568" max="13568" width="6.875" style="97" customWidth="1"/>
    <col min="13569" max="13569" width="11.125" style="97" customWidth="1"/>
    <col min="13570" max="13570" width="9.25" style="97" bestFit="1" customWidth="1"/>
    <col min="13571" max="13571" width="15" style="97" customWidth="1"/>
    <col min="13572" max="13572" width="11.75" style="97" customWidth="1"/>
    <col min="13573" max="13573" width="7.875" style="97" customWidth="1"/>
    <col min="13574" max="13574" width="7.625" style="97" customWidth="1"/>
    <col min="13575" max="13575" width="10" style="97" customWidth="1"/>
    <col min="13576" max="13576" width="13" style="97" customWidth="1"/>
    <col min="13577" max="13577" width="6.5" style="97" customWidth="1"/>
    <col min="13578" max="13580" width="7.625" style="97" customWidth="1"/>
    <col min="13581" max="13823" width="9" style="97"/>
    <col min="13824" max="13824" width="6.875" style="97" customWidth="1"/>
    <col min="13825" max="13825" width="11.125" style="97" customWidth="1"/>
    <col min="13826" max="13826" width="9.25" style="97" bestFit="1" customWidth="1"/>
    <col min="13827" max="13827" width="15" style="97" customWidth="1"/>
    <col min="13828" max="13828" width="11.75" style="97" customWidth="1"/>
    <col min="13829" max="13829" width="7.875" style="97" customWidth="1"/>
    <col min="13830" max="13830" width="7.625" style="97" customWidth="1"/>
    <col min="13831" max="13831" width="10" style="97" customWidth="1"/>
    <col min="13832" max="13832" width="13" style="97" customWidth="1"/>
    <col min="13833" max="13833" width="6.5" style="97" customWidth="1"/>
    <col min="13834" max="13836" width="7.625" style="97" customWidth="1"/>
    <col min="13837" max="14079" width="9" style="97"/>
    <col min="14080" max="14080" width="6.875" style="97" customWidth="1"/>
    <col min="14081" max="14081" width="11.125" style="97" customWidth="1"/>
    <col min="14082" max="14082" width="9.25" style="97" bestFit="1" customWidth="1"/>
    <col min="14083" max="14083" width="15" style="97" customWidth="1"/>
    <col min="14084" max="14084" width="11.75" style="97" customWidth="1"/>
    <col min="14085" max="14085" width="7.875" style="97" customWidth="1"/>
    <col min="14086" max="14086" width="7.625" style="97" customWidth="1"/>
    <col min="14087" max="14087" width="10" style="97" customWidth="1"/>
    <col min="14088" max="14088" width="13" style="97" customWidth="1"/>
    <col min="14089" max="14089" width="6.5" style="97" customWidth="1"/>
    <col min="14090" max="14092" width="7.625" style="97" customWidth="1"/>
    <col min="14093" max="14335" width="9" style="97"/>
    <col min="14336" max="14336" width="6.875" style="97" customWidth="1"/>
    <col min="14337" max="14337" width="11.125" style="97" customWidth="1"/>
    <col min="14338" max="14338" width="9.25" style="97" bestFit="1" customWidth="1"/>
    <col min="14339" max="14339" width="15" style="97" customWidth="1"/>
    <col min="14340" max="14340" width="11.75" style="97" customWidth="1"/>
    <col min="14341" max="14341" width="7.875" style="97" customWidth="1"/>
    <col min="14342" max="14342" width="7.625" style="97" customWidth="1"/>
    <col min="14343" max="14343" width="10" style="97" customWidth="1"/>
    <col min="14344" max="14344" width="13" style="97" customWidth="1"/>
    <col min="14345" max="14345" width="6.5" style="97" customWidth="1"/>
    <col min="14346" max="14348" width="7.625" style="97" customWidth="1"/>
    <col min="14349" max="14591" width="9" style="97"/>
    <col min="14592" max="14592" width="6.875" style="97" customWidth="1"/>
    <col min="14593" max="14593" width="11.125" style="97" customWidth="1"/>
    <col min="14594" max="14594" width="9.25" style="97" bestFit="1" customWidth="1"/>
    <col min="14595" max="14595" width="15" style="97" customWidth="1"/>
    <col min="14596" max="14596" width="11.75" style="97" customWidth="1"/>
    <col min="14597" max="14597" width="7.875" style="97" customWidth="1"/>
    <col min="14598" max="14598" width="7.625" style="97" customWidth="1"/>
    <col min="14599" max="14599" width="10" style="97" customWidth="1"/>
    <col min="14600" max="14600" width="13" style="97" customWidth="1"/>
    <col min="14601" max="14601" width="6.5" style="97" customWidth="1"/>
    <col min="14602" max="14604" width="7.625" style="97" customWidth="1"/>
    <col min="14605" max="14847" width="9" style="97"/>
    <col min="14848" max="14848" width="6.875" style="97" customWidth="1"/>
    <col min="14849" max="14849" width="11.125" style="97" customWidth="1"/>
    <col min="14850" max="14850" width="9.25" style="97" bestFit="1" customWidth="1"/>
    <col min="14851" max="14851" width="15" style="97" customWidth="1"/>
    <col min="14852" max="14852" width="11.75" style="97" customWidth="1"/>
    <col min="14853" max="14853" width="7.875" style="97" customWidth="1"/>
    <col min="14854" max="14854" width="7.625" style="97" customWidth="1"/>
    <col min="14855" max="14855" width="10" style="97" customWidth="1"/>
    <col min="14856" max="14856" width="13" style="97" customWidth="1"/>
    <col min="14857" max="14857" width="6.5" style="97" customWidth="1"/>
    <col min="14858" max="14860" width="7.625" style="97" customWidth="1"/>
    <col min="14861" max="15103" width="9" style="97"/>
    <col min="15104" max="15104" width="6.875" style="97" customWidth="1"/>
    <col min="15105" max="15105" width="11.125" style="97" customWidth="1"/>
    <col min="15106" max="15106" width="9.25" style="97" bestFit="1" customWidth="1"/>
    <col min="15107" max="15107" width="15" style="97" customWidth="1"/>
    <col min="15108" max="15108" width="11.75" style="97" customWidth="1"/>
    <col min="15109" max="15109" width="7.875" style="97" customWidth="1"/>
    <col min="15110" max="15110" width="7.625" style="97" customWidth="1"/>
    <col min="15111" max="15111" width="10" style="97" customWidth="1"/>
    <col min="15112" max="15112" width="13" style="97" customWidth="1"/>
    <col min="15113" max="15113" width="6.5" style="97" customWidth="1"/>
    <col min="15114" max="15116" width="7.625" style="97" customWidth="1"/>
    <col min="15117" max="15359" width="9" style="97"/>
    <col min="15360" max="15360" width="6.875" style="97" customWidth="1"/>
    <col min="15361" max="15361" width="11.125" style="97" customWidth="1"/>
    <col min="15362" max="15362" width="9.25" style="97" bestFit="1" customWidth="1"/>
    <col min="15363" max="15363" width="15" style="97" customWidth="1"/>
    <col min="15364" max="15364" width="11.75" style="97" customWidth="1"/>
    <col min="15365" max="15365" width="7.875" style="97" customWidth="1"/>
    <col min="15366" max="15366" width="7.625" style="97" customWidth="1"/>
    <col min="15367" max="15367" width="10" style="97" customWidth="1"/>
    <col min="15368" max="15368" width="13" style="97" customWidth="1"/>
    <col min="15369" max="15369" width="6.5" style="97" customWidth="1"/>
    <col min="15370" max="15372" width="7.625" style="97" customWidth="1"/>
    <col min="15373" max="15615" width="9" style="97"/>
    <col min="15616" max="15616" width="6.875" style="97" customWidth="1"/>
    <col min="15617" max="15617" width="11.125" style="97" customWidth="1"/>
    <col min="15618" max="15618" width="9.25" style="97" bestFit="1" customWidth="1"/>
    <col min="15619" max="15619" width="15" style="97" customWidth="1"/>
    <col min="15620" max="15620" width="11.75" style="97" customWidth="1"/>
    <col min="15621" max="15621" width="7.875" style="97" customWidth="1"/>
    <col min="15622" max="15622" width="7.625" style="97" customWidth="1"/>
    <col min="15623" max="15623" width="10" style="97" customWidth="1"/>
    <col min="15624" max="15624" width="13" style="97" customWidth="1"/>
    <col min="15625" max="15625" width="6.5" style="97" customWidth="1"/>
    <col min="15626" max="15628" width="7.625" style="97" customWidth="1"/>
    <col min="15629" max="15871" width="9" style="97"/>
    <col min="15872" max="15872" width="6.875" style="97" customWidth="1"/>
    <col min="15873" max="15873" width="11.125" style="97" customWidth="1"/>
    <col min="15874" max="15874" width="9.25" style="97" bestFit="1" customWidth="1"/>
    <col min="15875" max="15875" width="15" style="97" customWidth="1"/>
    <col min="15876" max="15876" width="11.75" style="97" customWidth="1"/>
    <col min="15877" max="15877" width="7.875" style="97" customWidth="1"/>
    <col min="15878" max="15878" width="7.625" style="97" customWidth="1"/>
    <col min="15879" max="15879" width="10" style="97" customWidth="1"/>
    <col min="15880" max="15880" width="13" style="97" customWidth="1"/>
    <col min="15881" max="15881" width="6.5" style="97" customWidth="1"/>
    <col min="15882" max="15884" width="7.625" style="97" customWidth="1"/>
    <col min="15885" max="16127" width="9" style="97"/>
    <col min="16128" max="16128" width="6.875" style="97" customWidth="1"/>
    <col min="16129" max="16129" width="11.125" style="97" customWidth="1"/>
    <col min="16130" max="16130" width="9.25" style="97" bestFit="1" customWidth="1"/>
    <col min="16131" max="16131" width="15" style="97" customWidth="1"/>
    <col min="16132" max="16132" width="11.75" style="97" customWidth="1"/>
    <col min="16133" max="16133" width="7.875" style="97" customWidth="1"/>
    <col min="16134" max="16134" width="7.625" style="97" customWidth="1"/>
    <col min="16135" max="16135" width="10" style="97" customWidth="1"/>
    <col min="16136" max="16136" width="13" style="97" customWidth="1"/>
    <col min="16137" max="16137" width="6.5" style="97" customWidth="1"/>
    <col min="16138" max="16140" width="7.625" style="97" customWidth="1"/>
    <col min="16141" max="16384" width="9" style="97"/>
  </cols>
  <sheetData>
    <row r="1" spans="1:14" x14ac:dyDescent="0.3">
      <c r="A1" s="210" t="s">
        <v>107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</row>
    <row r="2" spans="1:14" x14ac:dyDescent="0.3">
      <c r="A2" s="211" t="s">
        <v>91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</row>
    <row r="3" spans="1:14" x14ac:dyDescent="0.3">
      <c r="A3" s="211" t="s">
        <v>145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</row>
    <row r="4" spans="1:14" s="107" customFormat="1" ht="21.75" customHeight="1" x14ac:dyDescent="0.3">
      <c r="A4" s="212" t="s">
        <v>9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5" spans="1:14" x14ac:dyDescent="0.3">
      <c r="A5" s="209" t="s">
        <v>92</v>
      </c>
      <c r="B5" s="209" t="s">
        <v>93</v>
      </c>
      <c r="C5" s="213" t="s">
        <v>94</v>
      </c>
      <c r="D5" s="214" t="s">
        <v>95</v>
      </c>
      <c r="E5" s="214" t="s">
        <v>96</v>
      </c>
      <c r="F5" s="209" t="s">
        <v>97</v>
      </c>
      <c r="G5" s="209"/>
      <c r="H5" s="206" t="s">
        <v>98</v>
      </c>
      <c r="I5" s="207" t="s">
        <v>99</v>
      </c>
      <c r="J5" s="116"/>
      <c r="K5" s="116"/>
      <c r="L5" s="116"/>
      <c r="M5" s="116"/>
      <c r="N5" s="209" t="s">
        <v>7</v>
      </c>
    </row>
    <row r="6" spans="1:14" ht="101.25" x14ac:dyDescent="0.3">
      <c r="A6" s="209"/>
      <c r="B6" s="209"/>
      <c r="C6" s="213"/>
      <c r="D6" s="215"/>
      <c r="E6" s="215"/>
      <c r="F6" s="99" t="s">
        <v>100</v>
      </c>
      <c r="G6" s="146" t="s">
        <v>101</v>
      </c>
      <c r="H6" s="206"/>
      <c r="I6" s="208"/>
      <c r="J6" s="117" t="s">
        <v>102</v>
      </c>
      <c r="K6" s="117" t="s">
        <v>103</v>
      </c>
      <c r="L6" s="117" t="s">
        <v>104</v>
      </c>
      <c r="M6" s="117" t="s">
        <v>105</v>
      </c>
      <c r="N6" s="209"/>
    </row>
    <row r="7" spans="1:14" x14ac:dyDescent="0.3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</row>
    <row r="8" spans="1:14" x14ac:dyDescent="0.3">
      <c r="A8" s="101"/>
      <c r="B8" s="101"/>
      <c r="C8" s="101"/>
      <c r="D8" s="101"/>
      <c r="E8" s="101"/>
      <c r="F8" s="102"/>
      <c r="G8" s="102"/>
      <c r="H8" s="101"/>
      <c r="I8" s="101"/>
      <c r="J8" s="102"/>
      <c r="K8" s="102"/>
      <c r="L8" s="102"/>
      <c r="M8" s="102"/>
      <c r="N8" s="101"/>
    </row>
    <row r="9" spans="1:14" x14ac:dyDescent="0.3">
      <c r="A9" s="101"/>
      <c r="B9" s="101"/>
      <c r="C9" s="101"/>
      <c r="D9" s="101"/>
      <c r="E9" s="101"/>
      <c r="F9" s="102"/>
      <c r="G9" s="102"/>
      <c r="H9" s="101"/>
      <c r="I9" s="101"/>
      <c r="J9" s="102"/>
      <c r="K9" s="102"/>
      <c r="L9" s="102"/>
      <c r="M9" s="102"/>
      <c r="N9" s="101"/>
    </row>
    <row r="10" spans="1:14" x14ac:dyDescent="0.3">
      <c r="A10" s="101"/>
      <c r="B10" s="101"/>
      <c r="C10" s="101"/>
      <c r="D10" s="101"/>
      <c r="E10" s="101"/>
      <c r="F10" s="102"/>
      <c r="G10" s="102"/>
      <c r="H10" s="101"/>
      <c r="I10" s="101"/>
      <c r="J10" s="102"/>
      <c r="K10" s="102"/>
      <c r="L10" s="102"/>
      <c r="M10" s="102"/>
      <c r="N10" s="101"/>
    </row>
    <row r="11" spans="1:14" x14ac:dyDescent="0.3">
      <c r="A11" s="101"/>
      <c r="B11" s="101"/>
      <c r="C11" s="101"/>
      <c r="D11" s="101"/>
      <c r="E11" s="101"/>
      <c r="F11" s="102"/>
      <c r="G11" s="102"/>
      <c r="H11" s="101"/>
      <c r="I11" s="101"/>
      <c r="J11" s="102"/>
      <c r="K11" s="102"/>
      <c r="L11" s="102"/>
      <c r="M11" s="102"/>
      <c r="N11" s="101"/>
    </row>
    <row r="12" spans="1:14" x14ac:dyDescent="0.3">
      <c r="A12" s="103"/>
      <c r="B12" s="103"/>
      <c r="C12" s="103"/>
      <c r="D12" s="103"/>
      <c r="E12" s="103"/>
      <c r="F12" s="104"/>
      <c r="G12" s="104"/>
      <c r="H12" s="103"/>
      <c r="I12" s="103"/>
      <c r="J12" s="104"/>
      <c r="K12" s="104"/>
      <c r="L12" s="104"/>
      <c r="M12" s="104"/>
      <c r="N12" s="103"/>
    </row>
    <row r="14" spans="1:14" x14ac:dyDescent="0.3">
      <c r="A14" s="97" t="s">
        <v>106</v>
      </c>
    </row>
    <row r="16" spans="1:14" s="2" customFormat="1" ht="21.75" customHeight="1" x14ac:dyDescent="0.3">
      <c r="E16" s="11" t="s">
        <v>10</v>
      </c>
    </row>
    <row r="17" spans="1:14" s="2" customFormat="1" ht="21.75" customHeight="1" x14ac:dyDescent="0.3">
      <c r="D17" s="9" t="s">
        <v>11</v>
      </c>
    </row>
    <row r="18" spans="1:14" s="2" customFormat="1" ht="21.75" customHeight="1" x14ac:dyDescent="0.3">
      <c r="D18" s="9"/>
      <c r="E18" s="2" t="s">
        <v>48</v>
      </c>
      <c r="F18" s="2" t="s">
        <v>15</v>
      </c>
    </row>
    <row r="19" spans="1:14" s="2" customFormat="1" ht="21.75" customHeight="1" x14ac:dyDescent="0.3">
      <c r="D19" s="9" t="s">
        <v>12</v>
      </c>
      <c r="E19" s="2" t="s">
        <v>14</v>
      </c>
    </row>
    <row r="20" spans="1:14" x14ac:dyDescent="0.3">
      <c r="A20" s="211" t="s">
        <v>91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</row>
    <row r="21" spans="1:14" x14ac:dyDescent="0.3">
      <c r="A21" s="211" t="s">
        <v>145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</row>
    <row r="22" spans="1:14" x14ac:dyDescent="0.3">
      <c r="A22" s="211" t="s">
        <v>127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</row>
    <row r="23" spans="1:14" ht="18" customHeight="1" x14ac:dyDescent="0.3">
      <c r="A23" s="209" t="s">
        <v>92</v>
      </c>
      <c r="B23" s="209" t="s">
        <v>93</v>
      </c>
      <c r="C23" s="213" t="s">
        <v>94</v>
      </c>
      <c r="D23" s="216" t="s">
        <v>95</v>
      </c>
      <c r="E23" s="214" t="s">
        <v>96</v>
      </c>
      <c r="F23" s="209" t="s">
        <v>97</v>
      </c>
      <c r="G23" s="209"/>
      <c r="H23" s="213" t="s">
        <v>98</v>
      </c>
      <c r="I23" s="207" t="s">
        <v>99</v>
      </c>
      <c r="J23" s="214" t="s">
        <v>102</v>
      </c>
      <c r="K23" s="207" t="s">
        <v>103</v>
      </c>
      <c r="L23" s="207" t="s">
        <v>104</v>
      </c>
      <c r="M23" s="207" t="s">
        <v>105</v>
      </c>
      <c r="N23" s="209" t="s">
        <v>7</v>
      </c>
    </row>
    <row r="24" spans="1:14" ht="89.25" customHeight="1" x14ac:dyDescent="0.3">
      <c r="A24" s="209"/>
      <c r="B24" s="209"/>
      <c r="C24" s="213"/>
      <c r="D24" s="217"/>
      <c r="E24" s="215"/>
      <c r="F24" s="99" t="s">
        <v>108</v>
      </c>
      <c r="G24" s="146" t="s">
        <v>101</v>
      </c>
      <c r="H24" s="213"/>
      <c r="I24" s="208"/>
      <c r="J24" s="215"/>
      <c r="K24" s="208"/>
      <c r="L24" s="208"/>
      <c r="M24" s="208"/>
      <c r="N24" s="209"/>
    </row>
    <row r="25" spans="1:14" ht="21" x14ac:dyDescent="0.35">
      <c r="A25" s="100">
        <v>1</v>
      </c>
      <c r="B25" s="108" t="s">
        <v>109</v>
      </c>
      <c r="C25" s="120" t="s">
        <v>152</v>
      </c>
      <c r="D25" s="121" t="s">
        <v>110</v>
      </c>
      <c r="E25" s="122">
        <v>2246310</v>
      </c>
      <c r="F25" s="123" t="s">
        <v>128</v>
      </c>
      <c r="G25" s="120"/>
      <c r="H25" s="120" t="s">
        <v>152</v>
      </c>
      <c r="I25" s="120" t="s">
        <v>152</v>
      </c>
      <c r="J25" s="124" t="s">
        <v>148</v>
      </c>
      <c r="K25" s="125">
        <v>5</v>
      </c>
      <c r="L25" s="120" t="s">
        <v>157</v>
      </c>
      <c r="M25" s="126">
        <v>24978000</v>
      </c>
      <c r="N25" s="118"/>
    </row>
    <row r="26" spans="1:14" ht="21" x14ac:dyDescent="0.35">
      <c r="A26" s="109"/>
      <c r="B26" s="110" t="s">
        <v>111</v>
      </c>
      <c r="C26" s="127" t="s">
        <v>153</v>
      </c>
      <c r="D26" s="128" t="s">
        <v>112</v>
      </c>
      <c r="E26" s="126">
        <v>998360</v>
      </c>
      <c r="F26" s="123" t="s">
        <v>128</v>
      </c>
      <c r="G26" s="129"/>
      <c r="H26" s="127" t="s">
        <v>153</v>
      </c>
      <c r="I26" s="127" t="s">
        <v>153</v>
      </c>
      <c r="J26" s="130" t="s">
        <v>148</v>
      </c>
      <c r="K26" s="125">
        <v>5</v>
      </c>
      <c r="L26" s="120" t="s">
        <v>157</v>
      </c>
      <c r="M26" s="126">
        <v>24978000</v>
      </c>
      <c r="N26" s="119"/>
    </row>
    <row r="27" spans="1:14" ht="21" x14ac:dyDescent="0.35">
      <c r="A27" s="109"/>
      <c r="B27" s="110" t="s">
        <v>113</v>
      </c>
      <c r="C27" s="127" t="s">
        <v>154</v>
      </c>
      <c r="D27" s="128" t="s">
        <v>114</v>
      </c>
      <c r="E27" s="126">
        <v>1497540</v>
      </c>
      <c r="F27" s="123" t="s">
        <v>128</v>
      </c>
      <c r="G27" s="129"/>
      <c r="H27" s="127" t="s">
        <v>154</v>
      </c>
      <c r="I27" s="127" t="s">
        <v>154</v>
      </c>
      <c r="J27" s="130" t="s">
        <v>148</v>
      </c>
      <c r="K27" s="125">
        <v>5</v>
      </c>
      <c r="L27" s="120" t="s">
        <v>157</v>
      </c>
      <c r="M27" s="126">
        <v>24978000</v>
      </c>
      <c r="N27" s="119"/>
    </row>
    <row r="28" spans="1:14" ht="21" x14ac:dyDescent="0.35">
      <c r="A28" s="109"/>
      <c r="B28" s="110" t="s">
        <v>115</v>
      </c>
      <c r="C28" s="127" t="s">
        <v>155</v>
      </c>
      <c r="D28" s="128" t="s">
        <v>116</v>
      </c>
      <c r="E28" s="131">
        <v>1747130</v>
      </c>
      <c r="F28" s="123" t="s">
        <v>128</v>
      </c>
      <c r="G28" s="129"/>
      <c r="H28" s="127" t="s">
        <v>155</v>
      </c>
      <c r="I28" s="127" t="s">
        <v>155</v>
      </c>
      <c r="J28" s="130" t="s">
        <v>148</v>
      </c>
      <c r="K28" s="125">
        <v>5</v>
      </c>
      <c r="L28" s="120" t="s">
        <v>157</v>
      </c>
      <c r="M28" s="126">
        <v>24978000</v>
      </c>
      <c r="N28" s="119"/>
    </row>
    <row r="29" spans="1:14" ht="21" x14ac:dyDescent="0.35">
      <c r="A29" s="111"/>
      <c r="B29" s="112" t="s">
        <v>117</v>
      </c>
      <c r="C29" s="132" t="s">
        <v>156</v>
      </c>
      <c r="D29" s="133" t="s">
        <v>118</v>
      </c>
      <c r="E29" s="131">
        <v>1996720</v>
      </c>
      <c r="F29" s="123" t="s">
        <v>128</v>
      </c>
      <c r="G29" s="129"/>
      <c r="H29" s="132" t="s">
        <v>156</v>
      </c>
      <c r="I29" s="132" t="s">
        <v>156</v>
      </c>
      <c r="J29" s="130" t="s">
        <v>148</v>
      </c>
      <c r="K29" s="125">
        <v>5</v>
      </c>
      <c r="L29" s="120" t="s">
        <v>157</v>
      </c>
      <c r="M29" s="126">
        <v>24978000</v>
      </c>
      <c r="N29" s="119"/>
    </row>
    <row r="30" spans="1:14" x14ac:dyDescent="0.3">
      <c r="A30" s="104"/>
      <c r="B30" s="113"/>
      <c r="C30" s="134"/>
      <c r="D30" s="135" t="s">
        <v>119</v>
      </c>
      <c r="E30" s="136">
        <f>SUM(E25:E29)</f>
        <v>8486060</v>
      </c>
      <c r="F30" s="137"/>
      <c r="G30" s="137"/>
      <c r="H30" s="137"/>
      <c r="I30" s="137"/>
      <c r="J30" s="137"/>
      <c r="K30" s="138"/>
      <c r="L30" s="137"/>
      <c r="M30" s="137"/>
      <c r="N30" s="119"/>
    </row>
    <row r="31" spans="1:14" x14ac:dyDescent="0.3">
      <c r="A31" s="100"/>
      <c r="B31" s="108"/>
      <c r="C31" s="121"/>
      <c r="D31" s="139"/>
      <c r="E31" s="140"/>
      <c r="F31" s="120"/>
      <c r="G31" s="120"/>
      <c r="H31" s="120"/>
      <c r="I31" s="120"/>
      <c r="J31" s="120"/>
      <c r="K31" s="124"/>
      <c r="L31" s="120"/>
      <c r="M31" s="120"/>
      <c r="N31" s="119"/>
    </row>
    <row r="32" spans="1:14" ht="21" x14ac:dyDescent="0.35">
      <c r="A32" s="109">
        <v>2</v>
      </c>
      <c r="B32" s="110" t="s">
        <v>120</v>
      </c>
      <c r="C32" s="127" t="s">
        <v>158</v>
      </c>
      <c r="D32" s="141" t="s">
        <v>129</v>
      </c>
      <c r="E32" s="126">
        <v>2248020</v>
      </c>
      <c r="F32" s="127"/>
      <c r="G32" s="123" t="s">
        <v>128</v>
      </c>
      <c r="H32" s="127" t="s">
        <v>158</v>
      </c>
      <c r="I32" s="127" t="s">
        <v>158</v>
      </c>
      <c r="J32" s="130" t="s">
        <v>149</v>
      </c>
      <c r="K32" s="125">
        <v>11</v>
      </c>
      <c r="L32" s="127" t="s">
        <v>159</v>
      </c>
      <c r="M32" s="126">
        <v>24978000</v>
      </c>
      <c r="N32" s="119"/>
    </row>
    <row r="33" spans="1:14" ht="21" x14ac:dyDescent="0.35">
      <c r="A33" s="109"/>
      <c r="B33" s="110" t="s">
        <v>121</v>
      </c>
      <c r="C33" s="127" t="s">
        <v>146</v>
      </c>
      <c r="D33" s="128" t="s">
        <v>130</v>
      </c>
      <c r="E33" s="126">
        <v>999120</v>
      </c>
      <c r="F33" s="129"/>
      <c r="G33" s="123" t="s">
        <v>128</v>
      </c>
      <c r="H33" s="127" t="s">
        <v>146</v>
      </c>
      <c r="I33" s="127" t="s">
        <v>146</v>
      </c>
      <c r="J33" s="130" t="s">
        <v>149</v>
      </c>
      <c r="K33" s="125">
        <v>11</v>
      </c>
      <c r="L33" s="127" t="s">
        <v>159</v>
      </c>
      <c r="M33" s="126">
        <v>24978000</v>
      </c>
      <c r="N33" s="119"/>
    </row>
    <row r="34" spans="1:14" ht="21" x14ac:dyDescent="0.35">
      <c r="A34" s="109"/>
      <c r="B34" s="110" t="s">
        <v>122</v>
      </c>
      <c r="C34" s="127" t="s">
        <v>150</v>
      </c>
      <c r="D34" s="128" t="s">
        <v>131</v>
      </c>
      <c r="E34" s="126">
        <v>1498680</v>
      </c>
      <c r="F34" s="129"/>
      <c r="G34" s="123" t="s">
        <v>128</v>
      </c>
      <c r="H34" s="127" t="s">
        <v>150</v>
      </c>
      <c r="I34" s="127" t="s">
        <v>150</v>
      </c>
      <c r="J34" s="130" t="s">
        <v>149</v>
      </c>
      <c r="K34" s="125">
        <v>11</v>
      </c>
      <c r="L34" s="127" t="s">
        <v>159</v>
      </c>
      <c r="M34" s="126">
        <v>24978000</v>
      </c>
      <c r="N34" s="119"/>
    </row>
    <row r="35" spans="1:14" ht="21" x14ac:dyDescent="0.35">
      <c r="A35" s="109"/>
      <c r="B35" s="110" t="s">
        <v>123</v>
      </c>
      <c r="C35" s="127" t="s">
        <v>147</v>
      </c>
      <c r="D35" s="128" t="s">
        <v>132</v>
      </c>
      <c r="E35" s="126">
        <v>1748460</v>
      </c>
      <c r="F35" s="129"/>
      <c r="G35" s="123" t="s">
        <v>128</v>
      </c>
      <c r="H35" s="127" t="s">
        <v>147</v>
      </c>
      <c r="I35" s="127" t="s">
        <v>147</v>
      </c>
      <c r="J35" s="130" t="s">
        <v>149</v>
      </c>
      <c r="K35" s="125">
        <v>11</v>
      </c>
      <c r="L35" s="127" t="s">
        <v>159</v>
      </c>
      <c r="M35" s="126">
        <v>24978000</v>
      </c>
      <c r="N35" s="119"/>
    </row>
    <row r="36" spans="1:14" ht="21" x14ac:dyDescent="0.35">
      <c r="A36" s="109"/>
      <c r="B36" s="110" t="s">
        <v>124</v>
      </c>
      <c r="C36" s="127" t="s">
        <v>151</v>
      </c>
      <c r="D36" s="128" t="s">
        <v>133</v>
      </c>
      <c r="E36" s="126">
        <v>1998240</v>
      </c>
      <c r="F36" s="129"/>
      <c r="G36" s="123" t="s">
        <v>128</v>
      </c>
      <c r="H36" s="127" t="s">
        <v>151</v>
      </c>
      <c r="I36" s="127" t="s">
        <v>151</v>
      </c>
      <c r="J36" s="130" t="s">
        <v>149</v>
      </c>
      <c r="K36" s="125">
        <v>11</v>
      </c>
      <c r="L36" s="127" t="s">
        <v>159</v>
      </c>
      <c r="M36" s="126">
        <v>24978000</v>
      </c>
      <c r="N36" s="119"/>
    </row>
    <row r="37" spans="1:14" x14ac:dyDescent="0.3">
      <c r="A37" s="104"/>
      <c r="B37" s="113"/>
      <c r="C37" s="134"/>
      <c r="D37" s="135" t="s">
        <v>119</v>
      </c>
      <c r="E37" s="136">
        <f>SUM(E32:E36)</f>
        <v>8492520</v>
      </c>
      <c r="F37" s="137"/>
      <c r="G37" s="137"/>
      <c r="H37" s="137"/>
      <c r="I37" s="137"/>
      <c r="J37" s="137"/>
      <c r="K37" s="138"/>
      <c r="L37" s="137"/>
      <c r="M37" s="137"/>
      <c r="N37" s="104"/>
    </row>
    <row r="38" spans="1:14" ht="21" thickBot="1" x14ac:dyDescent="0.35">
      <c r="A38" s="114"/>
      <c r="B38" s="115"/>
      <c r="C38" s="142"/>
      <c r="D38" s="143" t="s">
        <v>125</v>
      </c>
      <c r="E38" s="144">
        <f>E30+E37</f>
        <v>16978580</v>
      </c>
      <c r="F38" s="145"/>
      <c r="G38" s="145"/>
      <c r="H38" s="142"/>
      <c r="I38" s="142"/>
      <c r="J38" s="142"/>
      <c r="K38" s="145"/>
      <c r="L38" s="145"/>
      <c r="M38" s="145"/>
      <c r="N38" s="115"/>
    </row>
    <row r="39" spans="1:14" ht="21" thickTop="1" x14ac:dyDescent="0.3">
      <c r="B39" s="98"/>
      <c r="E39" s="105"/>
      <c r="F39" s="106"/>
      <c r="G39" s="97"/>
      <c r="I39" s="97" t="s">
        <v>126</v>
      </c>
      <c r="J39" s="105"/>
      <c r="N39" s="98"/>
    </row>
    <row r="40" spans="1:14" ht="21" customHeight="1" x14ac:dyDescent="0.3">
      <c r="A40" s="97" t="s">
        <v>126</v>
      </c>
      <c r="B40" s="98"/>
      <c r="E40" s="105"/>
      <c r="F40" s="106"/>
      <c r="G40" s="97"/>
      <c r="J40" s="98" t="s">
        <v>126</v>
      </c>
      <c r="K40" s="98" t="s">
        <v>126</v>
      </c>
      <c r="N40" s="98"/>
    </row>
    <row r="41" spans="1:14" s="2" customFormat="1" ht="18.75" x14ac:dyDescent="0.3"/>
  </sheetData>
  <mergeCells count="29">
    <mergeCell ref="A20:N20"/>
    <mergeCell ref="A21:N21"/>
    <mergeCell ref="A22:N22"/>
    <mergeCell ref="A23:A24"/>
    <mergeCell ref="B23:B24"/>
    <mergeCell ref="C23:C24"/>
    <mergeCell ref="D23:D24"/>
    <mergeCell ref="E23:E24"/>
    <mergeCell ref="L23:L24"/>
    <mergeCell ref="M23:M24"/>
    <mergeCell ref="N23:N24"/>
    <mergeCell ref="F23:G23"/>
    <mergeCell ref="H23:H24"/>
    <mergeCell ref="I23:I24"/>
    <mergeCell ref="J23:J24"/>
    <mergeCell ref="K23:K24"/>
    <mergeCell ref="H5:H6"/>
    <mergeCell ref="I5:I6"/>
    <mergeCell ref="N5:N6"/>
    <mergeCell ref="A1:N1"/>
    <mergeCell ref="A2:N2"/>
    <mergeCell ref="A3:N3"/>
    <mergeCell ref="A4:N4"/>
    <mergeCell ref="A5:A6"/>
    <mergeCell ref="B5:B6"/>
    <mergeCell ref="C5:C6"/>
    <mergeCell ref="D5:D6"/>
    <mergeCell ref="E5:E6"/>
    <mergeCell ref="F5:G5"/>
  </mergeCells>
  <pageMargins left="3.937007874015748E-2" right="3.937007874015748E-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เงินฝากคลัง</vt:lpstr>
      <vt:lpstr>เงินรับฝากอื่น</vt:lpstr>
      <vt:lpstr>เงินประกันอืน</vt:lpstr>
      <vt:lpstr>รายได้รอการรับรู้</vt:lpstr>
      <vt:lpstr>ลูกหนี้เงินยืมในงบประมาณ</vt:lpstr>
      <vt:lpstr>ลูกหนี้เงินยืมนอกงบประมาณ</vt:lpstr>
      <vt:lpstr>ลูกหนี้เงินยืมนอกฯฝากธ.พาณิชย์</vt:lpstr>
      <vt:lpstr>งานระหว่างก่อสร้าง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Acc2-Sopida</cp:lastModifiedBy>
  <cp:lastPrinted>2022-01-20T08:10:56Z</cp:lastPrinted>
  <dcterms:created xsi:type="dcterms:W3CDTF">2015-12-28T03:50:23Z</dcterms:created>
  <dcterms:modified xsi:type="dcterms:W3CDTF">2022-01-20T11:12:17Z</dcterms:modified>
</cp:coreProperties>
</file>