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01\Desktop\สตง.64\"/>
    </mc:Choice>
  </mc:AlternateContent>
  <xr:revisionPtr revIDLastSave="0" documentId="13_ncr:1_{CE3950D6-4E0B-42A1-9C82-3DF99DC235A1}" xr6:coauthVersionLast="47" xr6:coauthVersionMax="47" xr10:uidLastSave="{00000000-0000-0000-0000-000000000000}"/>
  <bookViews>
    <workbookView xWindow="-108" yWindow="-108" windowWidth="23256" windowHeight="12456" firstSheet="6" activeTab="13" xr2:uid="{BD4DF682-399A-4696-BF79-EBCF7072670E}"/>
  </bookViews>
  <sheets>
    <sheet name="แนบ 1" sheetId="8" r:id="rId1"/>
    <sheet name="แนบ 2" sheetId="9" r:id="rId2"/>
    <sheet name="แนบ 3" sheetId="10" r:id="rId3"/>
    <sheet name="แนบ8" sheetId="20" r:id="rId4"/>
    <sheet name="แนบ9" sheetId="7" r:id="rId5"/>
    <sheet name="แนบ10" sheetId="3" r:id="rId6"/>
    <sheet name="แนบ11" sheetId="6" r:id="rId7"/>
    <sheet name="แนบ12" sheetId="4" r:id="rId8"/>
    <sheet name="แนบ13" sheetId="5" r:id="rId9"/>
    <sheet name="แนบ14" sheetId="11" r:id="rId10"/>
    <sheet name="แนบ15" sheetId="12" r:id="rId11"/>
    <sheet name="แนบ16" sheetId="13" r:id="rId12"/>
    <sheet name="แนบ17" sheetId="14" r:id="rId13"/>
    <sheet name="แนบ19" sheetId="15" r:id="rId14"/>
    <sheet name="แนบ20" sheetId="16" r:id="rId15"/>
    <sheet name="แนบ21" sheetId="17" r:id="rId16"/>
    <sheet name="แนบ22" sheetId="18" r:id="rId17"/>
    <sheet name="แนบ23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11">#REF!</definedName>
    <definedName name="\0" localSheetId="15">#REF!</definedName>
    <definedName name="\0" localSheetId="17">#REF!</definedName>
    <definedName name="\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5">#REF!</definedName>
    <definedName name="\A" localSheetId="17">#REF!</definedName>
    <definedName name="\A">#REF!</definedName>
    <definedName name="\M" localSheetId="6">#REF!</definedName>
    <definedName name="\M" localSheetId="8">#REF!</definedName>
    <definedName name="\M" localSheetId="9">#REF!</definedName>
    <definedName name="\M" localSheetId="11">#REF!</definedName>
    <definedName name="\M" localSheetId="15">#REF!</definedName>
    <definedName name="\M" localSheetId="17">#REF!</definedName>
    <definedName name="\M">#REF!</definedName>
    <definedName name="\p" localSheetId="6">'[1]พ.ย.46-ม.ค.47'!#REF!</definedName>
    <definedName name="\p" localSheetId="8">'[1]พ.ย.46-ม.ค.47'!#REF!</definedName>
    <definedName name="\p" localSheetId="9">'[1]พ.ย.46-ม.ค.47'!#REF!</definedName>
    <definedName name="\p" localSheetId="11">'[1]พ.ย.46-ม.ค.47'!#REF!</definedName>
    <definedName name="\p" localSheetId="15">'[1]พ.ย.46-ม.ค.47'!#REF!</definedName>
    <definedName name="\p" localSheetId="17">'[1]พ.ย.46-ม.ค.47'!#REF!</definedName>
    <definedName name="\p">'[1]พ.ย.46-ม.ค.47'!#REF!</definedName>
    <definedName name="_____________st14" localSheetId="6">#REF!</definedName>
    <definedName name="_____________st14" localSheetId="8">#REF!</definedName>
    <definedName name="_____________st14" localSheetId="9">#REF!</definedName>
    <definedName name="_____________st14" localSheetId="11">#REF!</definedName>
    <definedName name="_____________st14" localSheetId="15">#REF!</definedName>
    <definedName name="_____________st14" localSheetId="17">#REF!</definedName>
    <definedName name="_____________st14">#REF!</definedName>
    <definedName name="_____________st15" localSheetId="6">#REF!</definedName>
    <definedName name="_____________st15" localSheetId="8">#REF!</definedName>
    <definedName name="_____________st15" localSheetId="9">#REF!</definedName>
    <definedName name="_____________st15" localSheetId="11">#REF!</definedName>
    <definedName name="_____________st15" localSheetId="15">#REF!</definedName>
    <definedName name="_____________st15" localSheetId="17">#REF!</definedName>
    <definedName name="_____________st15">#REF!</definedName>
    <definedName name="____________st14" localSheetId="6">#REF!</definedName>
    <definedName name="____________st14" localSheetId="8">#REF!</definedName>
    <definedName name="____________st14" localSheetId="9">#REF!</definedName>
    <definedName name="____________st14" localSheetId="11">#REF!</definedName>
    <definedName name="____________st14" localSheetId="15">#REF!</definedName>
    <definedName name="____________st14" localSheetId="17">#REF!</definedName>
    <definedName name="____________st14">#REF!</definedName>
    <definedName name="____________st15" localSheetId="6">#REF!</definedName>
    <definedName name="____________st15" localSheetId="8">#REF!</definedName>
    <definedName name="____________st15">#REF!</definedName>
    <definedName name="___________st14" localSheetId="6">#REF!</definedName>
    <definedName name="___________st14" localSheetId="8">#REF!</definedName>
    <definedName name="___________st14">#REF!</definedName>
    <definedName name="___________st15" localSheetId="6">#REF!</definedName>
    <definedName name="___________st15" localSheetId="8">#REF!</definedName>
    <definedName name="___________st15">#REF!</definedName>
    <definedName name="__________st14" localSheetId="6">#REF!</definedName>
    <definedName name="__________st14" localSheetId="8">#REF!</definedName>
    <definedName name="__________st14">#REF!</definedName>
    <definedName name="__________st15" localSheetId="6">#REF!</definedName>
    <definedName name="__________st15" localSheetId="8">#REF!</definedName>
    <definedName name="__________st15">#REF!</definedName>
    <definedName name="_________st14" localSheetId="6">#REF!</definedName>
    <definedName name="_________st14" localSheetId="8">#REF!</definedName>
    <definedName name="_________st14">#REF!</definedName>
    <definedName name="_________st15" localSheetId="6">#REF!</definedName>
    <definedName name="_________st15" localSheetId="8">#REF!</definedName>
    <definedName name="_________st15">#REF!</definedName>
    <definedName name="________st14" localSheetId="6">#REF!</definedName>
    <definedName name="________st14" localSheetId="8">#REF!</definedName>
    <definedName name="________st14">#REF!</definedName>
    <definedName name="________st15" localSheetId="6">#REF!</definedName>
    <definedName name="________st15" localSheetId="8">#REF!</definedName>
    <definedName name="________st15">#REF!</definedName>
    <definedName name="_______kks1" localSheetId="6">#REF!</definedName>
    <definedName name="_______kks1" localSheetId="8">#REF!</definedName>
    <definedName name="_______kks1">#REF!</definedName>
    <definedName name="_______st14" localSheetId="6">#REF!</definedName>
    <definedName name="_______st14" localSheetId="8">#REF!</definedName>
    <definedName name="_______st14">#REF!</definedName>
    <definedName name="_______st15" localSheetId="6">#REF!</definedName>
    <definedName name="_______st15" localSheetId="8">#REF!</definedName>
    <definedName name="_______st15">#REF!</definedName>
    <definedName name="_______W020798" localSheetId="6">#REF!</definedName>
    <definedName name="_______W020798" localSheetId="8">#REF!</definedName>
    <definedName name="_______W020798">#REF!</definedName>
    <definedName name="______kks1" localSheetId="6">#REF!</definedName>
    <definedName name="______kks1" localSheetId="8">#REF!</definedName>
    <definedName name="______kks1">#REF!</definedName>
    <definedName name="______st14" localSheetId="6">#REF!</definedName>
    <definedName name="______st14" localSheetId="8">#REF!</definedName>
    <definedName name="______st14">#REF!</definedName>
    <definedName name="______st15" localSheetId="6">#REF!</definedName>
    <definedName name="______st15" localSheetId="8">#REF!</definedName>
    <definedName name="______st15">#REF!</definedName>
    <definedName name="______W020798" localSheetId="6">#REF!</definedName>
    <definedName name="______W020798" localSheetId="8">#REF!</definedName>
    <definedName name="______W020798">#REF!</definedName>
    <definedName name="_____kks1" localSheetId="6">#REF!</definedName>
    <definedName name="_____kks1" localSheetId="8">#REF!</definedName>
    <definedName name="_____kks1">#REF!</definedName>
    <definedName name="_____st13" localSheetId="6">#REF!</definedName>
    <definedName name="_____st13" localSheetId="8">#REF!</definedName>
    <definedName name="_____st13">#REF!</definedName>
    <definedName name="_____st14" localSheetId="6">#REF!</definedName>
    <definedName name="_____st14" localSheetId="8">#REF!</definedName>
    <definedName name="_____st14">#REF!</definedName>
    <definedName name="_____st15" localSheetId="6">#REF!</definedName>
    <definedName name="_____st15" localSheetId="8">#REF!</definedName>
    <definedName name="_____st15">#REF!</definedName>
    <definedName name="_____st18" localSheetId="6">#REF!</definedName>
    <definedName name="_____st18" localSheetId="8">#REF!</definedName>
    <definedName name="_____st18">#REF!</definedName>
    <definedName name="_____W020798" localSheetId="6">#REF!</definedName>
    <definedName name="_____W020798" localSheetId="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6">#REF!</definedName>
    <definedName name="____kks1" localSheetId="8">#REF!</definedName>
    <definedName name="____kks1" localSheetId="9">#REF!</definedName>
    <definedName name="____kks1" localSheetId="11">#REF!</definedName>
    <definedName name="____kks1" localSheetId="15">#REF!</definedName>
    <definedName name="____kks1" localSheetId="17">#REF!</definedName>
    <definedName name="____kks1">#REF!</definedName>
    <definedName name="____st13" localSheetId="6">#REF!</definedName>
    <definedName name="____st13" localSheetId="8">#REF!</definedName>
    <definedName name="____st13" localSheetId="9">#REF!</definedName>
    <definedName name="____st13" localSheetId="11">#REF!</definedName>
    <definedName name="____st13" localSheetId="15">#REF!</definedName>
    <definedName name="____st13" localSheetId="17">#REF!</definedName>
    <definedName name="____st13">#REF!</definedName>
    <definedName name="____st14" localSheetId="6">#REF!</definedName>
    <definedName name="____st14" localSheetId="8">#REF!</definedName>
    <definedName name="____st14" localSheetId="9">#REF!</definedName>
    <definedName name="____st14" localSheetId="11">#REF!</definedName>
    <definedName name="____st14" localSheetId="15">#REF!</definedName>
    <definedName name="____st14" localSheetId="17">#REF!</definedName>
    <definedName name="____st14">#REF!</definedName>
    <definedName name="____st15" localSheetId="6">#REF!</definedName>
    <definedName name="____st15" localSheetId="8">#REF!</definedName>
    <definedName name="____st15">#REF!</definedName>
    <definedName name="____st16" localSheetId="6">#REF!</definedName>
    <definedName name="____st16" localSheetId="8">#REF!</definedName>
    <definedName name="____st16">#REF!</definedName>
    <definedName name="____st18" localSheetId="6">#REF!</definedName>
    <definedName name="____st18" localSheetId="8">#REF!</definedName>
    <definedName name="____st18">#REF!</definedName>
    <definedName name="____W020798" localSheetId="6">#REF!</definedName>
    <definedName name="____W020798" localSheetId="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6">#REF!</definedName>
    <definedName name="___kks1" localSheetId="8">#REF!</definedName>
    <definedName name="___kks1" localSheetId="9">#REF!</definedName>
    <definedName name="___kks1" localSheetId="11">#REF!</definedName>
    <definedName name="___kks1" localSheetId="15">#REF!</definedName>
    <definedName name="___kks1" localSheetId="17">#REF!</definedName>
    <definedName name="___kks1">#REF!</definedName>
    <definedName name="___st13" localSheetId="6">#REF!</definedName>
    <definedName name="___st13" localSheetId="8">#REF!</definedName>
    <definedName name="___st13" localSheetId="9">#REF!</definedName>
    <definedName name="___st13" localSheetId="11">#REF!</definedName>
    <definedName name="___st13" localSheetId="15">#REF!</definedName>
    <definedName name="___st13" localSheetId="17">#REF!</definedName>
    <definedName name="___st13">#REF!</definedName>
    <definedName name="___st14" localSheetId="6">#REF!</definedName>
    <definedName name="___st14" localSheetId="8">#REF!</definedName>
    <definedName name="___st14" localSheetId="9">#REF!</definedName>
    <definedName name="___st14" localSheetId="11">#REF!</definedName>
    <definedName name="___st14" localSheetId="15">#REF!</definedName>
    <definedName name="___st14" localSheetId="17">#REF!</definedName>
    <definedName name="___st14">#REF!</definedName>
    <definedName name="___st15" localSheetId="6">#REF!</definedName>
    <definedName name="___st15" localSheetId="8">#REF!</definedName>
    <definedName name="___st15">#REF!</definedName>
    <definedName name="___st16" localSheetId="6">#REF!</definedName>
    <definedName name="___st16" localSheetId="8">#REF!</definedName>
    <definedName name="___st16">#REF!</definedName>
    <definedName name="___st18" localSheetId="6">#REF!</definedName>
    <definedName name="___st18" localSheetId="8">#REF!</definedName>
    <definedName name="___st18">#REF!</definedName>
    <definedName name="___W020798" localSheetId="6">#REF!</definedName>
    <definedName name="___W020798" localSheetId="8">#REF!</definedName>
    <definedName name="___W020798">#REF!</definedName>
    <definedName name="__01" localSheetId="6">#REF!</definedName>
    <definedName name="__01" localSheetId="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>[4]Sheet1!#REF!</definedName>
    <definedName name="__DAT10">[4]Sheet1!#REF!</definedName>
    <definedName name="__DAT4">[4]Sheet1!#REF!</definedName>
    <definedName name="__DAT9">[4]Sheet1!#REF!</definedName>
    <definedName name="__kks1" localSheetId="6">#REF!</definedName>
    <definedName name="__kks1" localSheetId="8">#REF!</definedName>
    <definedName name="__kks1" localSheetId="9">#REF!</definedName>
    <definedName name="__kks1" localSheetId="11">#REF!</definedName>
    <definedName name="__kks1" localSheetId="15">#REF!</definedName>
    <definedName name="__kks1" localSheetId="17">#REF!</definedName>
    <definedName name="__kks1">#REF!</definedName>
    <definedName name="__st13" localSheetId="6">#REF!</definedName>
    <definedName name="__st13" localSheetId="8">#REF!</definedName>
    <definedName name="__st13" localSheetId="9">#REF!</definedName>
    <definedName name="__st13" localSheetId="11">#REF!</definedName>
    <definedName name="__st13" localSheetId="15">#REF!</definedName>
    <definedName name="__st13" localSheetId="17">#REF!</definedName>
    <definedName name="__st13">#REF!</definedName>
    <definedName name="__st14" localSheetId="6">#REF!</definedName>
    <definedName name="__st14" localSheetId="8">#REF!</definedName>
    <definedName name="__st14" localSheetId="9">#REF!</definedName>
    <definedName name="__st14" localSheetId="11">#REF!</definedName>
    <definedName name="__st14" localSheetId="15">#REF!</definedName>
    <definedName name="__st14" localSheetId="17">#REF!</definedName>
    <definedName name="__st14">#REF!</definedName>
    <definedName name="__st15" localSheetId="6">#REF!</definedName>
    <definedName name="__st15" localSheetId="8">#REF!</definedName>
    <definedName name="__st15">#REF!</definedName>
    <definedName name="__st16" localSheetId="6">#REF!</definedName>
    <definedName name="__st16" localSheetId="8">#REF!</definedName>
    <definedName name="__st16">#REF!</definedName>
    <definedName name="__st18" localSheetId="6">#REF!</definedName>
    <definedName name="__st18" localSheetId="8">#REF!</definedName>
    <definedName name="__st18">#REF!</definedName>
    <definedName name="__W020798" localSheetId="6">#REF!</definedName>
    <definedName name="__W020798" localSheetId="8">#REF!</definedName>
    <definedName name="__W020798">#REF!</definedName>
    <definedName name="_01" localSheetId="6">#REF!</definedName>
    <definedName name="_01" localSheetId="8">#REF!</definedName>
    <definedName name="_01">#REF!</definedName>
    <definedName name="_1" localSheetId="6">#REF!</definedName>
    <definedName name="_1" localSheetId="8">#REF!</definedName>
    <definedName name="_1">#REF!</definedName>
    <definedName name="_1_01" localSheetId="6">#REF!</definedName>
    <definedName name="_1_01" localSheetId="8">#REF!</definedName>
    <definedName name="_1_01">#REF!</definedName>
    <definedName name="_1_Excel_BuiltIn_Print_Area_4_1" localSheetId="6">#REF!</definedName>
    <definedName name="_1_Excel_BuiltIn_Print_Area_4_1" localSheetId="8">#REF!</definedName>
    <definedName name="_1_Excel_BuiltIn_Print_Area_4_1">#REF!</definedName>
    <definedName name="_1Excel_BuiltIn_Print_Area_4_1" localSheetId="6">#REF!</definedName>
    <definedName name="_1Excel_BuiltIn_Print_Area_4_1" localSheetId="8">#REF!</definedName>
    <definedName name="_1Excel_BuiltIn_Print_Area_4_1">#REF!</definedName>
    <definedName name="_2" localSheetId="6">#REF!</definedName>
    <definedName name="_2" localSheetId="8">#REF!</definedName>
    <definedName name="_2">#REF!</definedName>
    <definedName name="_2Excel_BuiltIn_Print_Area_4_1" localSheetId="6">#REF!</definedName>
    <definedName name="_2Excel_BuiltIn_Print_Area_4_1" localSheetId="8">#REF!</definedName>
    <definedName name="_2Excel_BuiltIn_Print_Area_4_1">#REF!</definedName>
    <definedName name="_3" localSheetId="6">#REF!</definedName>
    <definedName name="_3" localSheetId="8">#REF!</definedName>
    <definedName name="_3">#REF!</definedName>
    <definedName name="_4_01" localSheetId="6">#REF!</definedName>
    <definedName name="_4_01" localSheetId="8">#REF!</definedName>
    <definedName name="_4_01">#REF!</definedName>
    <definedName name="_7_06" localSheetId="6">#REF!</definedName>
    <definedName name="_7_06" localSheetId="8">#REF!</definedName>
    <definedName name="_7_06">#REF!</definedName>
    <definedName name="_b0301">'[2]Sch 7-1'!$A$2:$M$59</definedName>
    <definedName name="_bab1" localSheetId="6">#REF!</definedName>
    <definedName name="_bab1" localSheetId="8">#REF!</definedName>
    <definedName name="_bab1" localSheetId="9">#REF!</definedName>
    <definedName name="_bab1" localSheetId="11">#REF!</definedName>
    <definedName name="_bab1" localSheetId="15">#REF!</definedName>
    <definedName name="_bab1" localSheetId="17">#REF!</definedName>
    <definedName name="_bab1">#REF!</definedName>
    <definedName name="_bb210">'[3]B 200'!$A$8:$AE$85</definedName>
    <definedName name="_bes0301">'[2]Sch 7-1'!$A$1:$M$59</definedName>
    <definedName name="_DAT1">[4]Sheet1!#REF!</definedName>
    <definedName name="_DAT10">[4]Sheet1!#REF!</definedName>
    <definedName name="_DAT4">[4]Sheet1!#REF!</definedName>
    <definedName name="_DAT9">[4]Sheet1!#REF!</definedName>
    <definedName name="_xlnm._FilterDatabase" localSheetId="5" hidden="1">แนบ10!$B$4:$E$1342</definedName>
    <definedName name="_xlnm._FilterDatabase" localSheetId="13" hidden="1">แนบ19!$A$7:$E$65</definedName>
    <definedName name="_xlnm._FilterDatabase" localSheetId="14" hidden="1">แนบ20!$A$6:$E$39</definedName>
    <definedName name="_xlnm._FilterDatabase" localSheetId="15" hidden="1">แนบ21!$A$7:$N$128</definedName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5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8" hidden="1">#REF!</definedName>
    <definedName name="_Key2" localSheetId="9" hidden="1">#REF!</definedName>
    <definedName name="_Key2" localSheetId="11" hidden="1">#REF!</definedName>
    <definedName name="_Key2" localSheetId="15" hidden="1">#REF!</definedName>
    <definedName name="_Key2" localSheetId="17" hidden="1">#REF!</definedName>
    <definedName name="_Key2" hidden="1">#REF!</definedName>
    <definedName name="_kks1" localSheetId="6">#REF!</definedName>
    <definedName name="_kks1" localSheetId="8">#REF!</definedName>
    <definedName name="_kks1" localSheetId="9">#REF!</definedName>
    <definedName name="_kks1" localSheetId="11">#REF!</definedName>
    <definedName name="_kks1" localSheetId="15">#REF!</definedName>
    <definedName name="_kks1" localSheetId="17">#REF!</definedName>
    <definedName name="_kks1">#REF!</definedName>
    <definedName name="_Order1" hidden="1">255</definedName>
    <definedName name="_Order2" hidden="1">255</definedName>
    <definedName name="_RJE1" localSheetId="6" hidden="1">{"'SCBMF'!$A$1:$I$51","'SCBDA'!$A$1:$I$45","'SCBBA'!$A$1:$I$37"}</definedName>
    <definedName name="_RJE1" localSheetId="7" hidden="1">{"'SCBMF'!$A$1:$I$51","'SCBDA'!$A$1:$I$45","'SCBBA'!$A$1:$I$37"}</definedName>
    <definedName name="_RJE1" localSheetId="8" hidden="1">{"'SCBMF'!$A$1:$I$51","'SCBDA'!$A$1:$I$45","'SCBBA'!$A$1:$I$37"}</definedName>
    <definedName name="_RJE1" localSheetId="9" hidden="1">{"'SCBMF'!$A$1:$I$51","'SCBDA'!$A$1:$I$45","'SCBBA'!$A$1:$I$37"}</definedName>
    <definedName name="_RJE1" localSheetId="11" hidden="1">{"'SCBMF'!$A$1:$I$51","'SCBDA'!$A$1:$I$45","'SCBBA'!$A$1:$I$37"}</definedName>
    <definedName name="_RJE1" localSheetId="15" hidden="1">{"'SCBMF'!$A$1:$I$51","'SCBDA'!$A$1:$I$45","'SCBBA'!$A$1:$I$37"}</definedName>
    <definedName name="_RJE1" localSheetId="17" hidden="1">{"'SCBMF'!$A$1:$I$51","'SCBDA'!$A$1:$I$45","'SCBBA'!$A$1:$I$37"}</definedName>
    <definedName name="_RJE1" hidden="1">{"'SCBMF'!$A$1:$I$51","'SCBDA'!$A$1:$I$45","'SCBBA'!$A$1:$I$37"}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5" hidden="1">#REF!</definedName>
    <definedName name="_Sort" localSheetId="17" hidden="1">#REF!</definedName>
    <definedName name="_Sort" hidden="1">#REF!</definedName>
    <definedName name="_st13" localSheetId="6">#REF!</definedName>
    <definedName name="_st13" localSheetId="8">#REF!</definedName>
    <definedName name="_st13" localSheetId="9">#REF!</definedName>
    <definedName name="_st13" localSheetId="11">#REF!</definedName>
    <definedName name="_st13" localSheetId="15">#REF!</definedName>
    <definedName name="_st13" localSheetId="17">#REF!</definedName>
    <definedName name="_st13">#REF!</definedName>
    <definedName name="_st14" localSheetId="6">#REF!</definedName>
    <definedName name="_st14" localSheetId="8">#REF!</definedName>
    <definedName name="_st14" localSheetId="9">#REF!</definedName>
    <definedName name="_st14" localSheetId="11">#REF!</definedName>
    <definedName name="_st14" localSheetId="15">#REF!</definedName>
    <definedName name="_st14" localSheetId="17">#REF!</definedName>
    <definedName name="_st14">#REF!</definedName>
    <definedName name="_st15" localSheetId="6">#REF!</definedName>
    <definedName name="_st15" localSheetId="8">#REF!</definedName>
    <definedName name="_st15">#REF!</definedName>
    <definedName name="_st16" localSheetId="6">#REF!</definedName>
    <definedName name="_st16" localSheetId="8">#REF!</definedName>
    <definedName name="_st16">#REF!</definedName>
    <definedName name="_st18" localSheetId="6">#REF!</definedName>
    <definedName name="_st18" localSheetId="8">#REF!</definedName>
    <definedName name="_st18">#REF!</definedName>
    <definedName name="_W020798" localSheetId="6">#REF!</definedName>
    <definedName name="_W020798" localSheetId="8">#REF!</definedName>
    <definedName name="_W020798">#REF!</definedName>
    <definedName name="A" localSheetId="6">#REF!</definedName>
    <definedName name="A" localSheetId="8">#REF!</definedName>
    <definedName name="A">#REF!</definedName>
    <definedName name="ac_id_thai" localSheetId="6">#REF!</definedName>
    <definedName name="ac_id_thai" localSheetId="8">#REF!</definedName>
    <definedName name="ac_id_thai">#REF!</definedName>
    <definedName name="ac_thai" localSheetId="6">#REF!</definedName>
    <definedName name="ac_thai" localSheetId="8">#REF!</definedName>
    <definedName name="ac_thai">#REF!</definedName>
    <definedName name="account_code" localSheetId="6">#REF!</definedName>
    <definedName name="account_code" localSheetId="8">#REF!</definedName>
    <definedName name="account_code">#REF!</definedName>
    <definedName name="account_lao" localSheetId="6">#REF!</definedName>
    <definedName name="account_lao" localSheetId="8">#REF!</definedName>
    <definedName name="account_lao">#REF!</definedName>
    <definedName name="afgrerds">'[1]พ.ย.46-ม.ค.47'!#REF!</definedName>
    <definedName name="AIAPF" localSheetId="6">#REF!</definedName>
    <definedName name="AIAPF" localSheetId="8">#REF!</definedName>
    <definedName name="AIAPF" localSheetId="9">#REF!</definedName>
    <definedName name="AIAPF" localSheetId="11">#REF!</definedName>
    <definedName name="AIAPF" localSheetId="15">#REF!</definedName>
    <definedName name="AIAPF" localSheetId="17">#REF!</definedName>
    <definedName name="AIAPF">#REF!</definedName>
    <definedName name="air" localSheetId="6">#REF!</definedName>
    <definedName name="air" localSheetId="8">#REF!</definedName>
    <definedName name="air" localSheetId="9">#REF!</definedName>
    <definedName name="air" localSheetId="11">#REF!</definedName>
    <definedName name="air" localSheetId="15">#REF!</definedName>
    <definedName name="air" localSheetId="17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8" hidden="1">#REF!</definedName>
    <definedName name="AS2TickmarkLS" localSheetId="9" hidden="1">#REF!</definedName>
    <definedName name="AS2TickmarkLS" localSheetId="11" hidden="1">#REF!</definedName>
    <definedName name="AS2TickmarkLS" localSheetId="15" hidden="1">#REF!</definedName>
    <definedName name="AS2TickmarkLS" localSheetId="17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>[7]BS_Best!#REF!</definedName>
    <definedName name="Asset1">[7]BS_Best!#REF!</definedName>
    <definedName name="assets" localSheetId="6">#REF!</definedName>
    <definedName name="assets" localSheetId="8">#REF!</definedName>
    <definedName name="assets" localSheetId="9">#REF!</definedName>
    <definedName name="assets" localSheetId="11">#REF!</definedName>
    <definedName name="assets" localSheetId="15">#REF!</definedName>
    <definedName name="assets" localSheetId="17">#REF!</definedName>
    <definedName name="assets">#REF!</definedName>
    <definedName name="B" localSheetId="6">#REF!</definedName>
    <definedName name="B" localSheetId="8">#REF!</definedName>
    <definedName name="B" localSheetId="9">#REF!</definedName>
    <definedName name="B" localSheetId="11">#REF!</definedName>
    <definedName name="B" localSheetId="15">#REF!</definedName>
    <definedName name="B" localSheetId="17">#REF!</definedName>
    <definedName name="B">#REF!</definedName>
    <definedName name="bab" localSheetId="6">#REF!</definedName>
    <definedName name="bab" localSheetId="8">#REF!</definedName>
    <definedName name="bab" localSheetId="9">#REF!</definedName>
    <definedName name="bab" localSheetId="11">#REF!</definedName>
    <definedName name="bab" localSheetId="15">#REF!</definedName>
    <definedName name="bab" localSheetId="17">#REF!</definedName>
    <definedName name="bab">#REF!</definedName>
    <definedName name="bbbb" localSheetId="6">#REF!</definedName>
    <definedName name="bbbb" localSheetId="8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6">#REF!</definedName>
    <definedName name="BOAAM" localSheetId="8">#REF!</definedName>
    <definedName name="BOAAM" localSheetId="9">#REF!</definedName>
    <definedName name="BOAAM" localSheetId="11">#REF!</definedName>
    <definedName name="BOAAM" localSheetId="15">#REF!</definedName>
    <definedName name="BOAAM" localSheetId="17">#REF!</definedName>
    <definedName name="BOAAM">#REF!</definedName>
    <definedName name="BOY" localSheetId="6" hidden="1">#REF!</definedName>
    <definedName name="BOY" localSheetId="8" hidden="1">#REF!</definedName>
    <definedName name="BOY" localSheetId="9" hidden="1">#REF!</definedName>
    <definedName name="BOY" localSheetId="11" hidden="1">#REF!</definedName>
    <definedName name="BOY" localSheetId="15" hidden="1">#REF!</definedName>
    <definedName name="BOY" localSheetId="17" hidden="1">#REF!</definedName>
    <definedName name="BOY" hidden="1">#REF!</definedName>
    <definedName name="BTHAI" localSheetId="6">#REF!</definedName>
    <definedName name="BTHAI" localSheetId="8">#REF!</definedName>
    <definedName name="BTHAI" localSheetId="9">#REF!</definedName>
    <definedName name="BTHAI" localSheetId="11">#REF!</definedName>
    <definedName name="BTHAI" localSheetId="15">#REF!</definedName>
    <definedName name="BTHAI" localSheetId="17">#REF!</definedName>
    <definedName name="BTHAI">#REF!</definedName>
    <definedName name="BTHAI1" localSheetId="6">#REF!</definedName>
    <definedName name="BTHAI1" localSheetId="8">#REF!</definedName>
    <definedName name="BTHAI1">#REF!</definedName>
    <definedName name="BUD" localSheetId="6">#REF!</definedName>
    <definedName name="BUD" localSheetId="8">#REF!</definedName>
    <definedName name="BUD">#REF!</definedName>
    <definedName name="CapexTotals" localSheetId="6">#REF!</definedName>
    <definedName name="CapexTotals" localSheetId="8">#REF!</definedName>
    <definedName name="CapexTotals">#REF!</definedName>
    <definedName name="CC" localSheetId="6">#REF!</definedName>
    <definedName name="CC" localSheetId="8">#REF!</definedName>
    <definedName name="CC">#REF!</definedName>
    <definedName name="CF2004V2" localSheetId="6">#REF!</definedName>
    <definedName name="CF2004V2" localSheetId="8">#REF!</definedName>
    <definedName name="CF2004V2">#REF!</definedName>
    <definedName name="CF2005V2" localSheetId="6">#REF!</definedName>
    <definedName name="CF2005V2" localSheetId="8">#REF!</definedName>
    <definedName name="CF2005V2">#REF!</definedName>
    <definedName name="CF2006V2" localSheetId="6">#REF!</definedName>
    <definedName name="CF2006V2" localSheetId="8">#REF!</definedName>
    <definedName name="CF2006V2">#REF!</definedName>
    <definedName name="CF2007V2" localSheetId="6">#REF!</definedName>
    <definedName name="CF2007V2" localSheetId="8">#REF!</definedName>
    <definedName name="CF2007V2">#REF!</definedName>
    <definedName name="CF2007V3" localSheetId="6">#REF!</definedName>
    <definedName name="CF2007V3" localSheetId="8">#REF!</definedName>
    <definedName name="CF2007V3">#REF!</definedName>
    <definedName name="CF2008V2" localSheetId="6">#REF!</definedName>
    <definedName name="CF2008V2" localSheetId="8">#REF!</definedName>
    <definedName name="CF2008V2">#REF!</definedName>
    <definedName name="CFLOW2004" localSheetId="6">#REF!</definedName>
    <definedName name="CFLOW2004" localSheetId="8">#REF!</definedName>
    <definedName name="CFLOW2004">#REF!</definedName>
    <definedName name="CFLOW2005" localSheetId="6">#REF!</definedName>
    <definedName name="CFLOW2005" localSheetId="8">#REF!</definedName>
    <definedName name="CFLOW2005">#REF!</definedName>
    <definedName name="CFLOW2006" localSheetId="6">#REF!</definedName>
    <definedName name="CFLOW2006" localSheetId="8">#REF!</definedName>
    <definedName name="CFLOW2006">#REF!</definedName>
    <definedName name="CFLOW2007" localSheetId="6">#REF!</definedName>
    <definedName name="CFLOW2007" localSheetId="8">#REF!</definedName>
    <definedName name="CFLOW2007">#REF!</definedName>
    <definedName name="CFLOW2008" localSheetId="6">#REF!</definedName>
    <definedName name="CFLOW2008" localSheetId="8">#REF!</definedName>
    <definedName name="CFLOW2008">#REF!</definedName>
    <definedName name="ChoosePic" localSheetId="6">INDEX(PicTable,#REF!)</definedName>
    <definedName name="ChoosePic" localSheetId="7">INDEX(PicTable,#REF!)</definedName>
    <definedName name="ChoosePic" localSheetId="8">INDEX(PicTable,#REF!)</definedName>
    <definedName name="ChoosePic" localSheetId="9">INDEX(PicTable,#REF!)</definedName>
    <definedName name="ChoosePic" localSheetId="11">INDEX(PicTable,#REF!)</definedName>
    <definedName name="ChoosePic" localSheetId="15">INDEX(PicTable,#REF!)</definedName>
    <definedName name="ChoosePic" localSheetId="17">INDEX(PicTable,#REF!)</definedName>
    <definedName name="ChoosePic">INDEX(PicTable,#REF!)</definedName>
    <definedName name="CIA" localSheetId="6">[9]งบดุล!#REF!</definedName>
    <definedName name="CIA" localSheetId="8">[9]งบดุล!#REF!</definedName>
    <definedName name="CIA" localSheetId="9">[9]งบดุล!#REF!</definedName>
    <definedName name="CIA" localSheetId="11">[9]งบดุล!#REF!</definedName>
    <definedName name="CIA" localSheetId="15">[9]งบดุล!#REF!</definedName>
    <definedName name="CIA" localSheetId="17">[9]งบดุล!#REF!</definedName>
    <definedName name="CIA">[9]งบดุล!#REF!</definedName>
    <definedName name="CLIENT_NAME">'[10]Iron Curtain Method'!$F$3</definedName>
    <definedName name="Co_Name" localSheetId="6">#REF!</definedName>
    <definedName name="Co_Name" localSheetId="8">#REF!</definedName>
    <definedName name="Co_Name" localSheetId="9">#REF!</definedName>
    <definedName name="Co_Name" localSheetId="11">#REF!</definedName>
    <definedName name="Co_Name" localSheetId="15">#REF!</definedName>
    <definedName name="Co_Name" localSheetId="17">#REF!</definedName>
    <definedName name="Co_Name">#REF!</definedName>
    <definedName name="CODE" localSheetId="6">#REF!</definedName>
    <definedName name="CODE" localSheetId="8">#REF!</definedName>
    <definedName name="CODE" localSheetId="9">#REF!</definedName>
    <definedName name="CODE" localSheetId="11">#REF!</definedName>
    <definedName name="CODE" localSheetId="15">#REF!</definedName>
    <definedName name="CODE" localSheetId="17">#REF!</definedName>
    <definedName name="CODE">#REF!</definedName>
    <definedName name="CompareAssets" localSheetId="6">#REF!</definedName>
    <definedName name="CompareAssets" localSheetId="8">#REF!</definedName>
    <definedName name="CompareAssets" localSheetId="9">#REF!</definedName>
    <definedName name="CompareAssets" localSheetId="11">#REF!</definedName>
    <definedName name="CompareAssets" localSheetId="15">#REF!</definedName>
    <definedName name="CompareAssets" localSheetId="17">#REF!</definedName>
    <definedName name="CompareAssets">#REF!</definedName>
    <definedName name="CONG35">[11]SOR!$G$8</definedName>
    <definedName name="COST" localSheetId="6">#REF!</definedName>
    <definedName name="COST" localSheetId="8">#REF!</definedName>
    <definedName name="COST" localSheetId="9">#REF!</definedName>
    <definedName name="COST" localSheetId="11">#REF!</definedName>
    <definedName name="COST" localSheetId="15">#REF!</definedName>
    <definedName name="COST" localSheetId="17">#REF!</definedName>
    <definedName name="COST">#REF!</definedName>
    <definedName name="costh" localSheetId="6">#REF!</definedName>
    <definedName name="costh" localSheetId="8">#REF!</definedName>
    <definedName name="costh" localSheetId="9">#REF!</definedName>
    <definedName name="costh" localSheetId="11">#REF!</definedName>
    <definedName name="costh" localSheetId="15">#REF!</definedName>
    <definedName name="costh" localSheetId="17">#REF!</definedName>
    <definedName name="costh">#REF!</definedName>
    <definedName name="costh1" localSheetId="6">#REF!</definedName>
    <definedName name="costh1" localSheetId="8">#REF!</definedName>
    <definedName name="costh1" localSheetId="9">#REF!</definedName>
    <definedName name="costh1" localSheetId="11">#REF!</definedName>
    <definedName name="costh1" localSheetId="15">#REF!</definedName>
    <definedName name="costh1" localSheetId="17">#REF!</definedName>
    <definedName name="costh1">#REF!</definedName>
    <definedName name="costh2" localSheetId="6">#REF!</definedName>
    <definedName name="costh2" localSheetId="8">#REF!</definedName>
    <definedName name="costh2">#REF!</definedName>
    <definedName name="costh3" localSheetId="6">#REF!</definedName>
    <definedName name="costh3" localSheetId="8">#REF!</definedName>
    <definedName name="costh3">#REF!</definedName>
    <definedName name="costnew" localSheetId="6">#REF!</definedName>
    <definedName name="costnew" localSheetId="8">#REF!</definedName>
    <definedName name="costnew">#REF!</definedName>
    <definedName name="cr_cust_sum_transfer_sheet1">[12]Sheet1!#REF!</definedName>
    <definedName name="cr_se_ed_q2_45_q1_45_bs" localSheetId="6">#REF!</definedName>
    <definedName name="cr_se_ed_q2_45_q1_45_bs" localSheetId="8">#REF!</definedName>
    <definedName name="cr_se_ed_q2_45_q1_45_bs" localSheetId="9">#REF!</definedName>
    <definedName name="cr_se_ed_q2_45_q1_45_bs" localSheetId="11">#REF!</definedName>
    <definedName name="cr_se_ed_q2_45_q1_45_bs" localSheetId="15">#REF!</definedName>
    <definedName name="cr_se_ed_q2_45_q1_45_bs" localSheetId="17">#REF!</definedName>
    <definedName name="cr_se_ed_q2_45_q1_45_bs">#REF!</definedName>
    <definedName name="CRR_PRINT" localSheetId="6">#REF!</definedName>
    <definedName name="CRR_PRINT" localSheetId="8">#REF!</definedName>
    <definedName name="CRR_PRINT" localSheetId="9">#REF!</definedName>
    <definedName name="CRR_PRINT" localSheetId="11">#REF!</definedName>
    <definedName name="CRR_PRINT" localSheetId="15">#REF!</definedName>
    <definedName name="CRR_PRINT" localSheetId="17">#REF!</definedName>
    <definedName name="CRR_PRINT">#REF!</definedName>
    <definedName name="Current_Period" localSheetId="6">#REF!</definedName>
    <definedName name="Current_Period" localSheetId="8">#REF!</definedName>
    <definedName name="Current_Period" localSheetId="9">#REF!</definedName>
    <definedName name="Current_Period" localSheetId="11">#REF!</definedName>
    <definedName name="Current_Period" localSheetId="15">#REF!</definedName>
    <definedName name="Current_Period" localSheetId="17">#REF!</definedName>
    <definedName name="Current_Period">#REF!</definedName>
    <definedName name="CURRENT_PRINT" localSheetId="6">#REF!</definedName>
    <definedName name="CURRENT_PRINT" localSheetId="8">#REF!</definedName>
    <definedName name="CURRENT_PRINT">#REF!</definedName>
    <definedName name="d" localSheetId="6">#REF!</definedName>
    <definedName name="d" localSheetId="8">#REF!</definedName>
    <definedName name="d">#REF!</definedName>
    <definedName name="DAILY_KK1" localSheetId="6">#REF!</definedName>
    <definedName name="DAILY_KK1" localSheetId="8">#REF!</definedName>
    <definedName name="DAILY_KK1">#REF!</definedName>
    <definedName name="DATA">[13]DATA!$A$3:$P$888</definedName>
    <definedName name="DATA1" localSheetId="6">#REF!</definedName>
    <definedName name="DATA1" localSheetId="8">#REF!</definedName>
    <definedName name="DATA1" localSheetId="9">#REF!</definedName>
    <definedName name="DATA1" localSheetId="11">#REF!</definedName>
    <definedName name="DATA1" localSheetId="15">#REF!</definedName>
    <definedName name="DATA1" localSheetId="17">#REF!</definedName>
    <definedName name="DATA1">#REF!</definedName>
    <definedName name="DATA2" localSheetId="6">#REF!</definedName>
    <definedName name="DATA2" localSheetId="8">#REF!</definedName>
    <definedName name="DATA2" localSheetId="9">#REF!</definedName>
    <definedName name="DATA2" localSheetId="11">#REF!</definedName>
    <definedName name="DATA2" localSheetId="15">#REF!</definedName>
    <definedName name="DATA2" localSheetId="17">#REF!</definedName>
    <definedName name="DATA2">#REF!</definedName>
    <definedName name="DATA3" localSheetId="6">#REF!</definedName>
    <definedName name="DATA3" localSheetId="8">#REF!</definedName>
    <definedName name="DATA3" localSheetId="9">#REF!</definedName>
    <definedName name="DATA3" localSheetId="11">#REF!</definedName>
    <definedName name="DATA3" localSheetId="15">#REF!</definedName>
    <definedName name="DATA3" localSheetId="17">#REF!</definedName>
    <definedName name="DATA3">#REF!</definedName>
    <definedName name="DATA4" localSheetId="6">#REF!</definedName>
    <definedName name="DATA4" localSheetId="8">#REF!</definedName>
    <definedName name="DATA4">#REF!</definedName>
    <definedName name="DATA5" localSheetId="6">#REF!</definedName>
    <definedName name="DATA5" localSheetId="8">#REF!</definedName>
    <definedName name="DATA5">#REF!</definedName>
    <definedName name="DATA6" localSheetId="6">#REF!</definedName>
    <definedName name="DATA6" localSheetId="8">#REF!</definedName>
    <definedName name="DATA6">#REF!</definedName>
    <definedName name="DATA7" localSheetId="6">#REF!</definedName>
    <definedName name="DATA7" localSheetId="8">#REF!</definedName>
    <definedName name="DATA7">#REF!</definedName>
    <definedName name="DATA8" localSheetId="6">#REF!</definedName>
    <definedName name="DATA8" localSheetId="8">#REF!</definedName>
    <definedName name="DATA8">#REF!</definedName>
    <definedName name="_xlnm.Database" localSheetId="6">#REF!</definedName>
    <definedName name="_xlnm.Database" localSheetId="8">#REF!</definedName>
    <definedName name="_xlnm.Database">#REF!</definedName>
    <definedName name="dd" localSheetId="6">#REF!</definedName>
    <definedName name="dd" localSheetId="8">#REF!</definedName>
    <definedName name="dd">#REF!</definedName>
    <definedName name="dds" localSheetId="6">#REF!</definedName>
    <definedName name="dds" localSheetId="8">#REF!</definedName>
    <definedName name="dds">#REF!</definedName>
    <definedName name="dec">[9]งบดุล!#REF!</definedName>
    <definedName name="Detail" localSheetId="6">#REF!</definedName>
    <definedName name="Detail" localSheetId="8">#REF!</definedName>
    <definedName name="Detail" localSheetId="9">#REF!</definedName>
    <definedName name="Detail" localSheetId="11">#REF!</definedName>
    <definedName name="Detail" localSheetId="15">#REF!</definedName>
    <definedName name="Detail" localSheetId="17">#REF!</definedName>
    <definedName name="Detail">#REF!</definedName>
    <definedName name="dfd" localSheetId="6">#REF!</definedName>
    <definedName name="dfd" localSheetId="8">#REF!</definedName>
    <definedName name="dfd" localSheetId="9">#REF!</definedName>
    <definedName name="dfd" localSheetId="11">#REF!</definedName>
    <definedName name="dfd" localSheetId="15">#REF!</definedName>
    <definedName name="dfd" localSheetId="17">#REF!</definedName>
    <definedName name="dfd">#REF!</definedName>
    <definedName name="dfdfdfe" localSheetId="6">#REF!</definedName>
    <definedName name="dfdfdfe" localSheetId="8">#REF!</definedName>
    <definedName name="dfdfdfe" localSheetId="9">#REF!</definedName>
    <definedName name="dfdfdfe" localSheetId="11">#REF!</definedName>
    <definedName name="dfdfdfe" localSheetId="15">#REF!</definedName>
    <definedName name="dfdfdfe" localSheetId="17">#REF!</definedName>
    <definedName name="dfdfdfe">#REF!</definedName>
    <definedName name="dfh" localSheetId="8">[14]งบกำไรขาดทุน!#REF!</definedName>
    <definedName name="dfh" localSheetId="9">[14]งบกำไรขาดทุน!#REF!</definedName>
    <definedName name="dfh" localSheetId="11">[14]งบกำไรขาดทุน!#REF!</definedName>
    <definedName name="dfh" localSheetId="15">[14]งบกำไรขาดทุน!#REF!</definedName>
    <definedName name="dfh" localSheetId="17">[14]งบกำไรขาดทุน!#REF!</definedName>
    <definedName name="dfh">[15]งบกำไรขาดทุน!#REF!</definedName>
    <definedName name="dgfhj" localSheetId="6">#REF!</definedName>
    <definedName name="dgfhj" localSheetId="8">#REF!</definedName>
    <definedName name="dgfhj" localSheetId="9">#REF!</definedName>
    <definedName name="dgfhj" localSheetId="11">#REF!</definedName>
    <definedName name="dgfhj" localSheetId="15">#REF!</definedName>
    <definedName name="dgfhj" localSheetId="17">#REF!</definedName>
    <definedName name="dgfhj">#REF!</definedName>
    <definedName name="DOC" localSheetId="6">#REF!</definedName>
    <definedName name="DOC" localSheetId="8">#REF!</definedName>
    <definedName name="DOC" localSheetId="9">#REF!</definedName>
    <definedName name="DOC" localSheetId="11">#REF!</definedName>
    <definedName name="DOC" localSheetId="15">#REF!</definedName>
    <definedName name="DOC" localSheetId="17">#REF!</definedName>
    <definedName name="DOC">#REF!</definedName>
    <definedName name="dsgdg" localSheetId="8">[16]งบกำไรขาดทุน!#REF!</definedName>
    <definedName name="dsgdg" localSheetId="9">[16]งบกำไรขาดทุน!#REF!</definedName>
    <definedName name="dsgdg" localSheetId="11">[16]งบกำไรขาดทุน!#REF!</definedName>
    <definedName name="dsgdg" localSheetId="15">[16]งบกำไรขาดทุน!#REF!</definedName>
    <definedName name="dsgdg" localSheetId="17">[16]งบกำไรขาดทุน!#REF!</definedName>
    <definedName name="dsgdg">[16]งบกำไรขาดทุน!#REF!</definedName>
    <definedName name="DVF" localSheetId="6">#REF!</definedName>
    <definedName name="DVF" localSheetId="8">#REF!</definedName>
    <definedName name="DVF" localSheetId="9">#REF!</definedName>
    <definedName name="DVF" localSheetId="11">#REF!</definedName>
    <definedName name="DVF" localSheetId="15">#REF!</definedName>
    <definedName name="DVF" localSheetId="17">#REF!</definedName>
    <definedName name="DVF">#REF!</definedName>
    <definedName name="e3wfd" localSheetId="6">INDEX([17]!PicTable,#REF!)</definedName>
    <definedName name="e3wfd" localSheetId="8">INDEX([17]!PicTable,#REF!)</definedName>
    <definedName name="e3wfd" localSheetId="9">INDEX([17]!PicTable,#REF!)</definedName>
    <definedName name="e3wfd" localSheetId="11">INDEX([17]!PicTable,#REF!)</definedName>
    <definedName name="e3wfd" localSheetId="15">INDEX([18]!PicTable,#REF!)</definedName>
    <definedName name="e3wfd" localSheetId="17">INDEX([17]!PicTable,#REF!)</definedName>
    <definedName name="e3wfd">INDEX([17]!PicTable,#REF!)</definedName>
    <definedName name="ee" localSheetId="6">#REF!</definedName>
    <definedName name="ee" localSheetId="8">#REF!</definedName>
    <definedName name="ee" localSheetId="9">#REF!</definedName>
    <definedName name="ee" localSheetId="11">#REF!</definedName>
    <definedName name="ee" localSheetId="15">#REF!</definedName>
    <definedName name="ee" localSheetId="17">#REF!</definedName>
    <definedName name="ee">#REF!</definedName>
    <definedName name="ew" localSheetId="6">#REF!</definedName>
    <definedName name="ew" localSheetId="8">#REF!</definedName>
    <definedName name="ew" localSheetId="9">#REF!</definedName>
    <definedName name="ew" localSheetId="11">#REF!</definedName>
    <definedName name="ew" localSheetId="15">#REF!</definedName>
    <definedName name="ew" localSheetId="17">#REF!</definedName>
    <definedName name="ew">#REF!</definedName>
    <definedName name="Excel_BuiltIn_Print_Area" localSheetId="6">#REF!</definedName>
    <definedName name="Excel_BuiltIn_Print_Area" localSheetId="8">#REF!</definedName>
    <definedName name="Excel_BuiltIn_Print_Area" localSheetId="9">#REF!</definedName>
    <definedName name="Excel_BuiltIn_Print_Area" localSheetId="11">#REF!</definedName>
    <definedName name="Excel_BuiltIn_Print_Area" localSheetId="15">#REF!</definedName>
    <definedName name="Excel_BuiltIn_Print_Area" localSheetId="17">#REF!</definedName>
    <definedName name="Excel_BuiltIn_Print_Area">#REF!</definedName>
    <definedName name="Excel_BuiltIn_Print_Area_30" localSheetId="8">[19]I!#REF!</definedName>
    <definedName name="Excel_BuiltIn_Print_Area_30" localSheetId="9">[19]I!#REF!</definedName>
    <definedName name="Excel_BuiltIn_Print_Area_30" localSheetId="11">[19]I!#REF!</definedName>
    <definedName name="Excel_BuiltIn_Print_Area_30" localSheetId="15">[19]I!#REF!</definedName>
    <definedName name="Excel_BuiltIn_Print_Area_30" localSheetId="17">[19]I!#REF!</definedName>
    <definedName name="Excel_BuiltIn_Print_Area_30">[19]I!#REF!</definedName>
    <definedName name="Excel_BuiltIn_Print_Area_36">"$#REF!.$A$1:$I$80"</definedName>
    <definedName name="Excel_BuiltIn_Print_Area_5" localSheetId="6">#REF!</definedName>
    <definedName name="Excel_BuiltIn_Print_Area_5" localSheetId="8">#REF!</definedName>
    <definedName name="Excel_BuiltIn_Print_Area_5" localSheetId="9">#REF!</definedName>
    <definedName name="Excel_BuiltIn_Print_Area_5" localSheetId="11">#REF!</definedName>
    <definedName name="Excel_BuiltIn_Print_Area_5" localSheetId="15">#REF!</definedName>
    <definedName name="Excel_BuiltIn_Print_Area_5" localSheetId="17">#REF!</definedName>
    <definedName name="Excel_BuiltIn_Print_Area_5">#REF!</definedName>
    <definedName name="Excel_BuiltIn_Print_Titles_4_1" localSheetId="6">#REF!</definedName>
    <definedName name="Excel_BuiltIn_Print_Titles_4_1" localSheetId="8">#REF!</definedName>
    <definedName name="Excel_BuiltIn_Print_Titles_4_1" localSheetId="9">#REF!</definedName>
    <definedName name="Excel_BuiltIn_Print_Titles_4_1" localSheetId="11">#REF!</definedName>
    <definedName name="Excel_BuiltIn_Print_Titles_4_1" localSheetId="15">#REF!</definedName>
    <definedName name="Excel_BuiltIn_Print_Titles_4_1" localSheetId="17">#REF!</definedName>
    <definedName name="Excel_BuiltIn_Print_Titles_4_1">#REF!</definedName>
    <definedName name="f" localSheetId="6">#REF!</definedName>
    <definedName name="f" localSheetId="8">#REF!</definedName>
    <definedName name="f" localSheetId="9">#REF!</definedName>
    <definedName name="f" localSheetId="11">#REF!</definedName>
    <definedName name="f" localSheetId="15">#REF!</definedName>
    <definedName name="f" localSheetId="17">#REF!</definedName>
    <definedName name="f">#REF!</definedName>
    <definedName name="faid">[20]รายละเอียดทรัพย์สิน!$A$5:$A$124</definedName>
    <definedName name="FAS" localSheetId="6">#REF!</definedName>
    <definedName name="FAS" localSheetId="8">#REF!</definedName>
    <definedName name="FAS" localSheetId="9">#REF!</definedName>
    <definedName name="FAS" localSheetId="11">#REF!</definedName>
    <definedName name="FAS" localSheetId="15">#REF!</definedName>
    <definedName name="FAS" localSheetId="17">#REF!</definedName>
    <definedName name="FAS">#REF!</definedName>
    <definedName name="ff" localSheetId="6">#REF!</definedName>
    <definedName name="ff" localSheetId="8">#REF!</definedName>
    <definedName name="ff" localSheetId="9">#REF!</definedName>
    <definedName name="ff" localSheetId="11">#REF!</definedName>
    <definedName name="ff" localSheetId="15">#REF!</definedName>
    <definedName name="ff" localSheetId="17">#REF!</definedName>
    <definedName name="ff">#REF!</definedName>
    <definedName name="fffr" localSheetId="6">#REF!</definedName>
    <definedName name="fffr" localSheetId="8">#REF!</definedName>
    <definedName name="fffr" localSheetId="9">#REF!</definedName>
    <definedName name="fffr" localSheetId="11">#REF!</definedName>
    <definedName name="fffr" localSheetId="15">#REF!</definedName>
    <definedName name="fffr" localSheetId="17">#REF!</definedName>
    <definedName name="fffr">#REF!</definedName>
    <definedName name="First_date" localSheetId="6">#REF!</definedName>
    <definedName name="First_date" localSheetId="8">#REF!</definedName>
    <definedName name="First_date">#REF!</definedName>
    <definedName name="First_day" localSheetId="6">#REF!</definedName>
    <definedName name="First_day" localSheetId="8">#REF!</definedName>
    <definedName name="First_day">#REF!</definedName>
    <definedName name="First_Period" localSheetId="6">#REF!</definedName>
    <definedName name="First_Period" localSheetId="8">#REF!</definedName>
    <definedName name="First_Period">#REF!</definedName>
    <definedName name="follow" localSheetId="6">#REF!</definedName>
    <definedName name="follow" localSheetId="8">#REF!</definedName>
    <definedName name="follow">#REF!</definedName>
    <definedName name="FWK">[11]SOR!$G$9</definedName>
    <definedName name="gghhj" localSheetId="6">#REF!</definedName>
    <definedName name="gghhj" localSheetId="8">#REF!</definedName>
    <definedName name="gghhj" localSheetId="9">#REF!</definedName>
    <definedName name="gghhj" localSheetId="11">#REF!</definedName>
    <definedName name="gghhj" localSheetId="15">#REF!</definedName>
    <definedName name="gghhj" localSheetId="17">#REF!</definedName>
    <definedName name="gghhj">#REF!</definedName>
    <definedName name="ghy" localSheetId="6">#REF!</definedName>
    <definedName name="ghy" localSheetId="8">#REF!</definedName>
    <definedName name="ghy" localSheetId="9">#REF!</definedName>
    <definedName name="ghy" localSheetId="11">#REF!</definedName>
    <definedName name="ghy" localSheetId="15">#REF!</definedName>
    <definedName name="ghy" localSheetId="17">#REF!</definedName>
    <definedName name="ghy">#REF!</definedName>
    <definedName name="GM" localSheetId="8">'[21]พ.ย.46-ม.ค.47'!#REF!</definedName>
    <definedName name="GM" localSheetId="9">'[21]พ.ย.46-ม.ค.47'!#REF!</definedName>
    <definedName name="GM" localSheetId="11">'[21]พ.ย.46-ม.ค.47'!#REF!</definedName>
    <definedName name="GM" localSheetId="15">'[21]พ.ย.46-ม.ค.47'!#REF!</definedName>
    <definedName name="GM" localSheetId="17">'[21]พ.ย.46-ม.ค.47'!#REF!</definedName>
    <definedName name="GM">'[21]พ.ย.46-ม.ค.47'!#REF!</definedName>
    <definedName name="GP_0811" localSheetId="6">#REF!</definedName>
    <definedName name="GP_0811" localSheetId="8">#REF!</definedName>
    <definedName name="GP_0811" localSheetId="9">#REF!</definedName>
    <definedName name="GP_0811" localSheetId="11">#REF!</definedName>
    <definedName name="GP_0811" localSheetId="15">#REF!</definedName>
    <definedName name="GP_0811" localSheetId="17">#REF!</definedName>
    <definedName name="GP_0811">#REF!</definedName>
    <definedName name="GP_Analysis" localSheetId="6">#REF!</definedName>
    <definedName name="GP_Analysis" localSheetId="8">#REF!</definedName>
    <definedName name="GP_Analysis" localSheetId="9">#REF!</definedName>
    <definedName name="GP_Analysis" localSheetId="11">#REF!</definedName>
    <definedName name="GP_Analysis" localSheetId="15">#REF!</definedName>
    <definedName name="GP_Analysis" localSheetId="17">#REF!</definedName>
    <definedName name="GP_Analysis">#REF!</definedName>
    <definedName name="GP_GROUP" localSheetId="6">#REF!</definedName>
    <definedName name="GP_GROUP" localSheetId="8">#REF!</definedName>
    <definedName name="GP_GROUP" localSheetId="9">#REF!</definedName>
    <definedName name="GP_GROUP" localSheetId="11">#REF!</definedName>
    <definedName name="GP_GROUP" localSheetId="15">#REF!</definedName>
    <definedName name="GP_GROUP" localSheetId="17">#REF!</definedName>
    <definedName name="GP_GROUP">#REF!</definedName>
    <definedName name="hlmk" localSheetId="6">#REF!</definedName>
    <definedName name="hlmk" localSheetId="8">#REF!</definedName>
    <definedName name="hlmk">#REF!</definedName>
    <definedName name="house">[22]Assumption!$J$1:$Q$37</definedName>
    <definedName name="house_price" localSheetId="6">#REF!</definedName>
    <definedName name="house_price" localSheetId="8">#REF!</definedName>
    <definedName name="house_price" localSheetId="9">#REF!</definedName>
    <definedName name="house_price" localSheetId="11">#REF!</definedName>
    <definedName name="house_price" localSheetId="15">#REF!</definedName>
    <definedName name="house_price" localSheetId="17">#REF!</definedName>
    <definedName name="house_price">#REF!</definedName>
    <definedName name="House1" localSheetId="6">#REF!</definedName>
    <definedName name="House1" localSheetId="8">#REF!</definedName>
    <definedName name="House1" localSheetId="9">#REF!</definedName>
    <definedName name="House1" localSheetId="11">#REF!</definedName>
    <definedName name="House1" localSheetId="15">#REF!</definedName>
    <definedName name="House1" localSheetId="17">#REF!</definedName>
    <definedName name="House1">#REF!</definedName>
    <definedName name="HTML_CodePage" hidden="1">874</definedName>
    <definedName name="HTML_Control" localSheetId="6" hidden="1">{"'SCBMF'!$A$1:$I$51","'SCBDA'!$A$1:$I$45","'SCBBA'!$A$1:$I$37"}</definedName>
    <definedName name="HTML_Control" localSheetId="7" hidden="1">{"'SCBMF'!$A$1:$I$51","'SCBDA'!$A$1:$I$45","'SCBBA'!$A$1:$I$37"}</definedName>
    <definedName name="HTML_Control" localSheetId="8" hidden="1">{"'SCBMF'!$A$1:$I$51","'SCBDA'!$A$1:$I$45","'SCBBA'!$A$1:$I$37"}</definedName>
    <definedName name="HTML_Control" localSheetId="9" hidden="1">{"'SCBMF'!$A$1:$I$51","'SCBDA'!$A$1:$I$45","'SCBBA'!$A$1:$I$37"}</definedName>
    <definedName name="HTML_Control" localSheetId="11" hidden="1">{"'SCBMF'!$A$1:$I$51","'SCBDA'!$A$1:$I$45","'SCBBA'!$A$1:$I$37"}</definedName>
    <definedName name="HTML_Control" localSheetId="15" hidden="1">{"'SCBMF'!$A$1:$I$51","'SCBDA'!$A$1:$I$45","'SCBBA'!$A$1:$I$37"}</definedName>
    <definedName name="HTML_Control" localSheetId="17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>[23]B!#REF!</definedName>
    <definedName name="INPAY" localSheetId="6">#REF!</definedName>
    <definedName name="INPAY" localSheetId="8">#REF!</definedName>
    <definedName name="INPAY" localSheetId="9">#REF!</definedName>
    <definedName name="INPAY" localSheetId="11">#REF!</definedName>
    <definedName name="INPAY" localSheetId="15">#REF!</definedName>
    <definedName name="INPAY" localSheetId="17">#REF!</definedName>
    <definedName name="INPAY">#REF!</definedName>
    <definedName name="INREC" localSheetId="6">#REF!</definedName>
    <definedName name="INREC" localSheetId="8">#REF!</definedName>
    <definedName name="INREC" localSheetId="9">#REF!</definedName>
    <definedName name="INREC" localSheetId="11">#REF!</definedName>
    <definedName name="INREC" localSheetId="15">#REF!</definedName>
    <definedName name="INREC" localSheetId="17">#REF!</definedName>
    <definedName name="INREC">#REF!</definedName>
    <definedName name="invert_e" localSheetId="6" hidden="1">{"'SCBMF'!$A$1:$I$51","'SCBDA'!$A$1:$I$45","'SCBBA'!$A$1:$I$37"}</definedName>
    <definedName name="invert_e" localSheetId="7" hidden="1">{"'SCBMF'!$A$1:$I$51","'SCBDA'!$A$1:$I$45","'SCBBA'!$A$1:$I$37"}</definedName>
    <definedName name="invert_e" localSheetId="8" hidden="1">{"'SCBMF'!$A$1:$I$51","'SCBDA'!$A$1:$I$45","'SCBBA'!$A$1:$I$37"}</definedName>
    <definedName name="invert_e" localSheetId="9" hidden="1">{"'SCBMF'!$A$1:$I$51","'SCBDA'!$A$1:$I$45","'SCBBA'!$A$1:$I$37"}</definedName>
    <definedName name="invert_e" localSheetId="11" hidden="1">{"'SCBMF'!$A$1:$I$51","'SCBDA'!$A$1:$I$45","'SCBBA'!$A$1:$I$37"}</definedName>
    <definedName name="invert_e" localSheetId="15" hidden="1">{"'SCBMF'!$A$1:$I$51","'SCBDA'!$A$1:$I$45","'SCBBA'!$A$1:$I$37"}</definedName>
    <definedName name="invert_e" localSheetId="17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6">#REF!</definedName>
    <definedName name="J" localSheetId="8">#REF!</definedName>
    <definedName name="J" localSheetId="9">#REF!</definedName>
    <definedName name="J" localSheetId="11">#REF!</definedName>
    <definedName name="J" localSheetId="15">#REF!</definedName>
    <definedName name="J" localSheetId="17">#REF!</definedName>
    <definedName name="J">#REF!</definedName>
    <definedName name="jjj" localSheetId="6">#REF!</definedName>
    <definedName name="jjj" localSheetId="8">#REF!</definedName>
    <definedName name="jjj" localSheetId="9">#REF!</definedName>
    <definedName name="jjj" localSheetId="11">#REF!</definedName>
    <definedName name="jjj" localSheetId="15">#REF!</definedName>
    <definedName name="jjj" localSheetId="17">#REF!</definedName>
    <definedName name="jjj">#REF!</definedName>
    <definedName name="jkklj" localSheetId="6">#REF!</definedName>
    <definedName name="jkklj" localSheetId="8">#REF!</definedName>
    <definedName name="jkklj" localSheetId="9">#REF!</definedName>
    <definedName name="jkklj" localSheetId="11">#REF!</definedName>
    <definedName name="jkklj" localSheetId="15">#REF!</definedName>
    <definedName name="jkklj" localSheetId="17">#REF!</definedName>
    <definedName name="jkklj">#REF!</definedName>
    <definedName name="job">[24]JOB!$D$12:$CY$232</definedName>
    <definedName name="jsof">[9]งบกำไรขาดทุน!#REF!</definedName>
    <definedName name="k" localSheetId="6">#REF!</definedName>
    <definedName name="k" localSheetId="8">#REF!</definedName>
    <definedName name="k" localSheetId="9">#REF!</definedName>
    <definedName name="k" localSheetId="11">#REF!</definedName>
    <definedName name="k" localSheetId="15">#REF!</definedName>
    <definedName name="k" localSheetId="17">#REF!</definedName>
    <definedName name="k">#REF!</definedName>
    <definedName name="kdsol" localSheetId="6">#REF!</definedName>
    <definedName name="kdsol" localSheetId="8">#REF!</definedName>
    <definedName name="kdsol" localSheetId="9">#REF!</definedName>
    <definedName name="kdsol" localSheetId="11">#REF!</definedName>
    <definedName name="kdsol" localSheetId="15">#REF!</definedName>
    <definedName name="kdsol" localSheetId="17">#REF!</definedName>
    <definedName name="kdsol">#REF!</definedName>
    <definedName name="kgof" localSheetId="6">#REF!</definedName>
    <definedName name="kgof" localSheetId="8">#REF!</definedName>
    <definedName name="kgof" localSheetId="9">#REF!</definedName>
    <definedName name="kgof" localSheetId="11">#REF!</definedName>
    <definedName name="kgof" localSheetId="15">#REF!</definedName>
    <definedName name="kgof" localSheetId="17">#REF!</definedName>
    <definedName name="kgof">#REF!</definedName>
    <definedName name="kjo" localSheetId="6">#REF!</definedName>
    <definedName name="kjo" localSheetId="8">#REF!</definedName>
    <definedName name="kjo">#REF!</definedName>
    <definedName name="kkk" localSheetId="6">#REF!</definedName>
    <definedName name="kkk" localSheetId="8">#REF!</definedName>
    <definedName name="kkk">#REF!</definedName>
    <definedName name="kljkik">[9]งบกำไรขาดทุน!#REF!</definedName>
    <definedName name="kll" localSheetId="6">#REF!</definedName>
    <definedName name="kll" localSheetId="8">#REF!</definedName>
    <definedName name="kll" localSheetId="9">#REF!</definedName>
    <definedName name="kll" localSheetId="11">#REF!</definedName>
    <definedName name="kll" localSheetId="15">#REF!</definedName>
    <definedName name="kll" localSheetId="17">#REF!</definedName>
    <definedName name="kll">#REF!</definedName>
    <definedName name="ksofap" localSheetId="6">#REF!</definedName>
    <definedName name="ksofap" localSheetId="8">#REF!</definedName>
    <definedName name="ksofap" localSheetId="9">#REF!</definedName>
    <definedName name="ksofap" localSheetId="11">#REF!</definedName>
    <definedName name="ksofap" localSheetId="15">#REF!</definedName>
    <definedName name="ksofap" localSheetId="17">#REF!</definedName>
    <definedName name="ksofap">#REF!</definedName>
    <definedName name="ktbpf" localSheetId="6">#REF!</definedName>
    <definedName name="ktbpf" localSheetId="8">#REF!</definedName>
    <definedName name="ktbpf" localSheetId="9">#REF!</definedName>
    <definedName name="ktbpf" localSheetId="11">#REF!</definedName>
    <definedName name="ktbpf" localSheetId="15">#REF!</definedName>
    <definedName name="ktbpf" localSheetId="17">#REF!</definedName>
    <definedName name="ktbpf">#REF!</definedName>
    <definedName name="l" localSheetId="8">'[25]พ.ย.46-ม.ค.47'!#REF!</definedName>
    <definedName name="l" localSheetId="9">'[25]พ.ย.46-ม.ค.47'!#REF!</definedName>
    <definedName name="l" localSheetId="11">'[25]พ.ย.46-ม.ค.47'!#REF!</definedName>
    <definedName name="l" localSheetId="15">'[25]พ.ย.46-ม.ค.47'!#REF!</definedName>
    <definedName name="l" localSheetId="17">'[25]พ.ย.46-ม.ค.47'!#REF!</definedName>
    <definedName name="l">'[25]พ.ย.46-ม.ค.47'!#REF!</definedName>
    <definedName name="L_Adjust" localSheetId="15">[26]Links!$H:$H</definedName>
    <definedName name="L_Adjust">[27]Links!$H$1:$H$65536</definedName>
    <definedName name="L_AJE_Tot" localSheetId="15">[26]Links!$G:$G</definedName>
    <definedName name="L_AJE_Tot">[27]Links!$G$1:$G$65536</definedName>
    <definedName name="L_CY_Beg" localSheetId="15">[26]Links!$F:$F</definedName>
    <definedName name="L_CY_Beg">[27]Links!$F$1:$F$65536</definedName>
    <definedName name="L_CY_End" localSheetId="15">[26]Links!$J:$J</definedName>
    <definedName name="L_CY_End">[27]Links!$J$1:$J$65536</definedName>
    <definedName name="L_PY_End" localSheetId="15">[26]Links!$K:$K</definedName>
    <definedName name="L_PY_End">[27]Links!$K$1:$K$65536</definedName>
    <definedName name="L_RJE_Tot" localSheetId="15">[26]Links!$I:$I</definedName>
    <definedName name="L_RJE_Tot">[27]Links!$I$1:$I$65536</definedName>
    <definedName name="land">'[22]Land Sheet'!$A$8:$L$250</definedName>
    <definedName name="Last_Period" localSheetId="6">#REF!</definedName>
    <definedName name="Last_Period" localSheetId="8">#REF!</definedName>
    <definedName name="Last_Period" localSheetId="9">#REF!</definedName>
    <definedName name="Last_Period" localSheetId="11">#REF!</definedName>
    <definedName name="Last_Period" localSheetId="15">#REF!</definedName>
    <definedName name="Last_Period" localSheetId="17">#REF!</definedName>
    <definedName name="Last_Period">#REF!</definedName>
    <definedName name="LF" localSheetId="6">#REF!</definedName>
    <definedName name="LF" localSheetId="8">#REF!</definedName>
    <definedName name="LF" localSheetId="9">#REF!</definedName>
    <definedName name="LF" localSheetId="11">#REF!</definedName>
    <definedName name="LF" localSheetId="15">#REF!</definedName>
    <definedName name="LF" localSheetId="17">#REF!</definedName>
    <definedName name="LF">#REF!</definedName>
    <definedName name="LG" localSheetId="6">#REF!</definedName>
    <definedName name="LG" localSheetId="8">#REF!</definedName>
    <definedName name="LG" localSheetId="9">#REF!</definedName>
    <definedName name="LG" localSheetId="11">#REF!</definedName>
    <definedName name="LG" localSheetId="15">#REF!</definedName>
    <definedName name="LG" localSheetId="17">#REF!</definedName>
    <definedName name="LG">#REF!</definedName>
    <definedName name="liabilities" localSheetId="6">#REF!</definedName>
    <definedName name="liabilities" localSheetId="8">#REF!</definedName>
    <definedName name="liabilities">#REF!</definedName>
    <definedName name="Liability">[7]BS_Best!#REF!</definedName>
    <definedName name="liktd">[9]งบกำไรขาดทุน!#REF!</definedName>
    <definedName name="line" localSheetId="6">#REF!,#REF!,#REF!,#REF!,#REF!</definedName>
    <definedName name="line" localSheetId="7">#REF!,#REF!,#REF!,#REF!,#REF!</definedName>
    <definedName name="line" localSheetId="8">#REF!,#REF!,#REF!,#REF!,#REF!</definedName>
    <definedName name="line" localSheetId="9">#REF!,#REF!,#REF!,#REF!,#REF!</definedName>
    <definedName name="line" localSheetId="11">#REF!,#REF!,#REF!,#REF!,#REF!</definedName>
    <definedName name="line" localSheetId="15">#REF!,#REF!,#REF!,#REF!,#REF!</definedName>
    <definedName name="line" localSheetId="17">#REF!,#REF!,#REF!,#REF!,#REF!</definedName>
    <definedName name="line">#REF!,#REF!,#REF!,#REF!,#REF!</definedName>
    <definedName name="ljl" localSheetId="6">[9]งบกำไรขาดทุน!#REF!</definedName>
    <definedName name="ljl" localSheetId="9">[9]งบกำไรขาดทุน!#REF!</definedName>
    <definedName name="ljl" localSheetId="11">[9]งบกำไรขาดทุน!#REF!</definedName>
    <definedName name="ljl" localSheetId="15">[9]งบกำไรขาดทุน!#REF!</definedName>
    <definedName name="ljl" localSheetId="17">[9]งบกำไรขาดทุน!#REF!</definedName>
    <definedName name="ljl">[9]งบกำไรขาดทุน!#REF!</definedName>
    <definedName name="lk" localSheetId="6">#REF!</definedName>
    <definedName name="lk" localSheetId="8">#REF!</definedName>
    <definedName name="lk" localSheetId="9">#REF!</definedName>
    <definedName name="lk" localSheetId="11">#REF!</definedName>
    <definedName name="lk" localSheetId="15">#REF!</definedName>
    <definedName name="lk" localSheetId="17">#REF!</definedName>
    <definedName name="lk">#REF!</definedName>
    <definedName name="lll" localSheetId="6">#REF!</definedName>
    <definedName name="lll" localSheetId="8">#REF!</definedName>
    <definedName name="lll" localSheetId="9">#REF!</definedName>
    <definedName name="lll" localSheetId="11">#REF!</definedName>
    <definedName name="lll" localSheetId="15">#REF!</definedName>
    <definedName name="lll" localSheetId="17">#REF!</definedName>
    <definedName name="lll">#REF!</definedName>
    <definedName name="LoanTotals" localSheetId="6">#REF!</definedName>
    <definedName name="LoanTotals" localSheetId="8">#REF!</definedName>
    <definedName name="LoanTotals" localSheetId="9">#REF!</definedName>
    <definedName name="LoanTotals" localSheetId="11">#REF!</definedName>
    <definedName name="LoanTotals" localSheetId="15">#REF!</definedName>
    <definedName name="LoanTotals" localSheetId="17">#REF!</definedName>
    <definedName name="LoanTotals">#REF!</definedName>
    <definedName name="location" localSheetId="6">#REF!</definedName>
    <definedName name="location" localSheetId="8">#REF!</definedName>
    <definedName name="location">#REF!</definedName>
    <definedName name="Locationcodes" localSheetId="15">'[28]Location Codes'!$A:$C</definedName>
    <definedName name="Locationcodes">'[28]Location Codes'!$A$1:$C$65536</definedName>
    <definedName name="m" localSheetId="15">[9]งบกำไรขาดทุน!#REF!</definedName>
    <definedName name="m">[9]งบกำไรขาดทุน!#REF!</definedName>
    <definedName name="MAIN" localSheetId="6">#REF!</definedName>
    <definedName name="MAIN" localSheetId="8">#REF!</definedName>
    <definedName name="MAIN" localSheetId="9">#REF!</definedName>
    <definedName name="MAIN" localSheetId="11">#REF!</definedName>
    <definedName name="MAIN" localSheetId="15">#REF!</definedName>
    <definedName name="MAIN" localSheetId="17">#REF!</definedName>
    <definedName name="MAIN">#REF!</definedName>
    <definedName name="Markup" localSheetId="6">#REF!</definedName>
    <definedName name="Markup" localSheetId="8">#REF!</definedName>
    <definedName name="Markup" localSheetId="9">#REF!</definedName>
    <definedName name="Markup" localSheetId="11">#REF!</definedName>
    <definedName name="Markup" localSheetId="15">#REF!</definedName>
    <definedName name="Markup" localSheetId="17">#REF!</definedName>
    <definedName name="Markup">#REF!</definedName>
    <definedName name="MFC" localSheetId="6">#REF!</definedName>
    <definedName name="MFC" localSheetId="8">#REF!</definedName>
    <definedName name="MFC" localSheetId="9">#REF!</definedName>
    <definedName name="MFC" localSheetId="11">#REF!</definedName>
    <definedName name="MFC" localSheetId="15">#REF!</definedName>
    <definedName name="MFC" localSheetId="17">#REF!</definedName>
    <definedName name="MFC">#REF!</definedName>
    <definedName name="Monthnum" localSheetId="6">#REF!</definedName>
    <definedName name="Monthnum" localSheetId="8">#REF!</definedName>
    <definedName name="Monthnum">#REF!</definedName>
    <definedName name="Movement" localSheetId="6">#REF!</definedName>
    <definedName name="Movement" localSheetId="8">#REF!</definedName>
    <definedName name="Movement">#REF!</definedName>
    <definedName name="name" localSheetId="6">#REF!</definedName>
    <definedName name="name" localSheetId="8">#REF!</definedName>
    <definedName name="name">#REF!</definedName>
    <definedName name="Num_Day" localSheetId="6">#REF!</definedName>
    <definedName name="Num_Day" localSheetId="8">#REF!</definedName>
    <definedName name="Num_Day">#REF!</definedName>
    <definedName name="o08i90i" localSheetId="6">#REF!</definedName>
    <definedName name="o08i90i" localSheetId="8">#REF!</definedName>
    <definedName name="o08i90i">#REF!</definedName>
    <definedName name="OPEN" localSheetId="6">#REF!</definedName>
    <definedName name="OPEN" localSheetId="8">#REF!</definedName>
    <definedName name="OPEN">#REF!</definedName>
    <definedName name="openning" localSheetId="6">INDEX(PicTable,#REF!)</definedName>
    <definedName name="openning" localSheetId="7">INDEX(PicTable,#REF!)</definedName>
    <definedName name="openning" localSheetId="8">INDEX(PicTable,#REF!)</definedName>
    <definedName name="openning" localSheetId="9">INDEX(PicTable,#REF!)</definedName>
    <definedName name="openning" localSheetId="11">INDEX(PicTable,#REF!)</definedName>
    <definedName name="openning" localSheetId="15">INDEX(PicTable,#REF!)</definedName>
    <definedName name="openning" localSheetId="17">INDEX(PicTable,#REF!)</definedName>
    <definedName name="openning">INDEX(PicTable,#REF!)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1">#REF!</definedName>
    <definedName name="p" localSheetId="15">#REF!</definedName>
    <definedName name="p" localSheetId="17">#REF!</definedName>
    <definedName name="p">#REF!</definedName>
    <definedName name="Page_1" localSheetId="6">#REF!</definedName>
    <definedName name="Page_1" localSheetId="7">#REF!</definedName>
    <definedName name="Page_1" localSheetId="8">#REF!</definedName>
    <definedName name="Page_1" localSheetId="9">#REF!</definedName>
    <definedName name="Page_1" localSheetId="11">#REF!</definedName>
    <definedName name="Page_1" localSheetId="15">#REF!</definedName>
    <definedName name="Page_1" localSheetId="17">#REF!</definedName>
    <definedName name="Page_1">#REF!</definedName>
    <definedName name="Page_2" localSheetId="6">#REF!</definedName>
    <definedName name="Page_2" localSheetId="7">#REF!</definedName>
    <definedName name="Page_2" localSheetId="8">#REF!</definedName>
    <definedName name="Page_2" localSheetId="9">#REF!</definedName>
    <definedName name="Page_2" localSheetId="11">#REF!</definedName>
    <definedName name="Page_2" localSheetId="15">#REF!</definedName>
    <definedName name="Page_2" localSheetId="17">#REF!</definedName>
    <definedName name="Page_2">#REF!</definedName>
    <definedName name="paste">'[29]CFP-BK2'!$T$7:$U$7,'[29]CFP-BK2'!$W$7:$AH$7,'[29]CFP-BK2'!$AJ$7:$AU$7,'[29]CFP-BK2'!$AW$7:$AY$7</definedName>
    <definedName name="pat" localSheetId="8">[9]งบกำไรขาดทุน!#REF!</definedName>
    <definedName name="pat" localSheetId="9">[9]งบกำไรขาดทุน!#REF!</definedName>
    <definedName name="pat" localSheetId="11">[9]งบกำไรขาดทุน!#REF!</definedName>
    <definedName name="pat" localSheetId="15">[9]งบกำไรขาดทุน!#REF!</definedName>
    <definedName name="pat" localSheetId="17">[9]งบกำไรขาดทุน!#REF!</definedName>
    <definedName name="pat">[9]งบกำไรขาดทุน!#REF!</definedName>
    <definedName name="pattama" localSheetId="6">#REF!</definedName>
    <definedName name="pattama" localSheetId="8">#REF!</definedName>
    <definedName name="pattama" localSheetId="9">#REF!</definedName>
    <definedName name="pattama" localSheetId="11">#REF!</definedName>
    <definedName name="pattama" localSheetId="15">#REF!</definedName>
    <definedName name="pattama" localSheetId="17">#REF!</definedName>
    <definedName name="pattama">#REF!</definedName>
    <definedName name="Percent" localSheetId="6">#REF!</definedName>
    <definedName name="Percent" localSheetId="8">#REF!</definedName>
    <definedName name="Percent" localSheetId="9">#REF!</definedName>
    <definedName name="Percent" localSheetId="11">#REF!</definedName>
    <definedName name="Percent" localSheetId="15">#REF!</definedName>
    <definedName name="Percent" localSheetId="17">#REF!</definedName>
    <definedName name="Percent">#REF!</definedName>
    <definedName name="PERIOD_END">'[10]Iron Curtain Method'!$F$4</definedName>
    <definedName name="PeriodsInYear">[9]งบกำไรขาดทุน!#REF!</definedName>
    <definedName name="PicTable">[20]picture!$C$2:$C$249</definedName>
    <definedName name="PREPARED_BY">'[10]Iron Curtain Method'!$L$3</definedName>
    <definedName name="PREPARED_DATE">'[10]Iron Curtain Method'!$L$4</definedName>
    <definedName name="Previous_Period" localSheetId="6">#REF!</definedName>
    <definedName name="Previous_Period" localSheetId="8">#REF!</definedName>
    <definedName name="Previous_Period" localSheetId="9">#REF!</definedName>
    <definedName name="Previous_Period" localSheetId="11">#REF!</definedName>
    <definedName name="Previous_Period" localSheetId="15">#REF!</definedName>
    <definedName name="Previous_Period" localSheetId="17">#REF!</definedName>
    <definedName name="Previous_Period">#REF!</definedName>
    <definedName name="Print_ads" localSheetId="6">#REF!</definedName>
    <definedName name="Print_ads" localSheetId="8">#REF!</definedName>
    <definedName name="Print_ads" localSheetId="9">#REF!</definedName>
    <definedName name="Print_ads" localSheetId="11">#REF!</definedName>
    <definedName name="Print_ads" localSheetId="15">#REF!</definedName>
    <definedName name="Print_ads" localSheetId="17">#REF!</definedName>
    <definedName name="Print_ads">#REF!</definedName>
    <definedName name="_xlnm.Print_Area" localSheetId="6">แนบ11!$A$1:$D$367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1">แนบ16!$A$1:$J$112</definedName>
    <definedName name="_xlnm.Print_Area" localSheetId="12">แนบ17!$A$1:$M$30</definedName>
    <definedName name="_xlnm.Print_Area" localSheetId="13">แนบ19!$A$1:$F$65</definedName>
    <definedName name="_xlnm.Print_Area" localSheetId="14">แนบ20!$A$1:$F$39</definedName>
    <definedName name="_xlnm.Print_Area" localSheetId="15">แนบ21!$A$1:$K$129</definedName>
    <definedName name="_xlnm.Print_Area" localSheetId="16">แนบ22!$A$1:$D$82</definedName>
    <definedName name="_xlnm.Print_Area" localSheetId="17">#REF!</definedName>
    <definedName name="_xlnm.Print_Area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 localSheetId="15">#REF!</definedName>
    <definedName name="PRINT_AREA_MI" localSheetId="17">#REF!</definedName>
    <definedName name="PRINT_AREA_MI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9">#REF!</definedName>
    <definedName name="Print_Area1" localSheetId="11">#REF!</definedName>
    <definedName name="Print_Area1" localSheetId="15">#REF!</definedName>
    <definedName name="Print_Area1" localSheetId="17">#REF!</definedName>
    <definedName name="Print_Area1">#REF!</definedName>
    <definedName name="_xlnm.Print_Titles" localSheetId="5">แนบ10!$4:$4</definedName>
    <definedName name="_xlnm.Print_Titles" localSheetId="6">แนบ11!$5:$5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1">#REF!</definedName>
    <definedName name="_xlnm.Print_Titles" localSheetId="12">แนบ17!$5:$5</definedName>
    <definedName name="_xlnm.Print_Titles" localSheetId="13">แนบ19!$1:$7</definedName>
    <definedName name="_xlnm.Print_Titles" localSheetId="14">แนบ20!$1:$6</definedName>
    <definedName name="_xlnm.Print_Titles" localSheetId="15">แนบ21!$1:$7</definedName>
    <definedName name="_xlnm.Print_Titles" localSheetId="16">แนบ22!$1:$4</definedName>
    <definedName name="_xlnm.Print_Titles" localSheetId="17">แนบ23!$4:$4</definedName>
    <definedName name="_xlnm.Print_Titles" localSheetId="4">แนบ9!$4:$4</definedName>
    <definedName name="_xlnm.Print_Titles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5">#REF!</definedName>
    <definedName name="PRINT_TITLES_MI" localSheetId="17">#REF!</definedName>
    <definedName name="PRINT_TITLES_MI">#REF!</definedName>
    <definedName name="Print1" localSheetId="6">#REF!</definedName>
    <definedName name="Print1" localSheetId="7">#REF!</definedName>
    <definedName name="Print1" localSheetId="8">#REF!</definedName>
    <definedName name="Print1" localSheetId="9">#REF!</definedName>
    <definedName name="Print1" localSheetId="15">#REF!</definedName>
    <definedName name="Print1" localSheetId="17">#REF!</definedName>
    <definedName name="Print1">#REF!</definedName>
    <definedName name="PrintArea" localSheetId="6">[9]งบกำไรขาดทุน!#REF!</definedName>
    <definedName name="PrintArea" localSheetId="7">[9]งบกำไรขาดทุน!#REF!</definedName>
    <definedName name="PrintArea" localSheetId="9">[9]งบกำไรขาดทุน!#REF!</definedName>
    <definedName name="PrintArea" localSheetId="15">[9]งบกำไรขาดทุน!#REF!</definedName>
    <definedName name="PrintArea" localSheetId="17">[9]งบกำไรขาดทุน!#REF!</definedName>
    <definedName name="PrintArea">[9]งบกำไรขาดทุน!#REF!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5">#REF!</definedName>
    <definedName name="q" localSheetId="17">#REF!</definedName>
    <definedName name="q">#REF!</definedName>
    <definedName name="Rate">[30]Parameter!$B$4</definedName>
    <definedName name="RAW_PRINT" localSheetId="6">#REF!</definedName>
    <definedName name="RAW_PRINT" localSheetId="7">#REF!</definedName>
    <definedName name="RAW_PRINT" localSheetId="8">#REF!</definedName>
    <definedName name="RAW_PRINT" localSheetId="9">#REF!</definedName>
    <definedName name="RAW_PRINT" localSheetId="11">#REF!</definedName>
    <definedName name="RAW_PRINT" localSheetId="15">#REF!</definedName>
    <definedName name="RAW_PRINT" localSheetId="17">#REF!</definedName>
    <definedName name="RAW_PRINT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1">#REF!</definedName>
    <definedName name="_xlnm.Recorder" localSheetId="15">#REF!</definedName>
    <definedName name="_xlnm.Recorder" localSheetId="17">#REF!</definedName>
    <definedName name="_xlnm.Recorder">#REF!</definedName>
    <definedName name="RepDate">[31]Header!$B$1</definedName>
    <definedName name="Report">[9]งบกำไรขาดทุน!#REF!</definedName>
    <definedName name="Report_Date">[30]Parameter!$B$3</definedName>
    <definedName name="Revision" localSheetId="6">#REF!</definedName>
    <definedName name="Revision" localSheetId="7">#REF!</definedName>
    <definedName name="Revision" localSheetId="8">#REF!</definedName>
    <definedName name="Revision" localSheetId="9">#REF!</definedName>
    <definedName name="Revision" localSheetId="11">#REF!</definedName>
    <definedName name="Revision" localSheetId="15">#REF!</definedName>
    <definedName name="Revision" localSheetId="17">#REF!</definedName>
    <definedName name="Revision">#REF!</definedName>
    <definedName name="Revision_Book" localSheetId="6">#REF!</definedName>
    <definedName name="Revision_Book" localSheetId="7">#REF!</definedName>
    <definedName name="Revision_Book" localSheetId="8">#REF!</definedName>
    <definedName name="Revision_Book" localSheetId="9">#REF!</definedName>
    <definedName name="Revision_Book" localSheetId="11">#REF!</definedName>
    <definedName name="Revision_Book" localSheetId="15">#REF!</definedName>
    <definedName name="Revision_Book" localSheetId="17">#REF!</definedName>
    <definedName name="Revision_Book">#REF!</definedName>
    <definedName name="rew" localSheetId="6">#REF!</definedName>
    <definedName name="rew" localSheetId="7">#REF!</definedName>
    <definedName name="rew" localSheetId="8">#REF!</definedName>
    <definedName name="rew" localSheetId="9">#REF!</definedName>
    <definedName name="rew" localSheetId="11">#REF!</definedName>
    <definedName name="rew" localSheetId="15">#REF!</definedName>
    <definedName name="rew" localSheetId="17">#REF!</definedName>
    <definedName name="rew">#REF!</definedName>
    <definedName name="rjdsrs" localSheetId="6">#REF!</definedName>
    <definedName name="rjdsrs" localSheetId="8">#REF!</definedName>
    <definedName name="rjdsrs">#REF!</definedName>
    <definedName name="s">[32]JOB!$D$12:$CY$232</definedName>
    <definedName name="s_location" localSheetId="6">#REF!</definedName>
    <definedName name="s_location" localSheetId="7">#REF!</definedName>
    <definedName name="s_location" localSheetId="8">#REF!</definedName>
    <definedName name="s_location" localSheetId="9">#REF!</definedName>
    <definedName name="s_location" localSheetId="11">#REF!</definedName>
    <definedName name="s_location" localSheetId="15">#REF!</definedName>
    <definedName name="s_location" localSheetId="17">#REF!</definedName>
    <definedName name="s_location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5">#REF!</definedName>
    <definedName name="SA" localSheetId="17">#REF!</definedName>
    <definedName name="SA">#REF!</definedName>
    <definedName name="Sale" localSheetId="6">#REF!</definedName>
    <definedName name="Sale" localSheetId="7">#REF!</definedName>
    <definedName name="Sale" localSheetId="8">#REF!</definedName>
    <definedName name="Sale" localSheetId="9">#REF!</definedName>
    <definedName name="Sale" localSheetId="11">#REF!</definedName>
    <definedName name="Sale" localSheetId="15">#REF!</definedName>
    <definedName name="Sale" localSheetId="17">#REF!</definedName>
    <definedName name="Sale">#REF!</definedName>
    <definedName name="SALE_TSTC" localSheetId="6">#REF!</definedName>
    <definedName name="SALE_TSTC" localSheetId="8">#REF!</definedName>
    <definedName name="SALE_TSTC">#REF!</definedName>
    <definedName name="SCBCS" localSheetId="6">#REF!</definedName>
    <definedName name="SCBCS" localSheetId="8">#REF!</definedName>
    <definedName name="SCBCS">#REF!</definedName>
    <definedName name="SCBCSNAV" localSheetId="6">#REF!</definedName>
    <definedName name="SCBCSNAV" localSheetId="8">#REF!</definedName>
    <definedName name="SCBCSNAV">#REF!</definedName>
    <definedName name="SCBRF" localSheetId="6">#REF!</definedName>
    <definedName name="SCBRF" localSheetId="8">#REF!</definedName>
    <definedName name="SCBRF">#REF!</definedName>
    <definedName name="SCBRFNAV" localSheetId="6">#REF!</definedName>
    <definedName name="SCBRFNAV" localSheetId="8">#REF!</definedName>
    <definedName name="SCBRFNAV">#REF!</definedName>
    <definedName name="SCBTN" localSheetId="6">#REF!</definedName>
    <definedName name="SCBTN" localSheetId="8">#REF!</definedName>
    <definedName name="SCBTN">#REF!</definedName>
    <definedName name="SCBTNNAV" localSheetId="6">#REF!</definedName>
    <definedName name="SCBTNNAV" localSheetId="8">#REF!</definedName>
    <definedName name="SCBTNNAV">#REF!</definedName>
    <definedName name="sffsg">'[33]พ.ย.46-ม.ค.47'!#REF!</definedName>
    <definedName name="sgsg">[9]งบกำไรขาดทุน!#REF!</definedName>
    <definedName name="space" localSheetId="15">'[34]fc-ratio'!$14:$14,'[34]fc-ratio'!$17:$17,'[34]fc-ratio'!$20:$20,'[34]fc-ratio'!$24:$24,'[34]fc-ratio'!$27:$27,'[34]fc-ratio'!$35:$35,'[34]fc-ratio'!$43:$43,'[34]fc-ratio'!$47:$47,'[34]fc-ratio'!$50:$50,'[34]fc-ratio'!$53:$53,'[34]fc-ratio'!$56:$56,'[34]fc-ratio'!$59:$59,'[34]fc-ratio'!$68:$68,'[34]fc-ratio'!$71:$71,'[34]fc-ratio'!$78:$78,'[34]fc-ratio'!$78:$78,'[34]fc-ratio'!$82:$82,'[34]fc-ratio'!$86:$86,'[34]fc-ratio'!$94:$94,'[34]fc-ratio'!$97:$97,'[34]fc-ratio'!$100:$100,'[34]fc-ratio'!$104:$104,'[34]fc-ratio'!$107:$107,'[34]fc-ratio'!$110:$110,'[34]fc-ratio'!$113:$113,'[34]fc-ratio'!$11:$11,'[34]fc-ratio'!$6:$6</definedName>
    <definedName name="space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ec" localSheetId="6">[9]งบดุล!#REF!</definedName>
    <definedName name="Spec" localSheetId="7">[9]งบดุล!#REF!</definedName>
    <definedName name="Spec" localSheetId="8">[9]งบดุล!#REF!</definedName>
    <definedName name="Spec" localSheetId="9">[9]งบดุล!#REF!</definedName>
    <definedName name="Spec" localSheetId="11">[9]งบดุล!#REF!</definedName>
    <definedName name="Spec" localSheetId="15">[9]งบดุล!#REF!</definedName>
    <definedName name="Spec" localSheetId="17">[9]งบดุล!#REF!</definedName>
    <definedName name="Spec">[9]งบดุล!#REF!</definedName>
    <definedName name="sq">0.195*1.21</definedName>
    <definedName name="st14.1" localSheetId="6">#REF!</definedName>
    <definedName name="st14.1" localSheetId="8">#REF!</definedName>
    <definedName name="st14.1" localSheetId="9">#REF!</definedName>
    <definedName name="st14.1" localSheetId="11">#REF!</definedName>
    <definedName name="st14.1" localSheetId="15">#REF!</definedName>
    <definedName name="st14.1" localSheetId="17">#REF!</definedName>
    <definedName name="st14.1">#REF!</definedName>
    <definedName name="st14.2" localSheetId="6">#REF!</definedName>
    <definedName name="st14.2" localSheetId="8">#REF!</definedName>
    <definedName name="st14.2" localSheetId="9">#REF!</definedName>
    <definedName name="st14.2" localSheetId="11">#REF!</definedName>
    <definedName name="st14.2" localSheetId="15">#REF!</definedName>
    <definedName name="st14.2" localSheetId="17">#REF!</definedName>
    <definedName name="st14.2">#REF!</definedName>
    <definedName name="st15.0" localSheetId="6">#REF!</definedName>
    <definedName name="st15.0" localSheetId="8">#REF!</definedName>
    <definedName name="st15.0" localSheetId="9">#REF!</definedName>
    <definedName name="st15.0" localSheetId="11">#REF!</definedName>
    <definedName name="st15.0" localSheetId="15">#REF!</definedName>
    <definedName name="st15.0" localSheetId="17">#REF!</definedName>
    <definedName name="st15.0">#REF!</definedName>
    <definedName name="st15.1" localSheetId="6">#REF!</definedName>
    <definedName name="st15.1" localSheetId="8">#REF!</definedName>
    <definedName name="st15.1">#REF!</definedName>
    <definedName name="st15.2" localSheetId="6">#REF!</definedName>
    <definedName name="st15.2" localSheetId="8">#REF!</definedName>
    <definedName name="st15.2">#REF!</definedName>
    <definedName name="SUM_RP" localSheetId="6">#REF!</definedName>
    <definedName name="SUM_RP" localSheetId="8">#REF!</definedName>
    <definedName name="SUM_RP">#REF!</definedName>
    <definedName name="supaporn" localSheetId="6">#REF!</definedName>
    <definedName name="supaporn" localSheetId="8">#REF!</definedName>
    <definedName name="supaporn">#REF!</definedName>
    <definedName name="sx">'[1]พ.ย.46-ม.ค.47'!#REF!</definedName>
    <definedName name="T" localSheetId="6">#REF!</definedName>
    <definedName name="T" localSheetId="8">#REF!</definedName>
    <definedName name="T" localSheetId="9">#REF!</definedName>
    <definedName name="T" localSheetId="11">#REF!</definedName>
    <definedName name="T" localSheetId="15">#REF!</definedName>
    <definedName name="T" localSheetId="17">#REF!</definedName>
    <definedName name="T">#REF!</definedName>
    <definedName name="table" localSheetId="6">#REF!</definedName>
    <definedName name="table" localSheetId="8">#REF!</definedName>
    <definedName name="table" localSheetId="9">#REF!</definedName>
    <definedName name="table" localSheetId="11">#REF!</definedName>
    <definedName name="table" localSheetId="15">#REF!</definedName>
    <definedName name="table" localSheetId="17">#REF!</definedName>
    <definedName name="table">#REF!</definedName>
    <definedName name="Table1">[35]Format!$A$4:$C$85</definedName>
    <definedName name="taweepong">[9]งบกำไรขาดทุน!#REF!</definedName>
    <definedName name="test" localSheetId="6">#REF!</definedName>
    <definedName name="test" localSheetId="8">#REF!</definedName>
    <definedName name="test" localSheetId="9">#REF!</definedName>
    <definedName name="test" localSheetId="11">#REF!</definedName>
    <definedName name="test" localSheetId="15">#REF!</definedName>
    <definedName name="test" localSheetId="17">#REF!</definedName>
    <definedName name="test">#REF!</definedName>
    <definedName name="TEST0" localSheetId="6">#REF!</definedName>
    <definedName name="TEST0" localSheetId="8">#REF!</definedName>
    <definedName name="TEST0" localSheetId="9">#REF!</definedName>
    <definedName name="TEST0" localSheetId="11">#REF!</definedName>
    <definedName name="TEST0" localSheetId="15">#REF!</definedName>
    <definedName name="TEST0" localSheetId="17">#REF!</definedName>
    <definedName name="TEST0">#REF!</definedName>
    <definedName name="test1" localSheetId="6">#REF!</definedName>
    <definedName name="test1" localSheetId="8">#REF!</definedName>
    <definedName name="test1" localSheetId="9">#REF!</definedName>
    <definedName name="test1" localSheetId="11">#REF!</definedName>
    <definedName name="test1" localSheetId="15">#REF!</definedName>
    <definedName name="test1" localSheetId="17">#REF!</definedName>
    <definedName name="test1">#REF!</definedName>
    <definedName name="test2" localSheetId="6">#REF!</definedName>
    <definedName name="test2" localSheetId="8">#REF!</definedName>
    <definedName name="test2">#REF!</definedName>
    <definedName name="test3" localSheetId="6">#REF!</definedName>
    <definedName name="test3" localSheetId="8">#REF!</definedName>
    <definedName name="test3">#REF!</definedName>
    <definedName name="TESTHKEY" localSheetId="6">#REF!</definedName>
    <definedName name="TESTHKEY" localSheetId="8">#REF!</definedName>
    <definedName name="TESTHKEY">#REF!</definedName>
    <definedName name="TESTKEYS" localSheetId="6">#REF!</definedName>
    <definedName name="TESTKEYS" localSheetId="8">#REF!</definedName>
    <definedName name="TESTKEYS">#REF!</definedName>
    <definedName name="TESTVKEY" localSheetId="6">#REF!</definedName>
    <definedName name="TESTVKEY" localSheetId="8">#REF!</definedName>
    <definedName name="TESTVKEY">#REF!</definedName>
    <definedName name="TFAM" localSheetId="6">#REF!</definedName>
    <definedName name="TFAM" localSheetId="8">#REF!</definedName>
    <definedName name="TFAM">#REF!</definedName>
    <definedName name="TFAMLIST" localSheetId="6">#REF!</definedName>
    <definedName name="TFAMLIST" localSheetId="8">#REF!</definedName>
    <definedName name="TFAMLIST">#REF!</definedName>
    <definedName name="TFBPF" localSheetId="6">#REF!</definedName>
    <definedName name="TFBPF" localSheetId="8">#REF!</definedName>
    <definedName name="TFBPF">#REF!</definedName>
    <definedName name="Today_Date" localSheetId="6">#REF!</definedName>
    <definedName name="Today_Date" localSheetId="8">#REF!</definedName>
    <definedName name="Today_Date">#REF!</definedName>
    <definedName name="TTL" localSheetId="6">#REF!</definedName>
    <definedName name="TTL" localSheetId="8">#REF!</definedName>
    <definedName name="TTL">#REF!</definedName>
    <definedName name="tw" localSheetId="6">#REF!</definedName>
    <definedName name="tw" localSheetId="8">#REF!</definedName>
    <definedName name="tw">#REF!</definedName>
    <definedName name="type">[36]Masterประเภท!$A$2:$A$10</definedName>
    <definedName name="ui" localSheetId="6">#REF!</definedName>
    <definedName name="ui" localSheetId="7">#REF!</definedName>
    <definedName name="ui" localSheetId="8">#REF!</definedName>
    <definedName name="ui" localSheetId="9">#REF!</definedName>
    <definedName name="ui" localSheetId="11">#REF!</definedName>
    <definedName name="ui" localSheetId="15">#REF!</definedName>
    <definedName name="ui" localSheetId="17">#REF!</definedName>
    <definedName name="ui">#REF!</definedName>
    <definedName name="uraiwan" localSheetId="6">#REF!</definedName>
    <definedName name="uraiwan" localSheetId="7">#REF!</definedName>
    <definedName name="uraiwan" localSheetId="8">#REF!</definedName>
    <definedName name="uraiwan" localSheetId="9">#REF!</definedName>
    <definedName name="uraiwan" localSheetId="11">#REF!</definedName>
    <definedName name="uraiwan" localSheetId="15">#REF!</definedName>
    <definedName name="uraiwan" localSheetId="17">#REF!</definedName>
    <definedName name="uraiwan">#REF!</definedName>
    <definedName name="USD">'[37]B 600'!$I$14:$I$14</definedName>
    <definedName name="vane">'[38]พ.ย.46-ม.ค.47'!#REF!</definedName>
    <definedName name="wfjhjhj" localSheetId="6">#REF!</definedName>
    <definedName name="wfjhjhj" localSheetId="7">#REF!</definedName>
    <definedName name="wfjhjhj" localSheetId="8">#REF!</definedName>
    <definedName name="wfjhjhj" localSheetId="9">#REF!</definedName>
    <definedName name="wfjhjhj" localSheetId="11">#REF!</definedName>
    <definedName name="wfjhjhj" localSheetId="15">#REF!</definedName>
    <definedName name="wfjhjhj" localSheetId="17">#REF!</definedName>
    <definedName name="wfjhjhj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5">#REF!</definedName>
    <definedName name="z" localSheetId="17">#REF!</definedName>
    <definedName name="z">#REF!</definedName>
    <definedName name="zone" localSheetId="6">#REF!</definedName>
    <definedName name="zone" localSheetId="7">#REF!</definedName>
    <definedName name="zone" localSheetId="8">#REF!</definedName>
    <definedName name="zone" localSheetId="9">#REF!</definedName>
    <definedName name="zone" localSheetId="11">#REF!</definedName>
    <definedName name="zone" localSheetId="15">#REF!</definedName>
    <definedName name="zone" localSheetId="17">#REF!</definedName>
    <definedName name="zone">#REF!</definedName>
    <definedName name="กว้าง" localSheetId="6">#REF!</definedName>
    <definedName name="กว้าง" localSheetId="8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 localSheetId="6">#REF!</definedName>
    <definedName name="การคำนวณต้นทุนสินค้าระหว่างผลิตและสินค้าสำเร็จรูป_ประจำเดือน___กันยายน___2549" localSheetId="8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[16]งบกำไรขาดทุน!#REF!</definedName>
    <definedName name="คงเหลือ_H_m3" localSheetId="6">#REF!</definedName>
    <definedName name="คงเหลือ_H_m3" localSheetId="8">#REF!</definedName>
    <definedName name="คงเหลือ_H_m3" localSheetId="9">#REF!</definedName>
    <definedName name="คงเหลือ_H_m3" localSheetId="11">#REF!</definedName>
    <definedName name="คงเหลือ_H_m3" localSheetId="15">#REF!</definedName>
    <definedName name="คงเหลือ_H_m3" localSheetId="17">#REF!</definedName>
    <definedName name="คงเหลือ_H_m3">#REF!</definedName>
    <definedName name="คงเหลือ_H_แผ่น" localSheetId="6">#REF!</definedName>
    <definedName name="คงเหลือ_H_แผ่น" localSheetId="8">#REF!</definedName>
    <definedName name="คงเหลือ_H_แผ่น" localSheetId="9">#REF!</definedName>
    <definedName name="คงเหลือ_H_แผ่น" localSheetId="11">#REF!</definedName>
    <definedName name="คงเหลือ_H_แผ่น" localSheetId="15">#REF!</definedName>
    <definedName name="คงเหลือ_H_แผ่น" localSheetId="17">#REF!</definedName>
    <definedName name="คงเหลือ_H_แผ่น">#REF!</definedName>
    <definedName name="คงเหลือ_V_m3" localSheetId="6">#REF!</definedName>
    <definedName name="คงเหลือ_V_m3" localSheetId="8">#REF!</definedName>
    <definedName name="คงเหลือ_V_m3" localSheetId="9">#REF!</definedName>
    <definedName name="คงเหลือ_V_m3" localSheetId="11">#REF!</definedName>
    <definedName name="คงเหลือ_V_m3" localSheetId="15">#REF!</definedName>
    <definedName name="คงเหลือ_V_m3" localSheetId="17">#REF!</definedName>
    <definedName name="คงเหลือ_V_m3">#REF!</definedName>
    <definedName name="คงเหลือ_V_แผ่น" localSheetId="6">#REF!</definedName>
    <definedName name="คงเหลือ_V_แผ่น" localSheetId="8">#REF!</definedName>
    <definedName name="คงเหลือ_V_แผ่น">#REF!</definedName>
    <definedName name="คงเหลือรวม" localSheetId="6">#REF!</definedName>
    <definedName name="คงเหลือรวม" localSheetId="8">#REF!</definedName>
    <definedName name="คงเหลือรวม">#REF!</definedName>
    <definedName name="คชจ.อบรม">[16]งบกำไรขาดทุน!#REF!</definedName>
    <definedName name="ค่า">[39]งบดุล!#REF!</definedName>
    <definedName name="ค่าภาชนะบรรจุ" localSheetId="6">#REF!</definedName>
    <definedName name="ค่าภาชนะบรรจุ" localSheetId="7">#REF!</definedName>
    <definedName name="ค่าภาชนะบรรจุ" localSheetId="8">#REF!</definedName>
    <definedName name="ค่าภาชนะบรรจุ" localSheetId="9">#REF!</definedName>
    <definedName name="ค่าภาชนะบรรจุ" localSheetId="11">#REF!</definedName>
    <definedName name="ค่าภาชนะบรรจุ" localSheetId="15">#REF!</definedName>
    <definedName name="ค่าภาชนะบรรจุ" localSheetId="17">#REF!</definedName>
    <definedName name="ค่าภาชนะบรรจุ">#REF!</definedName>
    <definedName name="ค่าส่งเสริมการขาย" localSheetId="6">[39]งบกำไรขาดทุน!#REF!</definedName>
    <definedName name="ค่าส่งเสริมการขาย" localSheetId="8">[39]งบกำไรขาดทุน!#REF!</definedName>
    <definedName name="ค่าส่งเสริมการขาย">[39]งบกำไรขาดทุน!#REF!</definedName>
    <definedName name="เคลื่อนไหวก่อนขัด" localSheetId="6">#REF!</definedName>
    <definedName name="เคลื่อนไหวก่อนขัด" localSheetId="7">#REF!</definedName>
    <definedName name="เคลื่อนไหวก่อนขัด" localSheetId="8">#REF!</definedName>
    <definedName name="เคลื่อนไหวก่อนขัด" localSheetId="9">#REF!</definedName>
    <definedName name="เคลื่อนไหวก่อนขัด" localSheetId="11">#REF!</definedName>
    <definedName name="เคลื่อนไหวก่อนขัด" localSheetId="15">#REF!</definedName>
    <definedName name="เคลื่อนไหวก่อนขัด" localSheetId="17">#REF!</definedName>
    <definedName name="เคลื่อนไหวก่อนขัด">#REF!</definedName>
    <definedName name="เคลื่อนไหวโรงงาน" localSheetId="6">#REF!</definedName>
    <definedName name="เคลื่อนไหวโรงงาน" localSheetId="7">#REF!</definedName>
    <definedName name="เคลื่อนไหวโรงงาน" localSheetId="8">#REF!</definedName>
    <definedName name="เคลื่อนไหวโรงงาน" localSheetId="9">#REF!</definedName>
    <definedName name="เคลื่อนไหวโรงงาน" localSheetId="11">#REF!</definedName>
    <definedName name="เคลื่อนไหวโรงงาน" localSheetId="15">#REF!</definedName>
    <definedName name="เคลื่อนไหวโรงงาน" localSheetId="17">#REF!</definedName>
    <definedName name="เคลื่อนไหวโรงงาน">#REF!</definedName>
    <definedName name="เคลื่อนไหวหลังขัด" localSheetId="6">#REF!</definedName>
    <definedName name="เคลื่อนไหวหลังขัด" localSheetId="7">#REF!</definedName>
    <definedName name="เคลื่อนไหวหลังขัด" localSheetId="8">#REF!</definedName>
    <definedName name="เคลื่อนไหวหลังขัด" localSheetId="9">#REF!</definedName>
    <definedName name="เคลื่อนไหวหลังขัด" localSheetId="11">#REF!</definedName>
    <definedName name="เคลื่อนไหวหลังขัด" localSheetId="15">#REF!</definedName>
    <definedName name="เคลื่อนไหวหลังขัด" localSheetId="17">#REF!</definedName>
    <definedName name="เคลื่อนไหวหลังขัด">#REF!</definedName>
    <definedName name="เคลื่อนไหวอาคารสุนันท์" localSheetId="6">#REF!</definedName>
    <definedName name="เคลื่อนไหวอาคารสุนันท์" localSheetId="8">#REF!</definedName>
    <definedName name="เคลื่อนไหวอาคารสุนันท์">#REF!</definedName>
    <definedName name="งบ">[40]งบดุล!#REF!</definedName>
    <definedName name="งบต้นทุน">[41]งบดุล!#REF!</definedName>
    <definedName name="งบต้นทุนขาย">[40]งบดุล!#REF!</definedName>
    <definedName name="งบต้นทุนขาย1">[42]งบดุล!#REF!</definedName>
    <definedName name="งาน" localSheetId="6">#REF!</definedName>
    <definedName name="งาน" localSheetId="7">#REF!</definedName>
    <definedName name="งาน" localSheetId="8">#REF!</definedName>
    <definedName name="งาน" localSheetId="9">#REF!</definedName>
    <definedName name="งาน" localSheetId="11">#REF!</definedName>
    <definedName name="งาน" localSheetId="15">#REF!</definedName>
    <definedName name="งาน" localSheetId="17">#REF!</definedName>
    <definedName name="งาน">#REF!</definedName>
    <definedName name="เงินโอนจาก_ธ._มหานคร" localSheetId="6">[43]รับจ่าย!#REF!</definedName>
    <definedName name="เงินโอนจาก_ธ._มหานคร" localSheetId="8">[43]รับจ่าย!#REF!</definedName>
    <definedName name="เงินโอนจาก_ธ._มหานคร">[43]รับจ่าย!#REF!</definedName>
    <definedName name="จ่าย_T_R_ครบกำหนด" localSheetId="6">[43]รับจ่าย!#REF!</definedName>
    <definedName name="จ่าย_T_R_ครบกำหนด" localSheetId="8">[43]รับจ่าย!#REF!</definedName>
    <definedName name="จ่าย_T_R_ครบกำหนด">[43]รับจ่าย!#REF!</definedName>
    <definedName name="จำนวนทรายขาว" localSheetId="6">#REF!</definedName>
    <definedName name="จำนวนทรายขาว" localSheetId="7">#REF!</definedName>
    <definedName name="จำนวนทรายขาว" localSheetId="8">#REF!</definedName>
    <definedName name="จำนวนทรายขาว" localSheetId="9">#REF!</definedName>
    <definedName name="จำนวนทรายขาว" localSheetId="11">#REF!</definedName>
    <definedName name="จำนวนทรายขาว" localSheetId="15">#REF!</definedName>
    <definedName name="จำนวนทรายขาว" localSheetId="17">#REF!</definedName>
    <definedName name="จำนวนทรายขาว">#REF!</definedName>
    <definedName name="จำนวนทรายดิบ" localSheetId="6">#REF!</definedName>
    <definedName name="จำนวนทรายดิบ" localSheetId="7">#REF!</definedName>
    <definedName name="จำนวนทรายดิบ" localSheetId="8">#REF!</definedName>
    <definedName name="จำนวนทรายดิบ" localSheetId="9">#REF!</definedName>
    <definedName name="จำนวนทรายดิบ" localSheetId="11">#REF!</definedName>
    <definedName name="จำนวนทรายดิบ" localSheetId="15">#REF!</definedName>
    <definedName name="จำนวนทรายดิบ" localSheetId="17">#REF!</definedName>
    <definedName name="จำนวนทรายดิบ">#REF!</definedName>
    <definedName name="ด" localSheetId="6">#REF!</definedName>
    <definedName name="ด" localSheetId="7">#REF!</definedName>
    <definedName name="ด" localSheetId="8">#REF!</definedName>
    <definedName name="ด" localSheetId="9">#REF!</definedName>
    <definedName name="ด" localSheetId="11">#REF!</definedName>
    <definedName name="ด" localSheetId="15">#REF!</definedName>
    <definedName name="ด" localSheetId="17">#REF!</definedName>
    <definedName name="ด">#REF!</definedName>
    <definedName name="ด283" localSheetId="6">#REF!</definedName>
    <definedName name="ด283" localSheetId="8">#REF!</definedName>
    <definedName name="ด283">#REF!</definedName>
    <definedName name="ดเ">[9]งบกำไรขาดทุน!#REF!</definedName>
    <definedName name="ดดด" localSheetId="6">#REF!</definedName>
    <definedName name="ดดด" localSheetId="8">#REF!</definedName>
    <definedName name="ดดด" localSheetId="9">#REF!</definedName>
    <definedName name="ดดด" localSheetId="11">#REF!</definedName>
    <definedName name="ดดด" localSheetId="15">#REF!</definedName>
    <definedName name="ดดด" localSheetId="17">#REF!</definedName>
    <definedName name="ดดด">#REF!</definedName>
    <definedName name="ต้นทุน" localSheetId="9">[41]งบดุล!#REF!</definedName>
    <definedName name="ต้นทุน" localSheetId="11">[41]งบดุล!#REF!</definedName>
    <definedName name="ต้นทุน" localSheetId="15">[41]งบดุล!#REF!</definedName>
    <definedName name="ต้นทุน" localSheetId="17">[41]งบดุล!#REF!</definedName>
    <definedName name="ต้นทุน">[41]งบดุล!#REF!</definedName>
    <definedName name="ต้นทุนขายแต่ละโรง" localSheetId="9">'[44]3ต้นทุนขาย'!#REF!</definedName>
    <definedName name="ต้นทุนขายแต่ละโรง" localSheetId="11">'[44]3ต้นทุนขาย'!#REF!</definedName>
    <definedName name="ต้นทุนขายแต่ละโรง" localSheetId="15">'[44]3ต้นทุนขาย'!#REF!</definedName>
    <definedName name="ต้นทุนขายแต่ละโรง" localSheetId="17">'[44]3ต้นทุนขาย'!#REF!</definedName>
    <definedName name="ต้นทุนขายแต่ละโรง">'[44]3ต้นทุนขาย'!#REF!</definedName>
    <definedName name="ต้นทุนขายปิดผิวกระดาษ" localSheetId="9">'[44]3ต้นทุนขาย'!#REF!</definedName>
    <definedName name="ต้นทุนขายปิดผิวกระดาษ" localSheetId="11">'[44]3ต้นทุนขาย'!#REF!</definedName>
    <definedName name="ต้นทุนขายปิดผิวกระดาษ" localSheetId="15">'[44]3ต้นทุนขาย'!#REF!</definedName>
    <definedName name="ต้นทุนขายปิดผิวกระดาษ" localSheetId="17">'[44]3ต้นทุนขาย'!#REF!</definedName>
    <definedName name="ต้นทุนขายปิดผิวกระดาษ">'[44]3ต้นทุนขาย'!#REF!</definedName>
    <definedName name="ต้นทุนทรายดิบ" localSheetId="6">#REF!</definedName>
    <definedName name="ต้นทุนทรายดิบ" localSheetId="7">#REF!</definedName>
    <definedName name="ต้นทุนทรายดิบ" localSheetId="8">#REF!</definedName>
    <definedName name="ต้นทุนทรายดิบ" localSheetId="9">#REF!</definedName>
    <definedName name="ต้นทุนทรายดิบ" localSheetId="11">#REF!</definedName>
    <definedName name="ต้นทุนทรายดิบ" localSheetId="15">#REF!</definedName>
    <definedName name="ต้นทุนทรายดิบ" localSheetId="17">#REF!</definedName>
    <definedName name="ต้นทุนทรายดิบ">#REF!</definedName>
    <definedName name="ต้นทุนทรายดิบต่อกระสอบ" localSheetId="6">#REF!</definedName>
    <definedName name="ต้นทุนทรายดิบต่อกระสอบ" localSheetId="7">#REF!</definedName>
    <definedName name="ต้นทุนทรายดิบต่อกระสอบ" localSheetId="8">#REF!</definedName>
    <definedName name="ต้นทุนทรายดิบต่อกระสอบ" localSheetId="9">#REF!</definedName>
    <definedName name="ต้นทุนทรายดิบต่อกระสอบ" localSheetId="11">#REF!</definedName>
    <definedName name="ต้นทุนทรายดิบต่อกระสอบ" localSheetId="15">#REF!</definedName>
    <definedName name="ต้นทุนทรายดิบต่อกระสอบ" localSheetId="17">#REF!</definedName>
    <definedName name="ต้นทุนทรายดิบต่อกระสอบ">#REF!</definedName>
    <definedName name="ท" localSheetId="6">[9]งบกำไรขาดทุน!#REF!</definedName>
    <definedName name="ท" localSheetId="7">[9]งบกำไรขาดทุน!#REF!</definedName>
    <definedName name="ท" localSheetId="8">[9]งบกำไรขาดทุน!#REF!</definedName>
    <definedName name="ท" localSheetId="9">[9]งบกำไรขาดทุน!#REF!</definedName>
    <definedName name="ท" localSheetId="11">[9]งบกำไรขาดทุน!#REF!</definedName>
    <definedName name="ท" localSheetId="15">[9]งบกำไรขาดทุน!#REF!</definedName>
    <definedName name="ท" localSheetId="17">[9]งบกำไรขาดทุน!#REF!</definedName>
    <definedName name="ท">[9]งบกำไรขาดทุน!#REF!</definedName>
    <definedName name="ทรายดิบที่ใช้ทำทรายขาว" localSheetId="6">#REF!</definedName>
    <definedName name="ทรายดิบที่ใช้ทำทรายขาว" localSheetId="7">#REF!</definedName>
    <definedName name="ทรายดิบที่ใช้ทำทรายขาว" localSheetId="8">#REF!</definedName>
    <definedName name="ทรายดิบที่ใช้ทำทรายขาว" localSheetId="9">#REF!</definedName>
    <definedName name="ทรายดิบที่ใช้ทำทรายขาว" localSheetId="11">#REF!</definedName>
    <definedName name="ทรายดิบที่ใช้ทำทรายขาว" localSheetId="15">#REF!</definedName>
    <definedName name="ทรายดิบที่ใช้ทำทรายขาว" localSheetId="17">#REF!</definedName>
    <definedName name="ทรายดิบที่ใช้ทำทรายขาว">#REF!</definedName>
    <definedName name="นราธิวาส" localSheetId="6">[7]BS_Best!#REF!</definedName>
    <definedName name="นราธิวาส" localSheetId="7">[7]BS_Best!#REF!</definedName>
    <definedName name="นราธิวาส" localSheetId="8">[7]BS_Best!#REF!</definedName>
    <definedName name="นราธิวาส" localSheetId="9">[7]BS_Best!#REF!</definedName>
    <definedName name="นราธิวาส" localSheetId="11">[7]BS_Best!#REF!</definedName>
    <definedName name="นราธิวาส" localSheetId="15">[7]BS_Best!#REF!</definedName>
    <definedName name="นราธิวาส" localSheetId="17">[7]BS_Best!#REF!</definedName>
    <definedName name="นราธิวาส">[7]BS_Best!#REF!</definedName>
    <definedName name="ปปปป" localSheetId="6">[45]งบกำไรขาดทุน!#REF!</definedName>
    <definedName name="ปปปป" localSheetId="7">[45]งบกำไรขาดทุน!#REF!</definedName>
    <definedName name="ปปปป" localSheetId="8">[45]งบกำไรขาดทุน!#REF!</definedName>
    <definedName name="ปปปป" localSheetId="9">[45]งบกำไรขาดทุน!#REF!</definedName>
    <definedName name="ปปปป" localSheetId="11">[45]งบกำไรขาดทุน!#REF!</definedName>
    <definedName name="ปปปป" localSheetId="15">[45]งบกำไรขาดทุน!#REF!</definedName>
    <definedName name="ปปปป" localSheetId="17">[45]งบกำไรขาดทุน!#REF!</definedName>
    <definedName name="ปปปป">[45]งบกำไรขาดทุน!#REF!</definedName>
    <definedName name="พพพ" localSheetId="6">#REF!</definedName>
    <definedName name="พพพ" localSheetId="7">#REF!</definedName>
    <definedName name="พพพ" localSheetId="8">#REF!</definedName>
    <definedName name="พพพ" localSheetId="9">#REF!</definedName>
    <definedName name="พพพ" localSheetId="11">#REF!</definedName>
    <definedName name="พพพ" localSheetId="15">#REF!</definedName>
    <definedName name="พพพ" localSheetId="17">#REF!</definedName>
    <definedName name="พพพ">#REF!</definedName>
    <definedName name="พิมพ์สินทรัพย์" localSheetId="6">#REF!</definedName>
    <definedName name="พิมพ์สินทรัพย์" localSheetId="7">#REF!</definedName>
    <definedName name="พิมพ์สินทรัพย์" localSheetId="8">#REF!</definedName>
    <definedName name="พิมพ์สินทรัพย์" localSheetId="9">#REF!</definedName>
    <definedName name="พิมพ์สินทรัพย์" localSheetId="11">#REF!</definedName>
    <definedName name="พิมพ์สินทรัพย์" localSheetId="15">#REF!</definedName>
    <definedName name="พิมพ์สินทรัพย์" localSheetId="17">#REF!</definedName>
    <definedName name="พิมพ์สินทรัพย์">#REF!</definedName>
    <definedName name="พิมพ์หนี้สินและทุน" localSheetId="6">#REF!</definedName>
    <definedName name="พิมพ์หนี้สินและทุน" localSheetId="7">#REF!</definedName>
    <definedName name="พิมพ์หนี้สินและทุน" localSheetId="8">#REF!</definedName>
    <definedName name="พิมพ์หนี้สินและทุน" localSheetId="9">#REF!</definedName>
    <definedName name="พิมพ์หนี้สินและทุน" localSheetId="11">#REF!</definedName>
    <definedName name="พิมพ์หนี้สินและทุน" localSheetId="15">#REF!</definedName>
    <definedName name="พิมพ์หนี้สินและทุน" localSheetId="17">#REF!</definedName>
    <definedName name="พิมพ์หนี้สินและทุน">#REF!</definedName>
    <definedName name="ฟ1" localSheetId="6">[46]BL!#REF!</definedName>
    <definedName name="ฟ1" localSheetId="7">[46]BL!#REF!</definedName>
    <definedName name="ฟ1" localSheetId="8">[46]BL!#REF!</definedName>
    <definedName name="ฟ1" localSheetId="9">[46]BL!#REF!</definedName>
    <definedName name="ฟ1" localSheetId="11">[46]BL!#REF!</definedName>
    <definedName name="ฟ1" localSheetId="15">[46]BL!#REF!</definedName>
    <definedName name="ฟ1" localSheetId="17">[46]BL!#REF!</definedName>
    <definedName name="ฟ1">[46]BL!#REF!</definedName>
    <definedName name="ภาระขายน้ำตาล" localSheetId="6">'[47]พ.ย.46-ม.ค.47'!#REF!</definedName>
    <definedName name="ภาระขายน้ำตาล" localSheetId="7">'[47]พ.ย.46-ม.ค.47'!#REF!</definedName>
    <definedName name="ภาระขายน้ำตาล" localSheetId="8">'[47]พ.ย.46-ม.ค.47'!#REF!</definedName>
    <definedName name="ภาระขายน้ำตาล" localSheetId="9">'[47]พ.ย.46-ม.ค.47'!#REF!</definedName>
    <definedName name="ภาระขายน้ำตาล" localSheetId="11">'[47]พ.ย.46-ม.ค.47'!#REF!</definedName>
    <definedName name="ภาระขายน้ำตาล" localSheetId="15">'[47]พ.ย.46-ม.ค.47'!#REF!</definedName>
    <definedName name="ภาระขายน้ำตาล" localSheetId="17">'[47]พ.ย.46-ม.ค.47'!#REF!</definedName>
    <definedName name="ภาระขายน้ำตาล">'[47]พ.ย.46-ม.ค.47'!#REF!</definedName>
    <definedName name="ภาระผูกพันน้ำตาลทราย" localSheetId="6">#REF!</definedName>
    <definedName name="ภาระผูกพันน้ำตาลทราย" localSheetId="7">#REF!</definedName>
    <definedName name="ภาระผูกพันน้ำตาลทราย" localSheetId="8">#REF!</definedName>
    <definedName name="ภาระผูกพันน้ำตาลทราย" localSheetId="9">#REF!</definedName>
    <definedName name="ภาระผูกพันน้ำตาลทราย" localSheetId="11">#REF!</definedName>
    <definedName name="ภาระผูกพันน้ำตาลทราย" localSheetId="15">#REF!</definedName>
    <definedName name="ภาระผูกพันน้ำตาลทราย" localSheetId="17">#REF!</definedName>
    <definedName name="ภาระผูกพันน้ำตาลทราย">#REF!</definedName>
    <definedName name="ภาษี" localSheetId="6">[16]งบดุล!#REF!</definedName>
    <definedName name="ภาษี" localSheetId="7">[16]งบดุล!#REF!</definedName>
    <definedName name="ภาษี" localSheetId="8">[16]งบดุล!#REF!</definedName>
    <definedName name="ภาษี" localSheetId="9">[16]งบดุล!#REF!</definedName>
    <definedName name="ภาษี" localSheetId="11">[16]งบดุล!#REF!</definedName>
    <definedName name="ภาษี" localSheetId="15">[16]งบดุล!#REF!</definedName>
    <definedName name="ภาษี" localSheetId="17">[16]งบดุล!#REF!</definedName>
    <definedName name="ภาษี">[16]งบดุล!#REF!</definedName>
    <definedName name="ภาษีถูกหัก" localSheetId="6">#REF!</definedName>
    <definedName name="ภาษีถูกหัก" localSheetId="7">#REF!</definedName>
    <definedName name="ภาษีถูกหัก" localSheetId="8">#REF!</definedName>
    <definedName name="ภาษีถูกหัก" localSheetId="9">#REF!</definedName>
    <definedName name="ภาษีถูกหัก" localSheetId="11">#REF!</definedName>
    <definedName name="ภาษีถูกหัก" localSheetId="15">#REF!</definedName>
    <definedName name="ภาษีถูกหัก" localSheetId="17">#REF!</definedName>
    <definedName name="ภาษีถูกหัก">#REF!</definedName>
    <definedName name="ยอดยกมา_H" localSheetId="6">#REF!</definedName>
    <definedName name="ยอดยกมา_H" localSheetId="7">#REF!</definedName>
    <definedName name="ยอดยกมา_H" localSheetId="8">#REF!</definedName>
    <definedName name="ยอดยกมา_H" localSheetId="9">#REF!</definedName>
    <definedName name="ยอดยกมา_H" localSheetId="11">#REF!</definedName>
    <definedName name="ยอดยกมา_H" localSheetId="15">#REF!</definedName>
    <definedName name="ยอดยกมา_H" localSheetId="17">#REF!</definedName>
    <definedName name="ยอดยกมา_H">#REF!</definedName>
    <definedName name="ยอดยกมา_V" localSheetId="6">#REF!</definedName>
    <definedName name="ยอดยกมา_V" localSheetId="7">#REF!</definedName>
    <definedName name="ยอดยกมา_V" localSheetId="8">#REF!</definedName>
    <definedName name="ยอดยกมา_V" localSheetId="9">#REF!</definedName>
    <definedName name="ยอดยกมา_V" localSheetId="11">#REF!</definedName>
    <definedName name="ยอดยกมา_V" localSheetId="15">#REF!</definedName>
    <definedName name="ยอดยกมา_V" localSheetId="17">#REF!</definedName>
    <definedName name="ยอดยกมา_V">#REF!</definedName>
    <definedName name="ยาว" localSheetId="6">#REF!</definedName>
    <definedName name="ยาว" localSheetId="8">#REF!</definedName>
    <definedName name="ยาว">#REF!</definedName>
    <definedName name="ยื่นภงด." localSheetId="6">#REF!</definedName>
    <definedName name="ยื่นภงด." localSheetId="8">#REF!</definedName>
    <definedName name="ยื่นภงด.">#REF!</definedName>
    <definedName name="ยื่นภงด.1">[16]งบกำไรขาดทุน!#REF!</definedName>
    <definedName name="รับเข้า_H" localSheetId="6">#REF!</definedName>
    <definedName name="รับเข้า_H" localSheetId="8">#REF!</definedName>
    <definedName name="รับเข้า_H" localSheetId="9">#REF!</definedName>
    <definedName name="รับเข้า_H" localSheetId="11">#REF!</definedName>
    <definedName name="รับเข้า_H" localSheetId="15">#REF!</definedName>
    <definedName name="รับเข้า_H" localSheetId="17">#REF!</definedName>
    <definedName name="รับเข้า_H">#REF!</definedName>
    <definedName name="รับเข้า_V" localSheetId="6">#REF!</definedName>
    <definedName name="รับเข้า_V" localSheetId="8">#REF!</definedName>
    <definedName name="รับเข้า_V" localSheetId="9">#REF!</definedName>
    <definedName name="รับเข้า_V" localSheetId="11">#REF!</definedName>
    <definedName name="รับเข้า_V" localSheetId="15">#REF!</definedName>
    <definedName name="รับเข้า_V" localSheetId="17">#REF!</definedName>
    <definedName name="รับเข้า_V">#REF!</definedName>
    <definedName name="รายละเอียด" localSheetId="8">'[48]คำนวณ WIP&amp;FG1-54'!#REF!</definedName>
    <definedName name="รายละเอียด" localSheetId="9">'[48]คำนวณ WIP&amp;FG1-54'!#REF!</definedName>
    <definedName name="รายละเอียด" localSheetId="11">'[48]คำนวณ WIP&amp;FG1-54'!#REF!</definedName>
    <definedName name="รายละเอียด" localSheetId="15">'[48]คำนวณ WIP&amp;FG1-54'!#REF!</definedName>
    <definedName name="รายละเอียด" localSheetId="17">'[48]คำนวณ WIP&amp;FG1-54'!#REF!</definedName>
    <definedName name="รายละเอียด">'[48]คำนวณ WIP&amp;FG1-54'!#REF!</definedName>
    <definedName name="รายละเอียด1" localSheetId="8">[44]Cost!#REF!</definedName>
    <definedName name="รายละเอียด1" localSheetId="9">[44]Cost!#REF!</definedName>
    <definedName name="รายละเอียด1" localSheetId="11">[44]Cost!#REF!</definedName>
    <definedName name="รายละเอียด1" localSheetId="15">[44]Cost!#REF!</definedName>
    <definedName name="รายละเอียด1" localSheetId="17">[44]Cost!#REF!</definedName>
    <definedName name="รายละเอียด1">[44]Cost!#REF!</definedName>
    <definedName name="รายละเอียด2">[44]Cost!#REF!</definedName>
    <definedName name="ลูกหนี้อื่น" localSheetId="6">#REF!</definedName>
    <definedName name="ลูกหนี้อื่น" localSheetId="7">#REF!</definedName>
    <definedName name="ลูกหนี้อื่น" localSheetId="8">#REF!</definedName>
    <definedName name="ลูกหนี้อื่น" localSheetId="9">#REF!</definedName>
    <definedName name="ลูกหนี้อื่น" localSheetId="11">#REF!</definedName>
    <definedName name="ลูกหนี้อื่น" localSheetId="15">#REF!</definedName>
    <definedName name="ลูกหนี้อื่น" localSheetId="17">#REF!</definedName>
    <definedName name="ลูกหนี้อื่น">#REF!</definedName>
    <definedName name="ววสสาส" localSheetId="6">INDEX(PicTable,#REF!)</definedName>
    <definedName name="ววสสาส" localSheetId="7">INDEX(PicTable,#REF!)</definedName>
    <definedName name="ววสสาส" localSheetId="8">INDEX(PicTable,#REF!)</definedName>
    <definedName name="ววสสาส" localSheetId="9">INDEX(PicTable,#REF!)</definedName>
    <definedName name="ววสสาส" localSheetId="11">INDEX(PicTable,#REF!)</definedName>
    <definedName name="ววสสาส" localSheetId="15">INDEX(PicTable,#REF!)</definedName>
    <definedName name="ววสสาส" localSheetId="17">INDEX(PicTable,#REF!)</definedName>
    <definedName name="ววสสาส">INDEX(PicTable,#REF!)</definedName>
    <definedName name="เศษไม้ดี" localSheetId="6">#REF!</definedName>
    <definedName name="เศษไม้ดี" localSheetId="7">#REF!</definedName>
    <definedName name="เศษไม้ดี" localSheetId="8">#REF!</definedName>
    <definedName name="เศษไม้ดี" localSheetId="9">#REF!</definedName>
    <definedName name="เศษไม้ดี" localSheetId="11">#REF!</definedName>
    <definedName name="เศษไม้ดี" localSheetId="15">#REF!</definedName>
    <definedName name="เศษไม้ดี" localSheetId="17">#REF!</definedName>
    <definedName name="เศษไม้ดี">#REF!</definedName>
    <definedName name="ส" localSheetId="6">[49]B!#REF!</definedName>
    <definedName name="ส" localSheetId="7">[49]B!#REF!</definedName>
    <definedName name="ส" localSheetId="8">[49]B!#REF!</definedName>
    <definedName name="ส" localSheetId="9">[49]B!#REF!</definedName>
    <definedName name="ส" localSheetId="11">[49]B!#REF!</definedName>
    <definedName name="ส" localSheetId="15">[49]B!#REF!</definedName>
    <definedName name="ส" localSheetId="17">[49]B!#REF!</definedName>
    <definedName name="ส">[49]B!#REF!</definedName>
    <definedName name="สมุดเงินสด" localSheetId="6">#REF!</definedName>
    <definedName name="สมุดเงินสด" localSheetId="7">#REF!</definedName>
    <definedName name="สมุดเงินสด" localSheetId="8">#REF!</definedName>
    <definedName name="สมุดเงินสด" localSheetId="9">#REF!</definedName>
    <definedName name="สมุดเงินสด" localSheetId="11">#REF!</definedName>
    <definedName name="สมุดเงินสด" localSheetId="15">#REF!</definedName>
    <definedName name="สมุดเงินสด" localSheetId="17">#REF!</definedName>
    <definedName name="สมุดเงินสด">#REF!</definedName>
    <definedName name="สส" localSheetId="6">#REF!</definedName>
    <definedName name="สส" localSheetId="7">#REF!</definedName>
    <definedName name="สส" localSheetId="8">#REF!</definedName>
    <definedName name="สส" localSheetId="9">#REF!</definedName>
    <definedName name="สส" localSheetId="11">#REF!</definedName>
    <definedName name="สส" localSheetId="15">#REF!</definedName>
    <definedName name="สส" localSheetId="17">#REF!</definedName>
    <definedName name="สส">#REF!</definedName>
    <definedName name="สินค้า_ส่งเข้าคลัง_H" localSheetId="6">#REF!</definedName>
    <definedName name="สินค้า_ส่งเข้าคลัง_H" localSheetId="7">#REF!</definedName>
    <definedName name="สินค้า_ส่งเข้าคลัง_H" localSheetId="8">#REF!</definedName>
    <definedName name="สินค้า_ส่งเข้าคลัง_H" localSheetId="9">#REF!</definedName>
    <definedName name="สินค้า_ส่งเข้าคลัง_H" localSheetId="11">#REF!</definedName>
    <definedName name="สินค้า_ส่งเข้าคลัง_H" localSheetId="15">#REF!</definedName>
    <definedName name="สินค้า_ส่งเข้าคลัง_H" localSheetId="17">#REF!</definedName>
    <definedName name="สินค้า_ส่งเข้าคลัง_H">#REF!</definedName>
    <definedName name="สินค้า_ส่งเข้าคลัง_V" localSheetId="6">#REF!</definedName>
    <definedName name="สินค้า_ส่งเข้าคลัง_V" localSheetId="8">#REF!</definedName>
    <definedName name="สินค้า_ส่งเข้าคลัง_V">#REF!</definedName>
    <definedName name="สินค้าในคลัง" localSheetId="6">#REF!</definedName>
    <definedName name="สินค้าในคลัง" localSheetId="8">#REF!</definedName>
    <definedName name="สินค้าในคลัง">#REF!</definedName>
    <definedName name="สินค้าออก_ลูกค้า_H" localSheetId="6">#REF!</definedName>
    <definedName name="สินค้าออก_ลูกค้า_H" localSheetId="8">#REF!</definedName>
    <definedName name="สินค้าออก_ลูกค้า_H">#REF!</definedName>
    <definedName name="สินค้าออก_ลูกค้า_V" localSheetId="6">#REF!</definedName>
    <definedName name="สินค้าออก_ลูกค้า_V" localSheetId="8">#REF!</definedName>
    <definedName name="สินค้าออก_ลูกค้า_V">#REF!</definedName>
    <definedName name="สินทรัพย์" localSheetId="6">#REF!</definedName>
    <definedName name="สินทรัพย์" localSheetId="8">#REF!</definedName>
    <definedName name="สินทรัพย์">#REF!</definedName>
    <definedName name="เสียในคลัง" localSheetId="6">#REF!</definedName>
    <definedName name="เสียในคลัง" localSheetId="8">#REF!</definedName>
    <definedName name="เสียในคลัง">#REF!</definedName>
    <definedName name="หนา" localSheetId="6">#REF!</definedName>
    <definedName name="หนา" localSheetId="8">#REF!</definedName>
    <definedName name="หนา">#REF!</definedName>
    <definedName name="หหหห" localSheetId="6">#REF!</definedName>
    <definedName name="หหหห" localSheetId="8">#REF!</definedName>
    <definedName name="หหหห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0" l="1"/>
  <c r="E8" i="20"/>
  <c r="E7" i="20"/>
  <c r="E6" i="20"/>
  <c r="E10" i="20" s="1"/>
  <c r="G129" i="17"/>
  <c r="L29" i="14" l="1"/>
  <c r="M29" i="14" s="1"/>
  <c r="J29" i="14"/>
  <c r="L28" i="14"/>
  <c r="M28" i="14" s="1"/>
  <c r="J28" i="14"/>
  <c r="M27" i="14"/>
  <c r="L27" i="14"/>
  <c r="J27" i="14"/>
  <c r="L26" i="14"/>
  <c r="M26" i="14" s="1"/>
  <c r="J26" i="14"/>
  <c r="L25" i="14"/>
  <c r="M25" i="14" s="1"/>
  <c r="J25" i="14"/>
  <c r="L24" i="14"/>
  <c r="J24" i="14"/>
  <c r="M24" i="14" s="1"/>
  <c r="L23" i="14"/>
  <c r="M23" i="14" s="1"/>
  <c r="J23" i="14"/>
  <c r="L22" i="14"/>
  <c r="M22" i="14" s="1"/>
  <c r="J22" i="14"/>
  <c r="L21" i="14"/>
  <c r="M21" i="14" s="1"/>
  <c r="J21" i="14"/>
  <c r="L20" i="14"/>
  <c r="M20" i="14" s="1"/>
  <c r="J20" i="14"/>
  <c r="M19" i="14"/>
  <c r="L19" i="14"/>
  <c r="J19" i="14"/>
  <c r="L18" i="14"/>
  <c r="M18" i="14" s="1"/>
  <c r="J18" i="14"/>
  <c r="L17" i="14"/>
  <c r="M17" i="14" s="1"/>
  <c r="J17" i="14"/>
  <c r="L16" i="14"/>
  <c r="M16" i="14" s="1"/>
  <c r="J16" i="14"/>
  <c r="M15" i="14"/>
  <c r="L15" i="14"/>
  <c r="J15" i="14"/>
  <c r="L14" i="14"/>
  <c r="M14" i="14" s="1"/>
  <c r="J14" i="14"/>
  <c r="L13" i="14"/>
  <c r="M13" i="14" s="1"/>
  <c r="J13" i="14"/>
  <c r="L12" i="14"/>
  <c r="M12" i="14" s="1"/>
  <c r="J12" i="14"/>
  <c r="M11" i="14"/>
  <c r="L11" i="14"/>
  <c r="J11" i="14"/>
  <c r="L10" i="14"/>
  <c r="M10" i="14" s="1"/>
  <c r="J10" i="14"/>
  <c r="L9" i="14"/>
  <c r="M9" i="14" s="1"/>
  <c r="J9" i="14"/>
  <c r="L8" i="14"/>
  <c r="M8" i="14" s="1"/>
  <c r="J8" i="14"/>
  <c r="M7" i="14"/>
  <c r="L7" i="14"/>
  <c r="J7" i="14"/>
  <c r="L6" i="14"/>
  <c r="M6" i="14" s="1"/>
  <c r="J6" i="14"/>
  <c r="F112" i="13"/>
  <c r="E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112" i="13" s="1"/>
  <c r="E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89" i="13" s="1"/>
  <c r="F70" i="13"/>
  <c r="E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70" i="13" s="1"/>
  <c r="G54" i="13"/>
  <c r="G53" i="13"/>
  <c r="G52" i="13"/>
  <c r="G51" i="13"/>
  <c r="G50" i="13"/>
  <c r="E45" i="13"/>
  <c r="G44" i="13"/>
  <c r="G43" i="13"/>
  <c r="G42" i="13"/>
  <c r="G41" i="13"/>
  <c r="G40" i="13"/>
  <c r="G39" i="13"/>
  <c r="G38" i="13"/>
  <c r="G37" i="13"/>
  <c r="G36" i="13"/>
  <c r="G45" i="13" s="1"/>
  <c r="G35" i="13"/>
  <c r="F30" i="13"/>
  <c r="E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30" i="13" s="1"/>
  <c r="E10" i="13"/>
  <c r="G8" i="13"/>
  <c r="G10" i="13" s="1"/>
  <c r="M30" i="14" l="1"/>
  <c r="G114" i="13"/>
  <c r="E9" i="12" l="1"/>
  <c r="D9" i="12"/>
  <c r="F8" i="12"/>
  <c r="F7" i="12"/>
  <c r="F6" i="12"/>
  <c r="F5" i="12"/>
  <c r="F9" i="12" s="1"/>
  <c r="F16" i="11" l="1"/>
  <c r="E9" i="10" l="1"/>
  <c r="D9" i="10"/>
  <c r="E8" i="10"/>
  <c r="E7" i="10"/>
  <c r="E8" i="9"/>
  <c r="D8" i="9"/>
  <c r="E7" i="9"/>
  <c r="E6" i="9"/>
  <c r="D17" i="8"/>
  <c r="E16" i="8"/>
  <c r="E15" i="8"/>
  <c r="E14" i="8"/>
  <c r="E13" i="8"/>
  <c r="E12" i="8"/>
  <c r="E11" i="8"/>
  <c r="E10" i="8"/>
  <c r="E9" i="8"/>
  <c r="E8" i="8"/>
  <c r="E7" i="8"/>
  <c r="E6" i="8"/>
  <c r="E17" i="8" s="1"/>
  <c r="E77" i="4" l="1"/>
  <c r="E76" i="4"/>
  <c r="F2428" i="7" l="1"/>
  <c r="F2426" i="7"/>
  <c r="F2427" i="7" s="1"/>
  <c r="F2415" i="7"/>
  <c r="F2382" i="7"/>
  <c r="F2368" i="7"/>
  <c r="F2325" i="7"/>
  <c r="F2318" i="7"/>
  <c r="F2315" i="7"/>
  <c r="F2306" i="7"/>
  <c r="F2303" i="7"/>
  <c r="F2296" i="7"/>
  <c r="F2297" i="7" s="1"/>
  <c r="F2278" i="7"/>
  <c r="F2273" i="7"/>
  <c r="F2262" i="7"/>
  <c r="F2180" i="7"/>
  <c r="F2064" i="7"/>
  <c r="F1959" i="7"/>
  <c r="F1862" i="7"/>
  <c r="F1772" i="7"/>
  <c r="F1688" i="7"/>
  <c r="F1527" i="7"/>
  <c r="F1400" i="7"/>
  <c r="F1387" i="7"/>
  <c r="F1365" i="7"/>
  <c r="F1341" i="7"/>
  <c r="F1315" i="7"/>
  <c r="F1291" i="7"/>
  <c r="F1244" i="7"/>
  <c r="F1234" i="7"/>
  <c r="F1206" i="7"/>
  <c r="F1195" i="7"/>
  <c r="F1179" i="7"/>
  <c r="F1152" i="7"/>
  <c r="F1122" i="7"/>
  <c r="F1101" i="7"/>
  <c r="F1089" i="7"/>
  <c r="F1077" i="7"/>
  <c r="F987" i="7"/>
  <c r="F931" i="7"/>
  <c r="F730" i="7"/>
  <c r="F681" i="7"/>
  <c r="F592" i="7"/>
  <c r="F527" i="7"/>
  <c r="F454" i="7"/>
  <c r="F401" i="7"/>
  <c r="F315" i="7"/>
  <c r="F257" i="7"/>
  <c r="F103" i="7"/>
  <c r="F68" i="7"/>
  <c r="F40" i="7"/>
  <c r="F21" i="7"/>
  <c r="F22" i="7" s="1"/>
  <c r="E2424" i="3"/>
  <c r="F1078" i="7" l="1"/>
  <c r="F2263" i="7"/>
  <c r="F1366" i="7"/>
  <c r="F2319" i="7"/>
  <c r="E24" i="5"/>
  <c r="E48" i="4"/>
  <c r="E1320" i="3"/>
  <c r="E37" i="4" l="1"/>
  <c r="E1188" i="3"/>
  <c r="E1071" i="3"/>
  <c r="E883" i="3"/>
  <c r="E13" i="3" l="1"/>
  <c r="E2425" i="3" s="1"/>
</calcChain>
</file>

<file path=xl/sharedStrings.xml><?xml version="1.0" encoding="utf-8"?>
<sst xmlns="http://schemas.openxmlformats.org/spreadsheetml/2006/main" count="19477" uniqueCount="9861">
  <si>
    <t>รายงานครุภัณฑ์ยานพาหนะที่ไม่ได้บันทึกในระบบ GFMIS</t>
  </si>
  <si>
    <t>ลำดับ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</si>
  <si>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</si>
  <si>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</si>
  <si>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</si>
  <si>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</si>
  <si>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</si>
  <si>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</si>
  <si>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-</t>
  </si>
  <si>
    <t>ไม่ส่งเล่ม</t>
  </si>
  <si>
    <t>สภ.สวนพริกไทย</t>
  </si>
  <si>
    <t>รถจักรยานยนต์ ยี่ห้อชิงฟู สีขาว</t>
  </si>
  <si>
    <t>XF125A</t>
  </si>
  <si>
    <t>XF125-3068717</t>
  </si>
  <si>
    <t>โล่ 07313</t>
  </si>
  <si>
    <t>สภ.คลองหลวง</t>
  </si>
  <si>
    <t>รถกระบะ ยี่ห้อมิตซูบิชิ Stardar สีน้ำตาล</t>
  </si>
  <si>
    <t>4D.56TRAA0007</t>
  </si>
  <si>
    <t>MMTonk.64Ewa002018</t>
  </si>
  <si>
    <t xml:space="preserve">โล่ 21704 </t>
  </si>
  <si>
    <t>4D.56TRAA0377</t>
  </si>
  <si>
    <t>MMTonk.64Ewa002336</t>
  </si>
  <si>
    <t>โล่ 21705</t>
  </si>
  <si>
    <t>4D56TNAA0022</t>
  </si>
  <si>
    <t>NMTONK64AT999006</t>
  </si>
  <si>
    <t>โล่ 22448</t>
  </si>
  <si>
    <t>F 125-93068754</t>
  </si>
  <si>
    <t>โล่ 07310</t>
  </si>
  <si>
    <t>รถจักรยานยนต์ ยี่ห้อฮอนด้า สีขาว</t>
  </si>
  <si>
    <t>NCB150E0006155</t>
  </si>
  <si>
    <t>NCB150E0000761</t>
  </si>
  <si>
    <t>โล่ 09603</t>
  </si>
  <si>
    <t>NCB150E0006798</t>
  </si>
  <si>
    <t>โล่ 09604</t>
  </si>
  <si>
    <t>NCB150E0008715</t>
  </si>
  <si>
    <t>NCB150-E0008715</t>
  </si>
  <si>
    <t>โล่ 09599</t>
  </si>
  <si>
    <t>NCB150E0026957</t>
  </si>
  <si>
    <t>NCB150-E0026857</t>
  </si>
  <si>
    <t>โล่ 03197</t>
  </si>
  <si>
    <t>NCB150E0026936</t>
  </si>
  <si>
    <t>NCB150-E0026936</t>
  </si>
  <si>
    <t>โล่ 03198</t>
  </si>
  <si>
    <t>NCB150E0033683</t>
  </si>
  <si>
    <t>NCB150-E0033683</t>
  </si>
  <si>
    <t>โล่ 11551</t>
  </si>
  <si>
    <t>NCB150E0035615</t>
  </si>
  <si>
    <t>NCB150-E0035615</t>
  </si>
  <si>
    <t>โล่ 11552</t>
  </si>
  <si>
    <t>รายงานครุภัณฑ์ยานพาหนะที่มีในระบบ GFMIS แต่ไม่มีในรายงานทะเบียนคุมทรัพย์สิน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</si>
  <si>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</si>
  <si>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</si>
  <si>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</si>
  <si>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</si>
  <si>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 xml:space="preserve">สำนักงานตำรวจแห่งชาติ </t>
  </si>
  <si>
    <t>ณ วันที่ 30 กันยายน 2564</t>
  </si>
  <si>
    <t>หน่วยเบิกจ่ายตำรวจภูธรจังหวัดปทุมธานี (2500700647)</t>
  </si>
  <si>
    <t>หน่วยเบิกจ่ายกองบังคับการตำรวจตระเวนชายแดน ภาค 1 (2500700333)</t>
  </si>
  <si>
    <t>รถกระบะ ยี่ห้อนิสสัน ฟรอนเทียร์ สีน้ำตาล</t>
  </si>
  <si>
    <t>TD 27-T065205</t>
  </si>
  <si>
    <t>AHGD 22-B73180</t>
  </si>
  <si>
    <t>โล่ 57500</t>
  </si>
  <si>
    <t>เรือท้องแบนพร้อมอุปกรณ์ ยี่ห้อซูซูกิ สีดำ</t>
  </si>
  <si>
    <t>04005-211517</t>
  </si>
  <si>
    <t>รถจักรยานยนต์งานธุรการ ยี่ห้อยามาฮ่า Mio125i (RR) สีขาว</t>
  </si>
  <si>
    <t>E3J3E-018100</t>
  </si>
  <si>
    <t>MLESE 571111 018100</t>
  </si>
  <si>
    <t>โล่ 74381</t>
  </si>
  <si>
    <t>รถกระบะ ยี่ห้ออีซูซุ สีบรอนซ์เงิน</t>
  </si>
  <si>
    <t>RZ4E SB6298</t>
  </si>
  <si>
    <t>MP1TFR87JJT010648</t>
  </si>
  <si>
    <t>โล่ 01566</t>
  </si>
  <si>
    <t>RZ4E SB1128</t>
  </si>
  <si>
    <t>MP1TFR87JJT010638</t>
  </si>
  <si>
    <t>โล่ 01565</t>
  </si>
  <si>
    <t>RZ4E SB0294</t>
  </si>
  <si>
    <t>MP1TFR87JJT010544</t>
  </si>
  <si>
    <t>โล่ 01567</t>
  </si>
  <si>
    <t>RZ4E SB1121</t>
  </si>
  <si>
    <t>MP1TFR87JJT010644</t>
  </si>
  <si>
    <t>โล่ 01568</t>
  </si>
  <si>
    <t>RZ4E SB6301</t>
  </si>
  <si>
    <t>MP1TFR87JJT010654</t>
  </si>
  <si>
    <t>โล่ 01569</t>
  </si>
  <si>
    <t>รถตู้โดยสาร ยี่ห้อนิสสัน สีบรอนซ์เงิน</t>
  </si>
  <si>
    <t>YD25-023938B</t>
  </si>
  <si>
    <t>JN1UC4E26Z0022857</t>
  </si>
  <si>
    <t>โล่ 00440</t>
  </si>
  <si>
    <t>YD25-024318B</t>
  </si>
  <si>
    <t>JN1UC4E26Z0022826</t>
  </si>
  <si>
    <t>โล่ 00441</t>
  </si>
  <si>
    <t>YD25-024384B</t>
  </si>
  <si>
    <t>JN1UC4E26Z0022827</t>
  </si>
  <si>
    <t>โล่ 00442</t>
  </si>
  <si>
    <t>YD25-024772B</t>
  </si>
  <si>
    <t>JN1UC4E26Z0022843</t>
  </si>
  <si>
    <t>โล่ 00443</t>
  </si>
  <si>
    <t>YD25-024567B</t>
  </si>
  <si>
    <t>JN1UC4E26Z0022837</t>
  </si>
  <si>
    <t>โล่ 00444</t>
  </si>
  <si>
    <t>YD25-024924B</t>
  </si>
  <si>
    <t>JN1UC4E26Z0022848</t>
  </si>
  <si>
    <t>โล่ 00445</t>
  </si>
  <si>
    <t>รถเก๋ง ยี่ห้อโตโยต้า vios สีเทา</t>
  </si>
  <si>
    <t>1NZ-X891978</t>
  </si>
  <si>
    <t>MR053HY930-5108791</t>
  </si>
  <si>
    <t>โล่ 09401</t>
  </si>
  <si>
    <t>รถกระบะ ยี่ห้ออีซูซุ DMAX สีเทา</t>
  </si>
  <si>
    <t>4jk1-kc4542</t>
  </si>
  <si>
    <t>MP1TER86JCT221772</t>
  </si>
  <si>
    <t>โล่ 67544</t>
  </si>
  <si>
    <t>รวมหน่วยเบิกจ่ายตำรวจภูธรจังหวัดปทุมธานี จำนวน 12 คัน</t>
  </si>
  <si>
    <t xml:space="preserve">รวมหน่วยเบิกจ่ายกองบังคับการตำรวจตระเวนชายแดน ภาค 1 จำนวน 16 คัน </t>
  </si>
  <si>
    <t>100000010112</t>
  </si>
  <si>
    <t>01.09.2017</t>
  </si>
  <si>
    <t>รถจักรยานยนต์ทดแทน ขนาด 120 ซีซี (ธุรการ) 74383</t>
  </si>
  <si>
    <t>100000318023</t>
  </si>
  <si>
    <t>01.08.2017</t>
  </si>
  <si>
    <t>รถบรรทุก(ดีเซล)ขนาด 1 ตันขับเคลื่อน 4 ล้อ</t>
  </si>
  <si>
    <t>100000318024</t>
  </si>
  <si>
    <t>รถยนต์บรรทุก(ดีเซล)ขนาด 1 ตัน แบบดับเบิ้ลแคบ</t>
  </si>
  <si>
    <t>100000322010</t>
  </si>
  <si>
    <t>รถยนต์บรรทุกดีเซล ขนาด 1 ตัน 4 ล้อ แบบมีช่องว่าง</t>
  </si>
  <si>
    <t>100000539745</t>
  </si>
  <si>
    <t>01.05.2020</t>
  </si>
  <si>
    <t>รถตู้ 15ที่นั่ง NISSAN รุ่น NV 350 URVAN โล่ 11399</t>
  </si>
  <si>
    <t>100000539752</t>
  </si>
  <si>
    <t>รถยนต์ตรวจการณ์ THAIRUNG รุ่น TR โล่ 02549</t>
  </si>
  <si>
    <t>100000539753</t>
  </si>
  <si>
    <t>รถยนต์ตรวจการณ์ THAIRUNG รุ่น TR โล่ 02550</t>
  </si>
  <si>
    <t>รวมหน่วยเบิกจ่ายกองบังคับการตำรวจตระเวนชายแดน ภาค 1 จำนวน 7 คัน</t>
  </si>
  <si>
    <t>ตำรวจภูธรจังหวัดนนทบุรี</t>
  </si>
  <si>
    <t>รถยนต์กระบะ ยี่ห้อนิสสัน  สีขาวแดง</t>
  </si>
  <si>
    <t>Z16-T25143</t>
  </si>
  <si>
    <t>CGD21-D-09278</t>
  </si>
  <si>
    <t>รถยนต์กระบะ ยี่ห้อมิตซูบิชิ สีขาวแดง</t>
  </si>
  <si>
    <t>4D56 TRAA2277</t>
  </si>
  <si>
    <t>MMTONK64EWA004174</t>
  </si>
  <si>
    <t>21957</t>
  </si>
  <si>
    <t>รถยนต์กระบะ ยี่ห้ออีซูซุ TR สุพรีม สีขาวแดง</t>
  </si>
  <si>
    <t>AN1929</t>
  </si>
  <si>
    <t>MPITFR54H1T123610</t>
  </si>
  <si>
    <t>22965</t>
  </si>
  <si>
    <t>AN1970</t>
  </si>
  <si>
    <t>MPITER54H1T123611</t>
  </si>
  <si>
    <t>รถยนต์ ยี่ห้อโตโยต้า CAMRY  สีเทา</t>
  </si>
  <si>
    <t>2AZ3210127</t>
  </si>
  <si>
    <t>MR053BK3005028053</t>
  </si>
  <si>
    <t>00261</t>
  </si>
  <si>
    <t>รถยนต์ ยี่ห้อโตโยต้า  สีเทา</t>
  </si>
  <si>
    <t>00262</t>
  </si>
  <si>
    <t>รถยนต์ตู้โดยสาร ยี่ห้อนิสสัน NV350 URVAN สีบรอนซ์เงิน</t>
  </si>
  <si>
    <t>YD25-426624A</t>
  </si>
  <si>
    <t>JN1UC4E26Z0006091</t>
  </si>
  <si>
    <t>10208</t>
  </si>
  <si>
    <t>รถยนต์กระบะ ยี่ห้ออีซูซุ CAB 4 สีเทา</t>
  </si>
  <si>
    <t>RZ4E UF4607</t>
  </si>
  <si>
    <t>MP1TFR87JKT066540</t>
  </si>
  <si>
    <t>00669</t>
  </si>
  <si>
    <t>13 ก.ค. 60</t>
  </si>
  <si>
    <t>รถยนต์ ยี่ห้อนิสสัน SYLPHY สีเทา</t>
  </si>
  <si>
    <t>MNTBBAB17Z0035168</t>
  </si>
  <si>
    <t>HR16-941293C</t>
  </si>
  <si>
    <t>00687</t>
  </si>
  <si>
    <t>25 ก.ย. 62</t>
  </si>
  <si>
    <t>RZ4E UF4604</t>
  </si>
  <si>
    <t>MP1TFR87JKT066538</t>
  </si>
  <si>
    <t>00670</t>
  </si>
  <si>
    <t>รถยนต์ตู้โดยสาร ยี่ห้อนิสสัน URVAN สีเทา</t>
  </si>
  <si>
    <t>YD25-028202B</t>
  </si>
  <si>
    <t>JN1UC4E26Z0023090</t>
  </si>
  <si>
    <t>03285</t>
  </si>
  <si>
    <t>YD25-028362B</t>
  </si>
  <si>
    <t>JN1UC4E26Z0023069</t>
  </si>
  <si>
    <t>00699</t>
  </si>
  <si>
    <t>รถยนต์ ยี่ห้อ  MERCEDES BENZ S560 AMG Premium สีบรอนซ์</t>
  </si>
  <si>
    <t>27682431054054</t>
  </si>
  <si>
    <t>WDD2221736L013475</t>
  </si>
  <si>
    <t>29566</t>
  </si>
  <si>
    <t>YD25-028331B</t>
  </si>
  <si>
    <t>JN1UC4E26Z0023079</t>
  </si>
  <si>
    <t>00700</t>
  </si>
  <si>
    <t>25 ธ.ค. 63</t>
  </si>
  <si>
    <t>รถบรรทุกน้ำ JRC-12000 สีน้ำเงิน</t>
  </si>
  <si>
    <t>DE12TIS866703CA</t>
  </si>
  <si>
    <t>KLTK7CEF1JK000019</t>
  </si>
  <si>
    <t>03416</t>
  </si>
  <si>
    <t>28 ส.ค. 62</t>
  </si>
  <si>
    <t>รถยนต์ ยี่ห้อโตโยต้า COROLLA ALTIS สีบรอนซ์เงิน</t>
  </si>
  <si>
    <t>1ZR-X623693</t>
  </si>
  <si>
    <t>MR053REH504570631</t>
  </si>
  <si>
    <t>10167</t>
  </si>
  <si>
    <t>30 มิ.ย. 60</t>
  </si>
  <si>
    <t>1ZR-X609153</t>
  </si>
  <si>
    <t>MR053REH504566286</t>
  </si>
  <si>
    <t>09626</t>
  </si>
  <si>
    <t>6 มี.ค. 60</t>
  </si>
  <si>
    <t>1ZR-X623651</t>
  </si>
  <si>
    <t>MR053REH504570635</t>
  </si>
  <si>
    <t>10168</t>
  </si>
  <si>
    <t>1ZR-X609077</t>
  </si>
  <si>
    <t>MR053REH504566266</t>
  </si>
  <si>
    <t>09629</t>
  </si>
  <si>
    <t>1ZR-X609081</t>
  </si>
  <si>
    <t>MR053REH504566268</t>
  </si>
  <si>
    <t>09627</t>
  </si>
  <si>
    <t>1ZR-X609152</t>
  </si>
  <si>
    <t>MR053REH504566288</t>
  </si>
  <si>
    <t>09628</t>
  </si>
  <si>
    <t>รถบรรทุกน้ำ ยี่ห้ออีซูซุ FVZ34PNDXQ 2013 สีน้ำเงิน</t>
  </si>
  <si>
    <t>6HK1652158</t>
  </si>
  <si>
    <t>MP1FVZ34PDT001721</t>
  </si>
  <si>
    <t>80014</t>
  </si>
  <si>
    <t>2 ต.ค. 57</t>
  </si>
  <si>
    <t>รถยนต์ ยี่ห้อโตโยต้า CAMRY  สีบรอนซ์เงิน</t>
  </si>
  <si>
    <t>2ARU382152</t>
  </si>
  <si>
    <t>MR053AK5004012069</t>
  </si>
  <si>
    <t>00318</t>
  </si>
  <si>
    <t>23 ธ.ค. 59</t>
  </si>
  <si>
    <t>รถบรรทุกผู้ต้องหา ยี่ห้ออีซูซุ NPR75KXXXS สีขาว</t>
  </si>
  <si>
    <t>4HK1SX3457</t>
  </si>
  <si>
    <t>MP1NPR75KHT110291</t>
  </si>
  <si>
    <t>รถกระบะ ยี่ห้อโตโยต้า ดับเบิ้ลแคบ สีบรอนซ์เงิน</t>
  </si>
  <si>
    <t>2GD-0238759</t>
  </si>
  <si>
    <t>MR0CB8DD200452150</t>
  </si>
  <si>
    <t>กก.สส.ภ.จว.นนทบุรี</t>
  </si>
  <si>
    <t>รถยนต์บรรทุก ยี่ห้ออีซูซุ สีส้ม</t>
  </si>
  <si>
    <t>6BD1-498658</t>
  </si>
  <si>
    <t>FTR11HY-K3601683</t>
  </si>
  <si>
    <t>80012</t>
  </si>
  <si>
    <t>6 ธ.ค. 50</t>
  </si>
  <si>
    <t>รถยนต์กระบะ ยี่ห้อ FORD สีเทา</t>
  </si>
  <si>
    <t>WLAT-1161491</t>
  </si>
  <si>
    <t>MNBBSF010AW854108</t>
  </si>
  <si>
    <t>ฎป-7526</t>
  </si>
  <si>
    <t>25 พ.ค. 53</t>
  </si>
  <si>
    <t>WLAT-1139480</t>
  </si>
  <si>
    <t>MNBBSFD109W838492</t>
  </si>
  <si>
    <t>ฎป-7527</t>
  </si>
  <si>
    <t>รถยนต์ตู้โดยสาร ยี่ห้อโตโยต้า สีขาว</t>
  </si>
  <si>
    <t>1RZ-1075639</t>
  </si>
  <si>
    <t>RZH112-0037848</t>
  </si>
  <si>
    <t>10055</t>
  </si>
  <si>
    <t>21159</t>
  </si>
  <si>
    <t>รถยนต์กระบะ ยี่ห้อนิสสัน สีขาวแดง</t>
  </si>
  <si>
    <t>21456</t>
  </si>
  <si>
    <t>รถยนต์กระบะ ยี่ห้อมิตซูบิชิ L200 สีขาวแดง</t>
  </si>
  <si>
    <t>4D56TRAA1838</t>
  </si>
  <si>
    <t>MMTONK64EWA003730</t>
  </si>
  <si>
    <t>21956</t>
  </si>
  <si>
    <t>20978</t>
  </si>
  <si>
    <t>รถจักรยานยนต์ ยี่ห้อซูซุกิ สีน้ำตาล</t>
  </si>
  <si>
    <t>G103-TH302683</t>
  </si>
  <si>
    <t>NG11A-TH302683</t>
  </si>
  <si>
    <t>05282</t>
  </si>
  <si>
    <t>20 ก.ค. 38</t>
  </si>
  <si>
    <t>G103-TH302684</t>
  </si>
  <si>
    <t>NG11A-TH302684</t>
  </si>
  <si>
    <t>05283</t>
  </si>
  <si>
    <t>25 ธ.ค. 39</t>
  </si>
  <si>
    <t>G103-TH302682</t>
  </si>
  <si>
    <t>NG11A-TH302682</t>
  </si>
  <si>
    <t>05281</t>
  </si>
  <si>
    <t>รถจักรยานยนต์ ยี่ห้อยามาฮ่า สีดำ</t>
  </si>
  <si>
    <t>4MG-064337</t>
  </si>
  <si>
    <t>ธบน-643</t>
  </si>
  <si>
    <t>21 พ.ค. 40</t>
  </si>
  <si>
    <t>รถจักรยานยนต์ ยี่ห้อคาวาซากิ สีขาว</t>
  </si>
  <si>
    <t>KH 125 MEA 17526</t>
  </si>
  <si>
    <t>KH125 M-A 17526</t>
  </si>
  <si>
    <t>07399</t>
  </si>
  <si>
    <t>5 ต.ค. 43</t>
  </si>
  <si>
    <t>รถจักรยานยนต์ ยี่ห้อคาวาซากิ สีแดง</t>
  </si>
  <si>
    <t>KH 125 MEA 17563</t>
  </si>
  <si>
    <t>KH 125 M-A 17563</t>
  </si>
  <si>
    <t>07400</t>
  </si>
  <si>
    <t>KH 125 MEA 17565</t>
  </si>
  <si>
    <t>KH 125 M-A 17565</t>
  </si>
  <si>
    <t>07401</t>
  </si>
  <si>
    <t>KH 125 MEA 17568</t>
  </si>
  <si>
    <t>KH 125 M-A 17568</t>
  </si>
  <si>
    <t>07402</t>
  </si>
  <si>
    <t>KH 125 MEA 17573</t>
  </si>
  <si>
    <t>KH 125 M-A 17573</t>
  </si>
  <si>
    <t>07403</t>
  </si>
  <si>
    <t>รถจักรยานยนต์ ยี่ห้อคาวาซากิ สีเทา</t>
  </si>
  <si>
    <t>BN157EEA02361</t>
  </si>
  <si>
    <t>BN175E-A02361</t>
  </si>
  <si>
    <t>09716</t>
  </si>
  <si>
    <t>29 ก.ย. 48</t>
  </si>
  <si>
    <t>BN157EEA02431</t>
  </si>
  <si>
    <t>BN157E-A02431</t>
  </si>
  <si>
    <t>09756</t>
  </si>
  <si>
    <t>30 ก.ย. 48</t>
  </si>
  <si>
    <t>NCB150E-0026945</t>
  </si>
  <si>
    <t>NCB150-0026945</t>
  </si>
  <si>
    <t>09892</t>
  </si>
  <si>
    <t>8 ก.พ. 49</t>
  </si>
  <si>
    <t>NCB150E-0026948</t>
  </si>
  <si>
    <t>NCB150-0026948</t>
  </si>
  <si>
    <t>09893</t>
  </si>
  <si>
    <t>NCB150E-0026949</t>
  </si>
  <si>
    <t>NCB150-0026949</t>
  </si>
  <si>
    <t>09894</t>
  </si>
  <si>
    <t>NCB150E-0026971</t>
  </si>
  <si>
    <t>NCB150-0026971</t>
  </si>
  <si>
    <t>09895</t>
  </si>
  <si>
    <t>รถจักรยานยนต์ ยี่ห้อฮอนด้า</t>
  </si>
  <si>
    <t>NCB150 0030945</t>
  </si>
  <si>
    <t>NCB150E 0030945</t>
  </si>
  <si>
    <t>09923</t>
  </si>
  <si>
    <t>2 พ.ค. 49</t>
  </si>
  <si>
    <t>NCB150 0030947</t>
  </si>
  <si>
    <t>NCB150E 0030947</t>
  </si>
  <si>
    <t>09924</t>
  </si>
  <si>
    <t>NCB150 0030948</t>
  </si>
  <si>
    <t>NCB150E 0030948</t>
  </si>
  <si>
    <t>09925</t>
  </si>
  <si>
    <t>NCB150 0030950</t>
  </si>
  <si>
    <t>NCB150E 0030950</t>
  </si>
  <si>
    <t>09926</t>
  </si>
  <si>
    <t>รถยนต์ ยี่ห้อโตโยต้า สีเงิน</t>
  </si>
  <si>
    <t>4006917</t>
  </si>
  <si>
    <t>MR053BK5104006917</t>
  </si>
  <si>
    <t>ฆฮ-7204</t>
  </si>
  <si>
    <t>MR053REE10415664</t>
  </si>
  <si>
    <t>X232883</t>
  </si>
  <si>
    <t>ฆฮ-2723</t>
  </si>
  <si>
    <t>รถจักรยานยนต์ ยี่ห้อฮอนด้า CBR150R สีดำ</t>
  </si>
  <si>
    <t>KC17E-0605596</t>
  </si>
  <si>
    <t>MLHKC1778H5605596</t>
  </si>
  <si>
    <t>63406</t>
  </si>
  <si>
    <t>31 ส.ค. 60</t>
  </si>
  <si>
    <t>KC17E-0605657</t>
  </si>
  <si>
    <t>MLHKC1871H5605657</t>
  </si>
  <si>
    <t>63407</t>
  </si>
  <si>
    <t>รถจักรยานยนต์ ยี่ห้อฮอนด้า CBR150R สีแดง-ดำ</t>
  </si>
  <si>
    <t>KC17E-0605686</t>
  </si>
  <si>
    <t>MLHKC178H5605686</t>
  </si>
  <si>
    <t>63408</t>
  </si>
  <si>
    <t>รถจักรยานยนต์ ยี่ห้อฮอนด้า CBR300R สีเหลือง-ดำ</t>
  </si>
  <si>
    <t>NC51E-4302511</t>
  </si>
  <si>
    <t>MLHNC5178H5302511</t>
  </si>
  <si>
    <t>63326</t>
  </si>
  <si>
    <t>สภ.เมืองนนทบุรี</t>
  </si>
  <si>
    <t>2AZ-E145532</t>
  </si>
  <si>
    <t>MR053BK4007035867</t>
  </si>
  <si>
    <t>00288</t>
  </si>
  <si>
    <t>11 ก.ย. 52</t>
  </si>
  <si>
    <t>รถยนต์กระบะ ยี่ห้อโตโยต้า สีแดง</t>
  </si>
  <si>
    <t>21463</t>
  </si>
  <si>
    <t>21945</t>
  </si>
  <si>
    <t>21946</t>
  </si>
  <si>
    <t>21947</t>
  </si>
  <si>
    <t>21948</t>
  </si>
  <si>
    <t>รถยนต์กระบะ ยี่ห้ออีซูซุ สีเทา</t>
  </si>
  <si>
    <t>9810</t>
  </si>
  <si>
    <t>รถยนต์กระบะ ยี่ห้ออีซูซุ สีขาวแดง</t>
  </si>
  <si>
    <t>22567</t>
  </si>
  <si>
    <t>รถยนต์กระบะ ยี่ห้อโตโยต้า สีขาว</t>
  </si>
  <si>
    <t>23303</t>
  </si>
  <si>
    <t>รถยนต์ตู้โดยสาร ยี่ห้อนิสสัน สีขาว</t>
  </si>
  <si>
    <t>10019</t>
  </si>
  <si>
    <t>รถยนต์ตู้โดยสาร ยี่ห้ออีซูซุ สีขาว</t>
  </si>
  <si>
    <t>10020</t>
  </si>
  <si>
    <t>10021</t>
  </si>
  <si>
    <t>รถยกลากจูง ยี่ห้อโตโยต้า สีขาวแดง</t>
  </si>
  <si>
    <t>90008</t>
  </si>
  <si>
    <t>รถบรรทุกผู้ต้องหา ยี่ห้อมิตซูบิชิ สีดำ</t>
  </si>
  <si>
    <t>90041</t>
  </si>
  <si>
    <t>รถจักรยานยนต์ ยี่ห้อคาวาซากิ สีน้ำตาล</t>
  </si>
  <si>
    <t>KR 150 P-A 00568</t>
  </si>
  <si>
    <t>KR 150 PEA 00568</t>
  </si>
  <si>
    <t>07800</t>
  </si>
  <si>
    <t>29 ม.ค. 44</t>
  </si>
  <si>
    <t>KR 150 P-A 00567</t>
  </si>
  <si>
    <t>KR 150 PEA 00567</t>
  </si>
  <si>
    <t>07801</t>
  </si>
  <si>
    <t>KR 150 P-A 00566</t>
  </si>
  <si>
    <t>KR 150 PEA 00566</t>
  </si>
  <si>
    <t>07802</t>
  </si>
  <si>
    <t>KR 150 P-A 00565</t>
  </si>
  <si>
    <t>KR 150 PEA 00565</t>
  </si>
  <si>
    <t>07803</t>
  </si>
  <si>
    <t>KR 150 P-A 00564</t>
  </si>
  <si>
    <t>KR 150 PEA 00564</t>
  </si>
  <si>
    <t>07804</t>
  </si>
  <si>
    <t>KR 150 P-A 00563</t>
  </si>
  <si>
    <t>KR 150 PEA 00563</t>
  </si>
  <si>
    <t>07805</t>
  </si>
  <si>
    <t>KR 150 P-A 00562</t>
  </si>
  <si>
    <t>KR 150 PEA 00562</t>
  </si>
  <si>
    <t>07806</t>
  </si>
  <si>
    <t>KR 150 P-A 00561</t>
  </si>
  <si>
    <t>KR 150 PEA 00561</t>
  </si>
  <si>
    <t>07807</t>
  </si>
  <si>
    <t>KR 150 PEA 01077</t>
  </si>
  <si>
    <t>KR 150 P-A 01077</t>
  </si>
  <si>
    <t>09110</t>
  </si>
  <si>
    <t>BN175EEA 02362</t>
  </si>
  <si>
    <t>BN175E-A 02362</t>
  </si>
  <si>
    <t>09717</t>
  </si>
  <si>
    <t>BN175EEA 02363</t>
  </si>
  <si>
    <t>BN175E-A 02363</t>
  </si>
  <si>
    <t>09718</t>
  </si>
  <si>
    <t>BN175EEA 02365</t>
  </si>
  <si>
    <t>BN175E-A 02365</t>
  </si>
  <si>
    <t>09719</t>
  </si>
  <si>
    <t>BN175EEA 02366</t>
  </si>
  <si>
    <t>BN175E-A 02366</t>
  </si>
  <si>
    <t>09720</t>
  </si>
  <si>
    <t>BN175EEA 02367</t>
  </si>
  <si>
    <t>BN175E-A 02367</t>
  </si>
  <si>
    <t>09721</t>
  </si>
  <si>
    <t>BN175EEA 02368</t>
  </si>
  <si>
    <t>BN175E-A 02368</t>
  </si>
  <si>
    <t>09722</t>
  </si>
  <si>
    <t>BN175EEA 02369</t>
  </si>
  <si>
    <t>BN175E-A 02369</t>
  </si>
  <si>
    <t>09723</t>
  </si>
  <si>
    <t>BN175EEA 02370</t>
  </si>
  <si>
    <t>BN175E-A 02370</t>
  </si>
  <si>
    <t>09724</t>
  </si>
  <si>
    <t>BN175EEA 02375</t>
  </si>
  <si>
    <t>BN175E-A 02375</t>
  </si>
  <si>
    <t>09725</t>
  </si>
  <si>
    <t>BN175EEA 02377</t>
  </si>
  <si>
    <t>BN175E-A 02377</t>
  </si>
  <si>
    <t>09726</t>
  </si>
  <si>
    <t>BN175EEA 02379</t>
  </si>
  <si>
    <t>BN175E-A 02379</t>
  </si>
  <si>
    <t>09727</t>
  </si>
  <si>
    <t>BN175EEA 02380</t>
  </si>
  <si>
    <t>BN175E-A 02380</t>
  </si>
  <si>
    <t>09728</t>
  </si>
  <si>
    <t>BN175EEA 02417</t>
  </si>
  <si>
    <t>BN175E-A 02417</t>
  </si>
  <si>
    <t>09761</t>
  </si>
  <si>
    <t>รถจักรยานยนต์ ยี่ห้อฮอนด้า CBR150R สีน้ำเงิน-ดำ</t>
  </si>
  <si>
    <t>NCB150E 0 026118</t>
  </si>
  <si>
    <t>NCB150 0 026118</t>
  </si>
  <si>
    <t>09903</t>
  </si>
  <si>
    <t>NCB150E 0025799</t>
  </si>
  <si>
    <t>NCB150 0025799</t>
  </si>
  <si>
    <t>09904</t>
  </si>
  <si>
    <t>NCB150E 0025746</t>
  </si>
  <si>
    <t>NCB150 0025746</t>
  </si>
  <si>
    <t>09905</t>
  </si>
  <si>
    <t>NCB150E 0026116</t>
  </si>
  <si>
    <t>NCB150 0026116</t>
  </si>
  <si>
    <t>09906</t>
  </si>
  <si>
    <t xml:space="preserve">รถจักรยานยนต์ ยี่ห้อฮอนด้า </t>
  </si>
  <si>
    <t>NCB150 0026853</t>
  </si>
  <si>
    <t>NCB150E 0026853</t>
  </si>
  <si>
    <t>09844</t>
  </si>
  <si>
    <t>NCB150 0026856</t>
  </si>
  <si>
    <t>NCB150E 0026856</t>
  </si>
  <si>
    <t>09845</t>
  </si>
  <si>
    <t>NCB150 0026860</t>
  </si>
  <si>
    <t>NCB150E 0026860</t>
  </si>
  <si>
    <t>09846</t>
  </si>
  <si>
    <t>2 ก.พ. 49</t>
  </si>
  <si>
    <t>NCB150 0026864</t>
  </si>
  <si>
    <t>NCB150E 0026864</t>
  </si>
  <si>
    <t>09847</t>
  </si>
  <si>
    <t>NCB150E 0026866</t>
  </si>
  <si>
    <t>09848</t>
  </si>
  <si>
    <t>รถจักรยานยนต์ ยี่ห้อฮอนด้า CBR150R สีขาว</t>
  </si>
  <si>
    <t>NCB150E 0030901</t>
  </si>
  <si>
    <t>NCB150 0030901</t>
  </si>
  <si>
    <t>09938</t>
  </si>
  <si>
    <t>NCB150E 0030904</t>
  </si>
  <si>
    <t>NCB150 0030904</t>
  </si>
  <si>
    <t>09939</t>
  </si>
  <si>
    <t>NCB150 0030908</t>
  </si>
  <si>
    <t>NCB150E 0030908</t>
  </si>
  <si>
    <t>09943</t>
  </si>
  <si>
    <t>NCB150-0026355</t>
  </si>
  <si>
    <t>NCB150E0026355</t>
  </si>
  <si>
    <t>11336</t>
  </si>
  <si>
    <t>30 ต.ค. 49</t>
  </si>
  <si>
    <t>NCB150-0028632</t>
  </si>
  <si>
    <t>NCB150E 0028632</t>
  </si>
  <si>
    <t>11337</t>
  </si>
  <si>
    <t>NCB150-0028197</t>
  </si>
  <si>
    <t>NCB150E 0028197</t>
  </si>
  <si>
    <t>11338</t>
  </si>
  <si>
    <t>NCB150-0028617</t>
  </si>
  <si>
    <t>NCB150E 0028617</t>
  </si>
  <si>
    <t>11339</t>
  </si>
  <si>
    <t>NCB150-0028030</t>
  </si>
  <si>
    <t>NCB150E 0028030</t>
  </si>
  <si>
    <t>11340</t>
  </si>
  <si>
    <t>รถยนต์กระบะ ยี่ห้อนิสสัน สีขาว</t>
  </si>
  <si>
    <t>TDHG22-D64329</t>
  </si>
  <si>
    <t>TD27-T0821189</t>
  </si>
  <si>
    <t>บจ-91</t>
  </si>
  <si>
    <t>รถจักรยานยนต์ ยี่ห้อฮอนด้า CBR300R สีเลือดหมู</t>
  </si>
  <si>
    <t>NC51E-4107747</t>
  </si>
  <si>
    <t>MLHNC5178F5107747</t>
  </si>
  <si>
    <t>87482</t>
  </si>
  <si>
    <t>14 พ.ค. 58</t>
  </si>
  <si>
    <t>NC51E-4107742</t>
  </si>
  <si>
    <t>MLHNC5179F5107742</t>
  </si>
  <si>
    <t>87480</t>
  </si>
  <si>
    <t>NC51E-4107743</t>
  </si>
  <si>
    <t>MLHNC5170F5107743</t>
  </si>
  <si>
    <t>87481</t>
  </si>
  <si>
    <t>NC51E-4107766</t>
  </si>
  <si>
    <t>MLHNC5171F5107766</t>
  </si>
  <si>
    <t>87483</t>
  </si>
  <si>
    <t>NC51E-4107792</t>
  </si>
  <si>
    <t>MLHNC5172F51007792</t>
  </si>
  <si>
    <t>87484</t>
  </si>
  <si>
    <t>NC51E-4107821</t>
  </si>
  <si>
    <t>MLHNC5175F5107821</t>
  </si>
  <si>
    <t>87485</t>
  </si>
  <si>
    <t>NC51E-4107824</t>
  </si>
  <si>
    <t>MLHNC5170F5107824</t>
  </si>
  <si>
    <t>87486</t>
  </si>
  <si>
    <t>NC51E-4107857</t>
  </si>
  <si>
    <t>MLHNC5174F5107857</t>
  </si>
  <si>
    <t>87487</t>
  </si>
  <si>
    <t>NC51E-4107860</t>
  </si>
  <si>
    <t>MLHNC5174F5107860</t>
  </si>
  <si>
    <t>87488</t>
  </si>
  <si>
    <t>NC51E-4107873</t>
  </si>
  <si>
    <t>MLHNC5172F5107873</t>
  </si>
  <si>
    <t>87489</t>
  </si>
  <si>
    <t>NC51E-4107982</t>
  </si>
  <si>
    <t>MLHNC5177F5107982</t>
  </si>
  <si>
    <t>87490</t>
  </si>
  <si>
    <t>NC51E-4107990</t>
  </si>
  <si>
    <t>MLHNC5176F5107990</t>
  </si>
  <si>
    <t>87491</t>
  </si>
  <si>
    <t>NC51E-4108001</t>
  </si>
  <si>
    <t>MLHNC5175F5108001</t>
  </si>
  <si>
    <t>87492</t>
  </si>
  <si>
    <t>NC51E-4108006</t>
  </si>
  <si>
    <t>MLHNC5174F5108006</t>
  </si>
  <si>
    <t>87493</t>
  </si>
  <si>
    <t>NC51E-4108014</t>
  </si>
  <si>
    <t>MLHNC5173F5108014</t>
  </si>
  <si>
    <t>87494</t>
  </si>
  <si>
    <t>NC51E-4108021</t>
  </si>
  <si>
    <t>MLHNC5170F5108021</t>
  </si>
  <si>
    <t>87495</t>
  </si>
  <si>
    <t>NC51E-4108040</t>
  </si>
  <si>
    <t>MLHNC5174F5108040</t>
  </si>
  <si>
    <t>87496</t>
  </si>
  <si>
    <t>NC51E-4108057</t>
  </si>
  <si>
    <t>MLHNC517XF5108057</t>
  </si>
  <si>
    <t>87497</t>
  </si>
  <si>
    <t>NC51E-4108070</t>
  </si>
  <si>
    <t>MLHNC5172F5108070</t>
  </si>
  <si>
    <t>87498</t>
  </si>
  <si>
    <t>NC51E-4108071</t>
  </si>
  <si>
    <t>MLHNC5174F5108071</t>
  </si>
  <si>
    <t>87499</t>
  </si>
  <si>
    <t>NC51E-4108072</t>
  </si>
  <si>
    <t>MLHNC5176F5108072</t>
  </si>
  <si>
    <t>87500</t>
  </si>
  <si>
    <t>NC51E4108080</t>
  </si>
  <si>
    <t>MLHNC5175F5108080</t>
  </si>
  <si>
    <t>87501</t>
  </si>
  <si>
    <t>NC51E-4108089</t>
  </si>
  <si>
    <t>MLHNC5171F5108089</t>
  </si>
  <si>
    <t>87502</t>
  </si>
  <si>
    <t>รถจักรยานยนต์ ยี่ห้อยามาฮ่า Mio 125i สีขาว</t>
  </si>
  <si>
    <t>E3J3E-019422</t>
  </si>
  <si>
    <t>MLESE571111019422</t>
  </si>
  <si>
    <t>86438</t>
  </si>
  <si>
    <t>E3J3E-019419</t>
  </si>
  <si>
    <t>MLESE571111019419</t>
  </si>
  <si>
    <t>86439</t>
  </si>
  <si>
    <t>รถจักรยานยนต์ ยี่ห้อยามาฮ่า N-MAX 155 สีขาว</t>
  </si>
  <si>
    <t>G3E4E-0454524</t>
  </si>
  <si>
    <t>MH3SG315111028776</t>
  </si>
  <si>
    <t>47752</t>
  </si>
  <si>
    <t>22 มิ.ย. 60</t>
  </si>
  <si>
    <t>G3E4E-0454614</t>
  </si>
  <si>
    <t>MH3SG315111028790</t>
  </si>
  <si>
    <t>47754</t>
  </si>
  <si>
    <t>G3E4E-0456433</t>
  </si>
  <si>
    <t>MH3SG315111028965</t>
  </si>
  <si>
    <t>47757</t>
  </si>
  <si>
    <t>G3E4E-0456442</t>
  </si>
  <si>
    <t>MH3SG315111028971</t>
  </si>
  <si>
    <t>47758</t>
  </si>
  <si>
    <t>MH3SG315111028973</t>
  </si>
  <si>
    <t>47767</t>
  </si>
  <si>
    <t>G3E4E-0456441</t>
  </si>
  <si>
    <t>MH3SG315111028974</t>
  </si>
  <si>
    <t>47768</t>
  </si>
  <si>
    <t>G3E4E-0456414</t>
  </si>
  <si>
    <t>MH3SG315111028982</t>
  </si>
  <si>
    <t>47773</t>
  </si>
  <si>
    <t>G3E4E-0457416</t>
  </si>
  <si>
    <t>MH3SG315111029093</t>
  </si>
  <si>
    <t>47777</t>
  </si>
  <si>
    <t>G3E4E-0457427</t>
  </si>
  <si>
    <t>MH3SG315111029099</t>
  </si>
  <si>
    <t>47778</t>
  </si>
  <si>
    <t>G3E4E-0459230</t>
  </si>
  <si>
    <t>MH3SG315111029307</t>
  </si>
  <si>
    <t>47788</t>
  </si>
  <si>
    <t>G3E4E-0462526</t>
  </si>
  <si>
    <t>MH3SG315111029645</t>
  </si>
  <si>
    <t>47798</t>
  </si>
  <si>
    <t>G3E4E-0462523</t>
  </si>
  <si>
    <t>MH3SG315111029648</t>
  </si>
  <si>
    <t>47801</t>
  </si>
  <si>
    <t>G3E4E-0462531</t>
  </si>
  <si>
    <t>MH3SG315111029652</t>
  </si>
  <si>
    <t>47803</t>
  </si>
  <si>
    <t>G3E4E-0467517</t>
  </si>
  <si>
    <t>MH3SG315111029971</t>
  </si>
  <si>
    <t>51187</t>
  </si>
  <si>
    <t>G3E4E-0470570</t>
  </si>
  <si>
    <t>MH3SG315111030206</t>
  </si>
  <si>
    <t>51191</t>
  </si>
  <si>
    <t>MH3SG315111030244</t>
  </si>
  <si>
    <t>51207</t>
  </si>
  <si>
    <t>G3E4E-0472112</t>
  </si>
  <si>
    <t>MH3SG315111030264</t>
  </si>
  <si>
    <t>51217</t>
  </si>
  <si>
    <t>G3E4E-0474136</t>
  </si>
  <si>
    <t>MH3SG315111030409</t>
  </si>
  <si>
    <t>51239</t>
  </si>
  <si>
    <t>G3E4E-0414110</t>
  </si>
  <si>
    <t>51243</t>
  </si>
  <si>
    <t>G3E4E-0474111</t>
  </si>
  <si>
    <t>MH3SG315111030410</t>
  </si>
  <si>
    <t>51249</t>
  </si>
  <si>
    <t>G3E4E-0474119</t>
  </si>
  <si>
    <t>MH3SG31511130416</t>
  </si>
  <si>
    <t>51255</t>
  </si>
  <si>
    <t>G3E4E-0474105</t>
  </si>
  <si>
    <t>MH3SG315111030424</t>
  </si>
  <si>
    <t>51258</t>
  </si>
  <si>
    <t>G3E4E-0474141</t>
  </si>
  <si>
    <t>MH3SG315111030441</t>
  </si>
  <si>
    <t>51263</t>
  </si>
  <si>
    <t>G3E4E-0474140</t>
  </si>
  <si>
    <t>MHSG315111030444</t>
  </si>
  <si>
    <t>51264</t>
  </si>
  <si>
    <t>G3E4E-0475163</t>
  </si>
  <si>
    <t>MH3SG315111030474</t>
  </si>
  <si>
    <t>51265</t>
  </si>
  <si>
    <t>รถยนต์กระบะ ยี่ห้อโตโยต้า สีบรอนซ์เงิน</t>
  </si>
  <si>
    <t>2GD-C273208</t>
  </si>
  <si>
    <t>MROCB8CC700295109</t>
  </si>
  <si>
    <t>07623</t>
  </si>
  <si>
    <t>22 ธ.ค. 60</t>
  </si>
  <si>
    <t>2GD-4380999</t>
  </si>
  <si>
    <t>MROCB8CCX03296111</t>
  </si>
  <si>
    <t>07624</t>
  </si>
  <si>
    <t>NC51E-4123165</t>
  </si>
  <si>
    <t>MLHNC517OF5123165</t>
  </si>
  <si>
    <t>66776</t>
  </si>
  <si>
    <t>30 ต.ค. 60</t>
  </si>
  <si>
    <t>NC51E-4123377</t>
  </si>
  <si>
    <t>MLHNC5174F5123377</t>
  </si>
  <si>
    <t>66777</t>
  </si>
  <si>
    <t>nC51E-4123403</t>
  </si>
  <si>
    <t>MLHNC5171F5123403</t>
  </si>
  <si>
    <t>66778</t>
  </si>
  <si>
    <t>NC51E-4123405</t>
  </si>
  <si>
    <t>MLHNC5175F123405</t>
  </si>
  <si>
    <t>66779</t>
  </si>
  <si>
    <t>NC51E-4123432</t>
  </si>
  <si>
    <t>MLHNC5178F5123432</t>
  </si>
  <si>
    <t>66780</t>
  </si>
  <si>
    <t>รถจักรยานยนต์ ยี่ห้อฮอนด้า CBR150R</t>
  </si>
  <si>
    <t>KC17E-0605304.</t>
  </si>
  <si>
    <t>MLHKC1781H5605304</t>
  </si>
  <si>
    <t>66781</t>
  </si>
  <si>
    <t>รถจักรยานยนต์ ยี่ห้อฮอนด้า CBR300R</t>
  </si>
  <si>
    <t>NC51E-4302782</t>
  </si>
  <si>
    <t>MLHNC5176H5302782</t>
  </si>
  <si>
    <t>66782</t>
  </si>
  <si>
    <t>G3E4E-0535593</t>
  </si>
  <si>
    <t>MH3SG315111034908</t>
  </si>
  <si>
    <t>64441</t>
  </si>
  <si>
    <t>G3E4E-0536850</t>
  </si>
  <si>
    <t>MH3SG315111035055</t>
  </si>
  <si>
    <t>64442</t>
  </si>
  <si>
    <t>G3E4E-0548286</t>
  </si>
  <si>
    <t>MH3SG315111036047</t>
  </si>
  <si>
    <t>64443</t>
  </si>
  <si>
    <t>KC17E-0605304</t>
  </si>
  <si>
    <t>รถจักรยานยนต์ ยี่ห้อฮอนด้า CBR300R สีแดง-ดำ</t>
  </si>
  <si>
    <t>รถยนต์กระบะ ยี่ห้อโตโยต้า Smart cab สีบรอนซ์เงิน</t>
  </si>
  <si>
    <t>2GDC792654</t>
  </si>
  <si>
    <t>MROCB8CD600289672</t>
  </si>
  <si>
    <t>18 ก.พ. 64</t>
  </si>
  <si>
    <t>NC51E4302574</t>
  </si>
  <si>
    <t>MLHNC517XF5302574</t>
  </si>
  <si>
    <t>NC51E4302559</t>
  </si>
  <si>
    <t>MLHNC5173F5302559</t>
  </si>
  <si>
    <t>NC51E-4120301</t>
  </si>
  <si>
    <t>MLHNC5170F5120301</t>
  </si>
  <si>
    <t>8 เม.ย. 60</t>
  </si>
  <si>
    <t>NC51E-4120290</t>
  </si>
  <si>
    <t>MLHNC517XF5120290</t>
  </si>
  <si>
    <t>NC51E-4120248</t>
  </si>
  <si>
    <t>MLHNC5170F5120248</t>
  </si>
  <si>
    <t>NC51E-4119870</t>
  </si>
  <si>
    <t>MLHNC5171F5119870</t>
  </si>
  <si>
    <t>NC51E-4119225</t>
  </si>
  <si>
    <t>MLHNC5175F5119225</t>
  </si>
  <si>
    <t>NC51E-4119084</t>
  </si>
  <si>
    <t>MLHNC5172F5119084</t>
  </si>
  <si>
    <t>NC51E-4121300</t>
  </si>
  <si>
    <t>MLHNC5173F5121300</t>
  </si>
  <si>
    <t>NC51E-4121278</t>
  </si>
  <si>
    <t>MLHNC5173F5121278</t>
  </si>
  <si>
    <t>NC51E-4121234</t>
  </si>
  <si>
    <t>MLHNC5175F5121234</t>
  </si>
  <si>
    <t>NC51E-4121173</t>
  </si>
  <si>
    <t>MLHNC5170F5121173</t>
  </si>
  <si>
    <t>รถยนต์กระบะ ยี่ห้อคัทสัน สีฟ้า</t>
  </si>
  <si>
    <t>J16-282674J</t>
  </si>
  <si>
    <t>720-B49959</t>
  </si>
  <si>
    <t>22 เม.ย. 26</t>
  </si>
  <si>
    <t>รถยนต์กระบะ ยี่ห้อคัทสัน สีแดง</t>
  </si>
  <si>
    <t>J16-305898J</t>
  </si>
  <si>
    <t>G720-C20570</t>
  </si>
  <si>
    <t>25 ก.ค. 27</t>
  </si>
  <si>
    <t>J16-306407J</t>
  </si>
  <si>
    <t>G720-C33955</t>
  </si>
  <si>
    <t>รถยนต์กระบะ ยี่ห้อคัทสัน สีเขียว</t>
  </si>
  <si>
    <t>J16-150768J</t>
  </si>
  <si>
    <t>720-A10162</t>
  </si>
  <si>
    <t>12 ก.ย. 26</t>
  </si>
  <si>
    <t>รถยนต์กระบะ ยี่ห้อนิสสัน สีขาว-แดง</t>
  </si>
  <si>
    <t>Z16-073921</t>
  </si>
  <si>
    <t>CGD21-A22482</t>
  </si>
  <si>
    <t>22 ม.ค. 30</t>
  </si>
  <si>
    <t>รถยนต์กระบะ ยี่ห้อนิสสัน บิ๊กเอ็ม สีขาว-แดง</t>
  </si>
  <si>
    <t>Z16-081049</t>
  </si>
  <si>
    <t>CGD21-A48877</t>
  </si>
  <si>
    <t>20 ธ.ค. 31</t>
  </si>
  <si>
    <t>KC178E 0008673</t>
  </si>
  <si>
    <t>MLHCK1784C 5008673</t>
  </si>
  <si>
    <t>KC178E 0008685</t>
  </si>
  <si>
    <t>MLHCK1780C 5008685</t>
  </si>
  <si>
    <t>KC178E 0008899</t>
  </si>
  <si>
    <t>MLHCK1788C 5008899</t>
  </si>
  <si>
    <t>KC178E 0009343</t>
  </si>
  <si>
    <t>MLHCK178XC 5009343</t>
  </si>
  <si>
    <t>KC178E 0009348</t>
  </si>
  <si>
    <t>MLHCK1789C 5009348</t>
  </si>
  <si>
    <t>KC178E 0009354</t>
  </si>
  <si>
    <t>MLHCK1784C 5009354</t>
  </si>
  <si>
    <t>KC178E 0009368</t>
  </si>
  <si>
    <t>MLHCK1784C 5009368</t>
  </si>
  <si>
    <t>KC178E 0009378</t>
  </si>
  <si>
    <t>MLHCK1787C 5009378</t>
  </si>
  <si>
    <t>KC178E 0009388</t>
  </si>
  <si>
    <t>MLHCK178XC 5009388</t>
  </si>
  <si>
    <t>KC178E 0009365</t>
  </si>
  <si>
    <t>MLHCK1789C 5009365</t>
  </si>
  <si>
    <t>รถจักรยานยนต์ ยี่ห้อยามาฮ่า GT-125 สีดำ-แดง</t>
  </si>
  <si>
    <t>E3R4E-0387379</t>
  </si>
  <si>
    <t>MH3SE902111056330</t>
  </si>
  <si>
    <t>E3R4E-0396071</t>
  </si>
  <si>
    <t>MH3SE902111059126</t>
  </si>
  <si>
    <t>รถจักรยานยนต์ ยี่ห้อฮอนด้า CBR 300 R สีเหลือง-ดำ</t>
  </si>
  <si>
    <t>NC51E-4302581</t>
  </si>
  <si>
    <t>MLHNC5177H5302581</t>
  </si>
  <si>
    <t>รถจักรยานยนต์ ยี่ห้อฮอนด้า CBR150R สีขาว-น้ำเงิน</t>
  </si>
  <si>
    <t>KC17E-0605429</t>
  </si>
  <si>
    <t>MLHKC178XH5605429</t>
  </si>
  <si>
    <t>สภ.บางศรีเมือง</t>
  </si>
  <si>
    <t>22573</t>
  </si>
  <si>
    <t>รถยนต์กระบะ ยี่ห้ออีซูซุ สีขาว</t>
  </si>
  <si>
    <t>23351</t>
  </si>
  <si>
    <t>NCB150E-0024976</t>
  </si>
  <si>
    <t>NCB150-0024976</t>
  </si>
  <si>
    <t>09897</t>
  </si>
  <si>
    <t>NCB150E-0021809</t>
  </si>
  <si>
    <t>NCB150-0021809</t>
  </si>
  <si>
    <t>09896</t>
  </si>
  <si>
    <t>NCB150E-0025196</t>
  </si>
  <si>
    <t>NCB150-0025196</t>
  </si>
  <si>
    <t>09916</t>
  </si>
  <si>
    <t>BN175EEA 02488</t>
  </si>
  <si>
    <t>BN175E-A 02488</t>
  </si>
  <si>
    <t>09753</t>
  </si>
  <si>
    <t>BN175EEA 02431</t>
  </si>
  <si>
    <t>BN175E-A 02431</t>
  </si>
  <si>
    <t>09758</t>
  </si>
  <si>
    <t>NCB150E 0026929</t>
  </si>
  <si>
    <t>NCB150 0026929</t>
  </si>
  <si>
    <t>09881</t>
  </si>
  <si>
    <t>NCB150E 0026930</t>
  </si>
  <si>
    <t>NCB150 0026930</t>
  </si>
  <si>
    <t>09882</t>
  </si>
  <si>
    <t>NCB150E 0026933</t>
  </si>
  <si>
    <t>NCB150 0026933</t>
  </si>
  <si>
    <t>09883</t>
  </si>
  <si>
    <t>NCB150E 0026934</t>
  </si>
  <si>
    <t>NCB150 0026934</t>
  </si>
  <si>
    <t>09884</t>
  </si>
  <si>
    <t>NCB150E 0026935</t>
  </si>
  <si>
    <t>NCB150 0026935</t>
  </si>
  <si>
    <t>09885</t>
  </si>
  <si>
    <t>NCB150E 0026937</t>
  </si>
  <si>
    <t>NCB150 0026937</t>
  </si>
  <si>
    <t>09886</t>
  </si>
  <si>
    <t>NCB150E 0030886</t>
  </si>
  <si>
    <t>NCB150 0030886</t>
  </si>
  <si>
    <t>09933</t>
  </si>
  <si>
    <t>NC51E-4107804</t>
  </si>
  <si>
    <t>MLHNC5175F5107804</t>
  </si>
  <si>
    <t>87442</t>
  </si>
  <si>
    <t>NC51E-4107805</t>
  </si>
  <si>
    <t>MLHNC5177F5107805</t>
  </si>
  <si>
    <t>87443</t>
  </si>
  <si>
    <t>NC51E-4107814</t>
  </si>
  <si>
    <t>MLHNC5178F5107814</t>
  </si>
  <si>
    <t>87444</t>
  </si>
  <si>
    <t>NC51E-4107818</t>
  </si>
  <si>
    <t>MLHNC5175F5107818</t>
  </si>
  <si>
    <t>87445</t>
  </si>
  <si>
    <t>NC51E-4107983</t>
  </si>
  <si>
    <t>MLHNC5179F5107983</t>
  </si>
  <si>
    <t>87447</t>
  </si>
  <si>
    <t>NC51E-4107836</t>
  </si>
  <si>
    <t>MLHNC5177F5107836</t>
  </si>
  <si>
    <t>87446</t>
  </si>
  <si>
    <t>NC51E-4107985</t>
  </si>
  <si>
    <t>MLHNC5172F5107985</t>
  </si>
  <si>
    <t>87448</t>
  </si>
  <si>
    <t>E3J3E-019466</t>
  </si>
  <si>
    <t>MLESE571111019466</t>
  </si>
  <si>
    <t>86452</t>
  </si>
  <si>
    <t>13 ธ.ค. 57</t>
  </si>
  <si>
    <t>E3J3E-019467</t>
  </si>
  <si>
    <t>MLESE571111019467</t>
  </si>
  <si>
    <t>86453</t>
  </si>
  <si>
    <t>NCB150E0035573</t>
  </si>
  <si>
    <t>NCB150-0035573</t>
  </si>
  <si>
    <t>01477</t>
  </si>
  <si>
    <t>NCB150E0035579</t>
  </si>
  <si>
    <t>NCB150-0035579</t>
  </si>
  <si>
    <t>01478</t>
  </si>
  <si>
    <t>NCB150E0035639</t>
  </si>
  <si>
    <t>NCB150-0035639</t>
  </si>
  <si>
    <t>01479</t>
  </si>
  <si>
    <t>รถยนต์กระบะ ยี่ห้อโตโยต้า ไฮลักซ์ สีเทา</t>
  </si>
  <si>
    <t>2GD001347</t>
  </si>
  <si>
    <t>MR0CB8DD800450953</t>
  </si>
  <si>
    <t>23486</t>
  </si>
  <si>
    <t>รถจักรยานยนต์ ยี่ห้อยามาฮ่า GT-125 สีแดง-ดำ</t>
  </si>
  <si>
    <t>E3R4E-037366</t>
  </si>
  <si>
    <t>MH3SE902111056318</t>
  </si>
  <si>
    <t>28611</t>
  </si>
  <si>
    <t>E3R4E-0387880</t>
  </si>
  <si>
    <t>MH3SE902111056442</t>
  </si>
  <si>
    <t>28612</t>
  </si>
  <si>
    <t>NC51E-4120768</t>
  </si>
  <si>
    <t>MLHNC5174F5120768</t>
  </si>
  <si>
    <t>30125</t>
  </si>
  <si>
    <t>NC51E-4121013</t>
  </si>
  <si>
    <t>MLHNC5170F5121013</t>
  </si>
  <si>
    <t>30126</t>
  </si>
  <si>
    <t>NC51E-4121022</t>
  </si>
  <si>
    <t>MLHNC5171F5121022</t>
  </si>
  <si>
    <t>30128</t>
  </si>
  <si>
    <t>NC51E-4121023</t>
  </si>
  <si>
    <t>MLHNC5173F5121023</t>
  </si>
  <si>
    <t>30129</t>
  </si>
  <si>
    <t>NC51E-4121030</t>
  </si>
  <si>
    <t>MLHNC5170F5121030</t>
  </si>
  <si>
    <t>30130</t>
  </si>
  <si>
    <t>NC51E-4121041</t>
  </si>
  <si>
    <t>MLHNC5175F5121041</t>
  </si>
  <si>
    <t>30131</t>
  </si>
  <si>
    <t>NC51E-4121132</t>
  </si>
  <si>
    <t>MLHNC5178F5121132</t>
  </si>
  <si>
    <t>30133</t>
  </si>
  <si>
    <t>NC51E-4121188</t>
  </si>
  <si>
    <t>MLHNC5172F5121188</t>
  </si>
  <si>
    <t>30134</t>
  </si>
  <si>
    <t>NC51E-4119286</t>
  </si>
  <si>
    <t>MLHNC5173F5119286</t>
  </si>
  <si>
    <t>30135</t>
  </si>
  <si>
    <t>NC51E-4302602</t>
  </si>
  <si>
    <t>MLHNC5170H5302602</t>
  </si>
  <si>
    <t>63344</t>
  </si>
  <si>
    <t>G3E4E-0503231</t>
  </si>
  <si>
    <t>MH3SG315111032945</t>
  </si>
  <si>
    <t>60485</t>
  </si>
  <si>
    <t>NC51E-4119347</t>
  </si>
  <si>
    <t>MLHNC5178F5119347</t>
  </si>
  <si>
    <t>30136</t>
  </si>
  <si>
    <t>G3E4E-0455463</t>
  </si>
  <si>
    <t>MH3SG315111028867</t>
  </si>
  <si>
    <t>48024</t>
  </si>
  <si>
    <t>G3E4E-0457440</t>
  </si>
  <si>
    <t>MH3SG315111029107</t>
  </si>
  <si>
    <t>48026</t>
  </si>
  <si>
    <t>G3E4E-0462561</t>
  </si>
  <si>
    <t>MH3SG315111029682</t>
  </si>
  <si>
    <t>48263</t>
  </si>
  <si>
    <t>G3E4E-0499315</t>
  </si>
  <si>
    <t>MH3SG315111032570</t>
  </si>
  <si>
    <t>60480</t>
  </si>
  <si>
    <t>G3E4E-0499340</t>
  </si>
  <si>
    <t>MH3SG315111023584</t>
  </si>
  <si>
    <t>60482</t>
  </si>
  <si>
    <t>G3E4E-0503259</t>
  </si>
  <si>
    <t>MH3SG315111032930</t>
  </si>
  <si>
    <t>60483</t>
  </si>
  <si>
    <t>NC51E-4302588</t>
  </si>
  <si>
    <t>MLHNC517XH5302588</t>
  </si>
  <si>
    <t>63342</t>
  </si>
  <si>
    <t>NC51E-4302592</t>
  </si>
  <si>
    <t>MLHNC5171H5302592</t>
  </si>
  <si>
    <t>63343</t>
  </si>
  <si>
    <t>รถจักรยานยนต์ ยี่ห้อฮอนด้า CBR150R สีขาวแดง</t>
  </si>
  <si>
    <t>KC17E-0605509</t>
  </si>
  <si>
    <t>MLHKC1788H5605509</t>
  </si>
  <si>
    <t>63414</t>
  </si>
  <si>
    <t>NC51E-4121014</t>
  </si>
  <si>
    <t>MLHNC5172F5121014</t>
  </si>
  <si>
    <t>30127</t>
  </si>
  <si>
    <t>NC51E-4121127</t>
  </si>
  <si>
    <t>MLHNC5174F5121127</t>
  </si>
  <si>
    <t>30132</t>
  </si>
  <si>
    <t>G3E4E-0448838</t>
  </si>
  <si>
    <t>MH3SG315111028241</t>
  </si>
  <si>
    <t>48021</t>
  </si>
  <si>
    <t>G3E4E-0455444</t>
  </si>
  <si>
    <t>MH3SG315111028872</t>
  </si>
  <si>
    <t>รถยนต์กระบะ สีบรอนซ์เงิน</t>
  </si>
  <si>
    <t>2GD-4363273</t>
  </si>
  <si>
    <t>MROCB8CC700295143</t>
  </si>
  <si>
    <t>07616</t>
  </si>
  <si>
    <t>รถยนต์กระบะ ยี่ห้อมิตซูบิชิ สีน้ำเงิน</t>
  </si>
  <si>
    <t>BA-9397</t>
  </si>
  <si>
    <t>L078DLU9014</t>
  </si>
  <si>
    <t>สภ.บางกรวย</t>
  </si>
  <si>
    <t>4G634TAA0215</t>
  </si>
  <si>
    <t>K12WG0095</t>
  </si>
  <si>
    <t>21154</t>
  </si>
  <si>
    <t>4G634TAA1834</t>
  </si>
  <si>
    <t>MMTONK64EWA003779</t>
  </si>
  <si>
    <t>21953</t>
  </si>
  <si>
    <t>4G634TAA2230</t>
  </si>
  <si>
    <t>MMTONK64EWA004173</t>
  </si>
  <si>
    <t>21954</t>
  </si>
  <si>
    <t>AJ 3428</t>
  </si>
  <si>
    <t>MP1TFR541T109666</t>
  </si>
  <si>
    <t>22571</t>
  </si>
  <si>
    <t>รถยนต์กระบะ ยี่ห้ออีซูซุ D-MAX สีน้ำเงิน</t>
  </si>
  <si>
    <t>4JH1CH6135</t>
  </si>
  <si>
    <t>MP1TFS77H4T110354</t>
  </si>
  <si>
    <t>23215</t>
  </si>
  <si>
    <t>รถยนต์กระบะ ยี่ห้อโตโยต้า ไอลักซ์ สีขาว</t>
  </si>
  <si>
    <t>2KD-9539440</t>
  </si>
  <si>
    <t>MROES12G903005844</t>
  </si>
  <si>
    <t>23305</t>
  </si>
  <si>
    <t>บจ.-3164</t>
  </si>
  <si>
    <t>KR150 P-A 00596</t>
  </si>
  <si>
    <t>KR150 PEA 00596</t>
  </si>
  <si>
    <t>07778</t>
  </si>
  <si>
    <t>KR150 P-A 00595</t>
  </si>
  <si>
    <t>KR150 PEA 00595</t>
  </si>
  <si>
    <t>07779</t>
  </si>
  <si>
    <t>07780</t>
  </si>
  <si>
    <t>KR150 P-A 00592</t>
  </si>
  <si>
    <t>KR150 PEA 00592</t>
  </si>
  <si>
    <t>07781</t>
  </si>
  <si>
    <t>KR150 P-A 00591</t>
  </si>
  <si>
    <t>KR150 PEA 00591</t>
  </si>
  <si>
    <t>07782</t>
  </si>
  <si>
    <t>รถจักรยานยนต์ ยี่ห้อฮอนด้า สีแดง</t>
  </si>
  <si>
    <t>NCB150-0015781</t>
  </si>
  <si>
    <t>NCB150E-0015781</t>
  </si>
  <si>
    <t>พขต202</t>
  </si>
  <si>
    <t>25 พ.ค. 47</t>
  </si>
  <si>
    <t>รถจักรยานยนต์ ยี่ห้อคาวาซากิ</t>
  </si>
  <si>
    <t>BN175E-A 02473</t>
  </si>
  <si>
    <t>BN175EEA 02473</t>
  </si>
  <si>
    <t>09739</t>
  </si>
  <si>
    <t>BN175E-A 02474</t>
  </si>
  <si>
    <t>BN175EEA 02474</t>
  </si>
  <si>
    <t>09740</t>
  </si>
  <si>
    <t>BN175E-A 02475</t>
  </si>
  <si>
    <t>BN175EEA 02475</t>
  </si>
  <si>
    <t>09741</t>
  </si>
  <si>
    <t>BN175E-A 02476</t>
  </si>
  <si>
    <t>BN175EEA 02476</t>
  </si>
  <si>
    <t>09742</t>
  </si>
  <si>
    <t>NCB150 0025589</t>
  </si>
  <si>
    <t>NCB150E 0025589</t>
  </si>
  <si>
    <t>09910</t>
  </si>
  <si>
    <t>NCB150 0026903</t>
  </si>
  <si>
    <t>NCB150E 0026903</t>
  </si>
  <si>
    <t>09869</t>
  </si>
  <si>
    <t>NCB150 0026904</t>
  </si>
  <si>
    <t>NCB150E 0026904</t>
  </si>
  <si>
    <t>09870</t>
  </si>
  <si>
    <t>NCB150 0026905</t>
  </si>
  <si>
    <t>NCB150E 0026905</t>
  </si>
  <si>
    <t>09871</t>
  </si>
  <si>
    <t>NCB150 0026906</t>
  </si>
  <si>
    <t>NCB150E 0026906</t>
  </si>
  <si>
    <t>09872</t>
  </si>
  <si>
    <t>NCB150 0026907</t>
  </si>
  <si>
    <t>NCB150E 0026907</t>
  </si>
  <si>
    <t>09873</t>
  </si>
  <si>
    <t>RZ4EPU7261</t>
  </si>
  <si>
    <t>MP1TFR87JHG011539</t>
  </si>
  <si>
    <t>NCB150 0030874</t>
  </si>
  <si>
    <t>NCB150E 0030874</t>
  </si>
  <si>
    <t>09929</t>
  </si>
  <si>
    <t>E3J3E 019457</t>
  </si>
  <si>
    <t>MLESE571111 019457</t>
  </si>
  <si>
    <t>86448</t>
  </si>
  <si>
    <t>E3J3E 019459</t>
  </si>
  <si>
    <t>MLESE571111 019459</t>
  </si>
  <si>
    <t>86449</t>
  </si>
  <si>
    <t>NC51E4 107595</t>
  </si>
  <si>
    <t>MLHNC5170F5 107595</t>
  </si>
  <si>
    <t>87422</t>
  </si>
  <si>
    <t>NC51E4 107608</t>
  </si>
  <si>
    <t>MLHNC5175F5 107608</t>
  </si>
  <si>
    <t>87423</t>
  </si>
  <si>
    <t>NC51E4 107611</t>
  </si>
  <si>
    <t>MLHNC5175F5 107611</t>
  </si>
  <si>
    <t>87424</t>
  </si>
  <si>
    <t>NC51E4 107620</t>
  </si>
  <si>
    <t>MLHNC5176F5 107620</t>
  </si>
  <si>
    <t>87425</t>
  </si>
  <si>
    <t>NC51E4 107630</t>
  </si>
  <si>
    <t>MLHNC5179F5 107630</t>
  </si>
  <si>
    <t>87426</t>
  </si>
  <si>
    <t>NC51E4 107642</t>
  </si>
  <si>
    <t>MLHNC5175F5 107642</t>
  </si>
  <si>
    <t>87427</t>
  </si>
  <si>
    <t xml:space="preserve">รถยนต์กระบะ </t>
  </si>
  <si>
    <t>22319</t>
  </si>
  <si>
    <t>07611</t>
  </si>
  <si>
    <t>1 ม.ค. 63</t>
  </si>
  <si>
    <t>2GD4942716</t>
  </si>
  <si>
    <t>MROCB8CD000289408</t>
  </si>
  <si>
    <t>G3E4E-0457422</t>
  </si>
  <si>
    <t>MH3SG315111029091</t>
  </si>
  <si>
    <t>G3E4E-1027466</t>
  </si>
  <si>
    <t>MH3SG315111068138</t>
  </si>
  <si>
    <t>G3E4E-1027452</t>
  </si>
  <si>
    <t>MH3SG315111068136</t>
  </si>
  <si>
    <t>G3E4E-0457429</t>
  </si>
  <si>
    <t>MH3SG315111029097</t>
  </si>
  <si>
    <t>G3E4E-0501351</t>
  </si>
  <si>
    <t>MH3SG315111032736</t>
  </si>
  <si>
    <t>E3R4E-0395102</t>
  </si>
  <si>
    <t>MH3SE902111058735</t>
  </si>
  <si>
    <t>G3E4E-0500360</t>
  </si>
  <si>
    <t>MH3SG315111032673</t>
  </si>
  <si>
    <t>G3E4E-0462552</t>
  </si>
  <si>
    <t>MH3SG315111029659</t>
  </si>
  <si>
    <t>G3E4E-1027453</t>
  </si>
  <si>
    <t>MH3SG315111068135</t>
  </si>
  <si>
    <t>G3E4E-0501445</t>
  </si>
  <si>
    <t>MH3SG315111032732</t>
  </si>
  <si>
    <t>G3E4E-1027456</t>
  </si>
  <si>
    <t>MH3SG315111068132</t>
  </si>
  <si>
    <t>G3E4E-0462533</t>
  </si>
  <si>
    <t>MH3SG315111029650</t>
  </si>
  <si>
    <t>G3E4E-0462562</t>
  </si>
  <si>
    <t>MH3SG315111029681</t>
  </si>
  <si>
    <t>G3E4E-0503260</t>
  </si>
  <si>
    <t>MH3SG315111032929</t>
  </si>
  <si>
    <t>G3E4E-0454601</t>
  </si>
  <si>
    <t>MH3SG315111028786</t>
  </si>
  <si>
    <t>G3E4E-0462550</t>
  </si>
  <si>
    <t>MH3SG315111029665</t>
  </si>
  <si>
    <t>G3E4E-0501378</t>
  </si>
  <si>
    <t>MH3SG315111032728</t>
  </si>
  <si>
    <t>G3E4E-0457428</t>
  </si>
  <si>
    <t>MH3SG315111029100</t>
  </si>
  <si>
    <t>G3E4E-0454548</t>
  </si>
  <si>
    <t>MH3SG315111028772</t>
  </si>
  <si>
    <t>NC51E4 302555</t>
  </si>
  <si>
    <t>MLHNC5176F5 302555</t>
  </si>
  <si>
    <t>รถจักรยานยนต์ ยี่ห้อซูซุกิ สีแดง-เทา</t>
  </si>
  <si>
    <t>E4Z4-TH284941</t>
  </si>
  <si>
    <t>BE49C-TH284941</t>
  </si>
  <si>
    <t>รถจักรยานยนต์ ยี่ห้อคาวาซากิ VictorS สีน้ำตาล</t>
  </si>
  <si>
    <t>KA150 PEA 05077</t>
  </si>
  <si>
    <t>KA150 P-A 05077</t>
  </si>
  <si>
    <t>09525</t>
  </si>
  <si>
    <t>8 มิ.ย. 44</t>
  </si>
  <si>
    <t>KA150 PEA 05076</t>
  </si>
  <si>
    <t>KA150 P-A 05076</t>
  </si>
  <si>
    <t>09524</t>
  </si>
  <si>
    <t>NC51E4 302547</t>
  </si>
  <si>
    <t>MLHNC5177F5 302547</t>
  </si>
  <si>
    <t>NC51E4 302561</t>
  </si>
  <si>
    <t>MLHNC5171F5 302561</t>
  </si>
  <si>
    <t>E3R4E-0387876</t>
  </si>
  <si>
    <t>MH3SE902111055937</t>
  </si>
  <si>
    <t>รถจักรยานยนต์ ยี่ห้อฮอนด้า CBR150R สีขาว-แดง</t>
  </si>
  <si>
    <t>KC17E-0605478</t>
  </si>
  <si>
    <t>MLHKC1781H5605478</t>
  </si>
  <si>
    <t>รถยนต์กระบะ ยี่ห้อโตโยต้า สีเหลือง</t>
  </si>
  <si>
    <t>12R-2839071</t>
  </si>
  <si>
    <t>RN20-326377</t>
  </si>
  <si>
    <t>13 ก.ย. 26</t>
  </si>
  <si>
    <t>รถยนต์กระบะ ยี่ห้อมาสด้า สีแดง</t>
  </si>
  <si>
    <t>S2C-29937</t>
  </si>
  <si>
    <t>UD1TES2511YT-015458</t>
  </si>
  <si>
    <t>18 ก.พ. 28</t>
  </si>
  <si>
    <t>NC51E-4120274</t>
  </si>
  <si>
    <t>MLHNC5171F5120274</t>
  </si>
  <si>
    <t>NC51E-4119249</t>
  </si>
  <si>
    <t>MLHNC5178F5119249</t>
  </si>
  <si>
    <t>NC51E-4120897</t>
  </si>
  <si>
    <t>MLHNC5174F5120897</t>
  </si>
  <si>
    <t>NC51E-4121199</t>
  </si>
  <si>
    <t>MLHNC5177F5121199</t>
  </si>
  <si>
    <t>NC51E-4121238</t>
  </si>
  <si>
    <t>MLHNC5172F5121238</t>
  </si>
  <si>
    <t>NC51E-4119237</t>
  </si>
  <si>
    <t>MLHNC5171F5119237</t>
  </si>
  <si>
    <t>NC51E-4120432</t>
  </si>
  <si>
    <t>MLHNC5174F5120432</t>
  </si>
  <si>
    <t>NC51E-4119908</t>
  </si>
  <si>
    <t>MLHNC5170F5119908</t>
  </si>
  <si>
    <t>NC51E-4120660</t>
  </si>
  <si>
    <t>MLHNC5176F5120660</t>
  </si>
  <si>
    <t>NC51E-4121129</t>
  </si>
  <si>
    <t>MLHNC5178F5121129</t>
  </si>
  <si>
    <t>NC51E-4119223</t>
  </si>
  <si>
    <t>MLHNC5171F5119223</t>
  </si>
  <si>
    <t>NC51E-4120217</t>
  </si>
  <si>
    <t>MLHNC5170F5120217</t>
  </si>
  <si>
    <t>NC51E-4120241</t>
  </si>
  <si>
    <t>MLHNC5178F5120241</t>
  </si>
  <si>
    <t>NC51E-4119625</t>
  </si>
  <si>
    <t>MLHNC517XF5119625</t>
  </si>
  <si>
    <t>NC51E-4119949</t>
  </si>
  <si>
    <t>MLHNC5173F5119949</t>
  </si>
  <si>
    <t>NC51E-4120817</t>
  </si>
  <si>
    <t>MLHNC5172F5120817</t>
  </si>
  <si>
    <t>NC51E-4121204</t>
  </si>
  <si>
    <t>MLHNC5177F5121204</t>
  </si>
  <si>
    <t>NC51E-4121213</t>
  </si>
  <si>
    <t>MLHNC5178F5121213</t>
  </si>
  <si>
    <t>NC51E-4120900</t>
  </si>
  <si>
    <t>MLHNC5170F5120900</t>
  </si>
  <si>
    <t>สภ.ปลายบาง</t>
  </si>
  <si>
    <t>4G634TAA0216</t>
  </si>
  <si>
    <t>K12WG0096</t>
  </si>
  <si>
    <t>21155</t>
  </si>
  <si>
    <t>26 เม.ย. 34</t>
  </si>
  <si>
    <t>KH 125 M-A 17518</t>
  </si>
  <si>
    <t>KH 125 MEA 17518</t>
  </si>
  <si>
    <t>07395</t>
  </si>
  <si>
    <t>KH 125 M-A 17522</t>
  </si>
  <si>
    <t>KH 125 MEA 17522</t>
  </si>
  <si>
    <t>07396</t>
  </si>
  <si>
    <t>KR150 P-A 00603</t>
  </si>
  <si>
    <t>KR150 PEA 00603</t>
  </si>
  <si>
    <t>07771</t>
  </si>
  <si>
    <t>KR150 P-A 00602</t>
  </si>
  <si>
    <t>KR150 PEA 00602</t>
  </si>
  <si>
    <t>07772</t>
  </si>
  <si>
    <t>KR150 P-A 00601</t>
  </si>
  <si>
    <t>KR150 PEA 00601</t>
  </si>
  <si>
    <t>07773</t>
  </si>
  <si>
    <t xml:space="preserve">รถจักรยานยนต์ ยี่ห้อคาวาซากิ </t>
  </si>
  <si>
    <t>BN175E-A 02489</t>
  </si>
  <si>
    <t>BN175EEA 02489</t>
  </si>
  <si>
    <t>09754</t>
  </si>
  <si>
    <t>NCB150 0026943</t>
  </si>
  <si>
    <t>NCB150E 0026943</t>
  </si>
  <si>
    <t>09890</t>
  </si>
  <si>
    <t>NCB150 0030898</t>
  </si>
  <si>
    <t>NCB150E 0030898</t>
  </si>
  <si>
    <t>09937</t>
  </si>
  <si>
    <t>NCB150 0030916</t>
  </si>
  <si>
    <t>NCB150E 0030916</t>
  </si>
  <si>
    <t>09946</t>
  </si>
  <si>
    <t>รถจักรยานยนต์</t>
  </si>
  <si>
    <t>02079</t>
  </si>
  <si>
    <t>18 เม.ย. 34</t>
  </si>
  <si>
    <t>02081</t>
  </si>
  <si>
    <t>NC51E-4107337</t>
  </si>
  <si>
    <t>MLHNC5170F5107337</t>
  </si>
  <si>
    <t>87461</t>
  </si>
  <si>
    <t>6 พ.ค. 58</t>
  </si>
  <si>
    <t>NC51E-4107508</t>
  </si>
  <si>
    <t>MLHNC5171F5107508</t>
  </si>
  <si>
    <t>87462</t>
  </si>
  <si>
    <t>NC51E-4107528</t>
  </si>
  <si>
    <t>MLHNC5177F5107528</t>
  </si>
  <si>
    <t>87463</t>
  </si>
  <si>
    <t>NC51E-4107529</t>
  </si>
  <si>
    <t>MLHNC5179F5107529</t>
  </si>
  <si>
    <t>87464</t>
  </si>
  <si>
    <t>NC51E-4107568</t>
  </si>
  <si>
    <t>MLHNC5178F5107568</t>
  </si>
  <si>
    <t>87465</t>
  </si>
  <si>
    <t>A.E010739</t>
  </si>
  <si>
    <t>02080</t>
  </si>
  <si>
    <t>28 เม.ย. 34</t>
  </si>
  <si>
    <t>A.E 010741</t>
  </si>
  <si>
    <t>02082</t>
  </si>
  <si>
    <t>gto-m 69289</t>
  </si>
  <si>
    <t>04130</t>
  </si>
  <si>
    <t>20 ม.ค. 36</t>
  </si>
  <si>
    <t>รถจักรยานยนต์ สีน้ำตาล</t>
  </si>
  <si>
    <t>xx-070579</t>
  </si>
  <si>
    <t>05095</t>
  </si>
  <si>
    <t>2 ต.ค. 39</t>
  </si>
  <si>
    <t>รถจักรยานยนต์ ยามาฮ่า RX-Z150 สีน้ำตาล</t>
  </si>
  <si>
    <t>xx-070005</t>
  </si>
  <si>
    <t>05096</t>
  </si>
  <si>
    <t>xx-070016</t>
  </si>
  <si>
    <t>05097</t>
  </si>
  <si>
    <t>xx-070075</t>
  </si>
  <si>
    <t>05098</t>
  </si>
  <si>
    <t>รถจักรยานยนต์ ยามาฮ่า VR-R สีดำ</t>
  </si>
  <si>
    <t>06167</t>
  </si>
  <si>
    <t>20 ก.ค. 41</t>
  </si>
  <si>
    <t>E3J3E-019469</t>
  </si>
  <si>
    <t>MLESEE571111019469</t>
  </si>
  <si>
    <t>86454</t>
  </si>
  <si>
    <t>MLESE571111019468</t>
  </si>
  <si>
    <t>MLESEE5711110194687</t>
  </si>
  <si>
    <t>86455</t>
  </si>
  <si>
    <t>E3R4E-0387362</t>
  </si>
  <si>
    <t>MH35E902111065315</t>
  </si>
  <si>
    <t>28613</t>
  </si>
  <si>
    <t>E3R4E-0396060</t>
  </si>
  <si>
    <t>MH35E902111059115</t>
  </si>
  <si>
    <t>28614</t>
  </si>
  <si>
    <t>NC5IE-4121025</t>
  </si>
  <si>
    <t>MLHNC5178</t>
  </si>
  <si>
    <t>30161</t>
  </si>
  <si>
    <t>NC5IE-4121039</t>
  </si>
  <si>
    <t>MLHC677F5121039</t>
  </si>
  <si>
    <t>30163</t>
  </si>
  <si>
    <t>NC5F-4121063</t>
  </si>
  <si>
    <t>MLHNC5174F5121063</t>
  </si>
  <si>
    <t>30164</t>
  </si>
  <si>
    <t>NC5IE-4121078</t>
  </si>
  <si>
    <t>MLHNC5176F5121078</t>
  </si>
  <si>
    <t>30165</t>
  </si>
  <si>
    <t>MLHNC517XF5121097</t>
  </si>
  <si>
    <t>30166</t>
  </si>
  <si>
    <t>NC5IE-4121126</t>
  </si>
  <si>
    <t>MLHNC5172F5121126</t>
  </si>
  <si>
    <t>30167</t>
  </si>
  <si>
    <t>G3E4E-0456341</t>
  </si>
  <si>
    <t>MH3SG315111028990</t>
  </si>
  <si>
    <t>48298</t>
  </si>
  <si>
    <t>G3E4E-0461519</t>
  </si>
  <si>
    <t>MH3SG315111029552</t>
  </si>
  <si>
    <t>48305</t>
  </si>
  <si>
    <t>G3E4E-0461510</t>
  </si>
  <si>
    <t>MH3SG315111029554</t>
  </si>
  <si>
    <t>48309</t>
  </si>
  <si>
    <t>G3E4E-0462553</t>
  </si>
  <si>
    <t>MH3SG315111029658</t>
  </si>
  <si>
    <t>48492</t>
  </si>
  <si>
    <t>G3E4E-0462536</t>
  </si>
  <si>
    <t>MH3SG3151114029671</t>
  </si>
  <si>
    <t>48493</t>
  </si>
  <si>
    <t>G3E4E-0503258</t>
  </si>
  <si>
    <t>MH3SG315111032932</t>
  </si>
  <si>
    <t>60487</t>
  </si>
  <si>
    <t>10 ส.ค. 60</t>
  </si>
  <si>
    <t>G3E4E-0503236</t>
  </si>
  <si>
    <t>MH3G315111032938</t>
  </si>
  <si>
    <t>60489</t>
  </si>
  <si>
    <t>G3E4E-0503267</t>
  </si>
  <si>
    <t>MH3SG315111032950</t>
  </si>
  <si>
    <t>60490</t>
  </si>
  <si>
    <t>KC17E-0605426</t>
  </si>
  <si>
    <t>MLHKC1784H5605426</t>
  </si>
  <si>
    <t>63416</t>
  </si>
  <si>
    <t>รถจักรยานยนต์ ยี่ห้อฮอนด้า CBR300R สีดำ</t>
  </si>
  <si>
    <t>NC51E-4302469</t>
  </si>
  <si>
    <t>MLHNC5172H5302469</t>
  </si>
  <si>
    <t>63348</t>
  </si>
  <si>
    <t>NC51E-4302483</t>
  </si>
  <si>
    <t>NLHNC5177H5302483</t>
  </si>
  <si>
    <t>63349</t>
  </si>
  <si>
    <t>NC51E-4302485</t>
  </si>
  <si>
    <t>MLHNC5170H5302485</t>
  </si>
  <si>
    <t>63350</t>
  </si>
  <si>
    <t>S20-30172</t>
  </si>
  <si>
    <t>UD1TES2511YT-015617</t>
  </si>
  <si>
    <t>G3E4E-1027474</t>
  </si>
  <si>
    <t>MH3SG315111068150</t>
  </si>
  <si>
    <t>30 ต.ค. 61</t>
  </si>
  <si>
    <t>G3E4E-1027481</t>
  </si>
  <si>
    <t>MH3SG315111068153</t>
  </si>
  <si>
    <t>NC51E-4121025</t>
  </si>
  <si>
    <t>MLHNC5177F5121025</t>
  </si>
  <si>
    <t>สภ.บางใหญ่</t>
  </si>
  <si>
    <t>22569</t>
  </si>
  <si>
    <t>รถยนต์กระบะ ยี่ห้อนิสสัน สีแดง</t>
  </si>
  <si>
    <t>บจ.-92</t>
  </si>
  <si>
    <t>KR150 PEA 00582</t>
  </si>
  <si>
    <t>07788</t>
  </si>
  <si>
    <t>KR150 PEA 00581</t>
  </si>
  <si>
    <t>07789</t>
  </si>
  <si>
    <t>KR150 P-A 00580</t>
  </si>
  <si>
    <t>KR150 PEA 00580</t>
  </si>
  <si>
    <t>07790</t>
  </si>
  <si>
    <t>KR150 P-A 00577</t>
  </si>
  <si>
    <t>KR150 PEA 00577</t>
  </si>
  <si>
    <t>07791</t>
  </si>
  <si>
    <t>BN175E-A 02477</t>
  </si>
  <si>
    <t>BN175EEA 02477</t>
  </si>
  <si>
    <t>09743</t>
  </si>
  <si>
    <t>BN175EEA 02478</t>
  </si>
  <si>
    <t>BN175E-A 02478</t>
  </si>
  <si>
    <t>09744</t>
  </si>
  <si>
    <t>BN175EEA 02479</t>
  </si>
  <si>
    <t>BN175E-A 02479</t>
  </si>
  <si>
    <t>09745</t>
  </si>
  <si>
    <t>BN175EEA 02480</t>
  </si>
  <si>
    <t>BN175E-A 02480</t>
  </si>
  <si>
    <t>09746</t>
  </si>
  <si>
    <t>NCB150 0025735</t>
  </si>
  <si>
    <t>NCB150E 0025735</t>
  </si>
  <si>
    <t>09911</t>
  </si>
  <si>
    <t>25 ต.ค. 48</t>
  </si>
  <si>
    <t>NCB150E 0026134</t>
  </si>
  <si>
    <t>NCB150 0026134</t>
  </si>
  <si>
    <t>09912</t>
  </si>
  <si>
    <t>NCB150E 0026894</t>
  </si>
  <si>
    <t>NCB150 0026894</t>
  </si>
  <si>
    <t>09863</t>
  </si>
  <si>
    <t>NCB150E 0026898</t>
  </si>
  <si>
    <t>NCB150 0026898</t>
  </si>
  <si>
    <t>09866</t>
  </si>
  <si>
    <t>NCB150E 0026900</t>
  </si>
  <si>
    <t>NCB150 0026900</t>
  </si>
  <si>
    <t>09867</t>
  </si>
  <si>
    <t>NCB150E 0026901</t>
  </si>
  <si>
    <t>NCB150 0026901</t>
  </si>
  <si>
    <t>09868</t>
  </si>
  <si>
    <t>NCB150E 0026896</t>
  </si>
  <si>
    <t>NCB150 0026896</t>
  </si>
  <si>
    <t>09864</t>
  </si>
  <si>
    <t>NCB150E 0026897</t>
  </si>
  <si>
    <t>NCB150 0026897</t>
  </si>
  <si>
    <t>09865</t>
  </si>
  <si>
    <t>NCB150E 0030909</t>
  </si>
  <si>
    <t>NCB150 0030909</t>
  </si>
  <si>
    <t>09944</t>
  </si>
  <si>
    <t>NCB150E 0030912</t>
  </si>
  <si>
    <t>NCB150 0030912</t>
  </si>
  <si>
    <t>09945</t>
  </si>
  <si>
    <t>รถจักรยานยนต์ ยี่ห้อฮอนด้า สีดำ</t>
  </si>
  <si>
    <t>TG125E-C3085</t>
  </si>
  <si>
    <t>01606</t>
  </si>
  <si>
    <t>15 ธ.ค. 31</t>
  </si>
  <si>
    <t>4D56TRAA2236</t>
  </si>
  <si>
    <t>MMTONK-64EWA004152</t>
  </si>
  <si>
    <t>21951</t>
  </si>
  <si>
    <t>29 ต.ค. 40</t>
  </si>
  <si>
    <t>รถยนต์กระบะ ยี่ห้อโตโยต้า ไฮลักซ์ สีขาว</t>
  </si>
  <si>
    <t>2KD-9531799</t>
  </si>
  <si>
    <t>MROEE3-12G903005374</t>
  </si>
  <si>
    <t>23308</t>
  </si>
  <si>
    <t>16 พ.ย. 48</t>
  </si>
  <si>
    <t>E3J3E-019454</t>
  </si>
  <si>
    <t>MLESE571111019454</t>
  </si>
  <si>
    <t>86446</t>
  </si>
  <si>
    <t>E3J3E-019456</t>
  </si>
  <si>
    <t>MLESE571111019456</t>
  </si>
  <si>
    <t>86447</t>
  </si>
  <si>
    <t>NC51E-4107765</t>
  </si>
  <si>
    <t>MLHNC5171F5107993</t>
  </si>
  <si>
    <t>87449</t>
  </si>
  <si>
    <t>NC51E-4108008</t>
  </si>
  <si>
    <t>MLHNC5178F5108008</t>
  </si>
  <si>
    <t>87450</t>
  </si>
  <si>
    <t>NC51E-4108020</t>
  </si>
  <si>
    <t>MLHNC5179F5108020</t>
  </si>
  <si>
    <t>87451</t>
  </si>
  <si>
    <t>NC51E-4108067</t>
  </si>
  <si>
    <t>MLHNC5172F5108067</t>
  </si>
  <si>
    <t>87452</t>
  </si>
  <si>
    <t>NC51E-4108085</t>
  </si>
  <si>
    <t>MLHNC5174F5108085</t>
  </si>
  <si>
    <t>87453</t>
  </si>
  <si>
    <t>NC51E-4108090</t>
  </si>
  <si>
    <t>MLHNC5178F5108090</t>
  </si>
  <si>
    <t>87454</t>
  </si>
  <si>
    <t>NC51E-4108102</t>
  </si>
  <si>
    <t>MLHNC5170F5108102</t>
  </si>
  <si>
    <t>87455</t>
  </si>
  <si>
    <t>NC51E-4108103</t>
  </si>
  <si>
    <t>MLHNC5172F5108103</t>
  </si>
  <si>
    <t>87456</t>
  </si>
  <si>
    <t>NC51E-4108108</t>
  </si>
  <si>
    <t>MLHNC5171F5108108</t>
  </si>
  <si>
    <t>87457</t>
  </si>
  <si>
    <t>NC51E-4108111</t>
  </si>
  <si>
    <t>MLHNC5171F5108111</t>
  </si>
  <si>
    <t>87458</t>
  </si>
  <si>
    <t>NC51E-5108119</t>
  </si>
  <si>
    <t>MLHNC5176F5108119</t>
  </si>
  <si>
    <t>87459</t>
  </si>
  <si>
    <t>NC51E-4108131</t>
  </si>
  <si>
    <t>MLHNC5177F5108131</t>
  </si>
  <si>
    <t>87460</t>
  </si>
  <si>
    <t>KR150AE-010721</t>
  </si>
  <si>
    <t>KR150A-010721</t>
  </si>
  <si>
    <t>02062</t>
  </si>
  <si>
    <t>18 เม.ย. 58</t>
  </si>
  <si>
    <t>NCB150E-0035590</t>
  </si>
  <si>
    <t>NCB150-0035590</t>
  </si>
  <si>
    <t>01964</t>
  </si>
  <si>
    <t>รถจักรยานยนต์ ยี่ห้อซูซุกิ สีน้ำเงิน-เทา</t>
  </si>
  <si>
    <t>E424-TH280797</t>
  </si>
  <si>
    <t>BE49CTH280797</t>
  </si>
  <si>
    <t>11595</t>
  </si>
  <si>
    <t>E3R4E-0387363</t>
  </si>
  <si>
    <t>MH3SE902111056316</t>
  </si>
  <si>
    <t>28605</t>
  </si>
  <si>
    <t>E3R4E-0396047</t>
  </si>
  <si>
    <t>MH3SE902111059107</t>
  </si>
  <si>
    <t>28606</t>
  </si>
  <si>
    <t>NC51E-4119754</t>
  </si>
  <si>
    <t>MLHNC517XF5119754</t>
  </si>
  <si>
    <t>30144</t>
  </si>
  <si>
    <t>NC51E-4119765</t>
  </si>
  <si>
    <t>MLHNC5174F5119765</t>
  </si>
  <si>
    <t>30152</t>
  </si>
  <si>
    <t>NC51E-4119772</t>
  </si>
  <si>
    <t>MLHNC5171F5119772</t>
  </si>
  <si>
    <t>30153</t>
  </si>
  <si>
    <t>NC51E-4119789</t>
  </si>
  <si>
    <t>MLHNC5177F5119789</t>
  </si>
  <si>
    <t>30154</t>
  </si>
  <si>
    <t>NC51E-4120223</t>
  </si>
  <si>
    <t>MLHNC5176F5120223</t>
  </si>
  <si>
    <t>30155</t>
  </si>
  <si>
    <t>NC51E-4120329</t>
  </si>
  <si>
    <t>MLHNC5170F5120329</t>
  </si>
  <si>
    <t>30156</t>
  </si>
  <si>
    <t>NC51E-4120331</t>
  </si>
  <si>
    <t>MLHNC5179F5120331</t>
  </si>
  <si>
    <t>30157</t>
  </si>
  <si>
    <t>NC51E-4120593</t>
  </si>
  <si>
    <t>MLHNC5176F5120593</t>
  </si>
  <si>
    <t>30158</t>
  </si>
  <si>
    <t>NC51E-4120674</t>
  </si>
  <si>
    <t>MLHNC5176F5120674</t>
  </si>
  <si>
    <t>30159</t>
  </si>
  <si>
    <t>NC51E-4120683</t>
  </si>
  <si>
    <t>MLHNC5177F5120683</t>
  </si>
  <si>
    <t>30160</t>
  </si>
  <si>
    <t>G3E4E-0456421</t>
  </si>
  <si>
    <t>MH3SG315111028988</t>
  </si>
  <si>
    <t>47940</t>
  </si>
  <si>
    <t>G3E4E-0462525</t>
  </si>
  <si>
    <t>MH3SG315111029646</t>
  </si>
  <si>
    <t>48005</t>
  </si>
  <si>
    <t>G3E4E-0462528</t>
  </si>
  <si>
    <t>MH3SG315111029663</t>
  </si>
  <si>
    <t>48006</t>
  </si>
  <si>
    <t>G3E4E-0462549</t>
  </si>
  <si>
    <t>MH3SG315111029666</t>
  </si>
  <si>
    <t>48007</t>
  </si>
  <si>
    <t>G3E4E-0462535</t>
  </si>
  <si>
    <t>MH3SG315111029672</t>
  </si>
  <si>
    <t>48008</t>
  </si>
  <si>
    <t>G3E4E-0501354</t>
  </si>
  <si>
    <t>MH3SG315111032739</t>
  </si>
  <si>
    <t>60449</t>
  </si>
  <si>
    <t>G3E4E-0501459</t>
  </si>
  <si>
    <t>MH3SG315111032741</t>
  </si>
  <si>
    <t>60450</t>
  </si>
  <si>
    <t>G3E4E-0503237</t>
  </si>
  <si>
    <t>MH3SG315111032927</t>
  </si>
  <si>
    <t>60451</t>
  </si>
  <si>
    <t>G3E4E-0503238</t>
  </si>
  <si>
    <t>MH3SG315111032928</t>
  </si>
  <si>
    <t>60452</t>
  </si>
  <si>
    <t>G3E4E-0503246</t>
  </si>
  <si>
    <t>MH3SG315111032933</t>
  </si>
  <si>
    <t>60453</t>
  </si>
  <si>
    <t>รถจักรยานยนต์ ยี่ห้อฮอนด้า CBR150R สีน้ำเงิน-ขาว</t>
  </si>
  <si>
    <t>KC17E-0605072</t>
  </si>
  <si>
    <t>MLHKC1786H5605072</t>
  </si>
  <si>
    <t>63415</t>
  </si>
  <si>
    <t>NC51E-4302603</t>
  </si>
  <si>
    <t>MLHKC5172H5302603</t>
  </si>
  <si>
    <t>63345</t>
  </si>
  <si>
    <t>NC51E-4302348</t>
  </si>
  <si>
    <t>MLHNC5171H5302348</t>
  </si>
  <si>
    <t>63346</t>
  </si>
  <si>
    <t>NC51E-4302462</t>
  </si>
  <si>
    <t>MLHNC5170XH5302462</t>
  </si>
  <si>
    <t>63347</t>
  </si>
  <si>
    <t>2GD-4380574</t>
  </si>
  <si>
    <t>MROCB8CC300296354</t>
  </si>
  <si>
    <t>07617</t>
  </si>
  <si>
    <t>2GD-4385602</t>
  </si>
  <si>
    <t>MROCB8CC600296381</t>
  </si>
  <si>
    <t>07618</t>
  </si>
  <si>
    <t>2GD-4943075</t>
  </si>
  <si>
    <t>MROCB8CC300289435</t>
  </si>
  <si>
    <t>J16-306114J</t>
  </si>
  <si>
    <t>GZ720-C29555</t>
  </si>
  <si>
    <t>สภ.บางแม่นาง</t>
  </si>
  <si>
    <t>รถกระบะ ยี่ห้อมิตซูบิชิ สีขาวแดง</t>
  </si>
  <si>
    <t>4G634TAA 0219</t>
  </si>
  <si>
    <t>K12WG 00099</t>
  </si>
  <si>
    <t>21158</t>
  </si>
  <si>
    <t>รถกระบะ ยี่ห้ออีซูซุ TR สุพรีม สีขาวแดง</t>
  </si>
  <si>
    <t>AJ 3432</t>
  </si>
  <si>
    <t>MP1TFR541T 109669</t>
  </si>
  <si>
    <t>22574</t>
  </si>
  <si>
    <t>รถกระบะ ยี่ห้อมิตซูบิชิ สตราด้า สีเทา</t>
  </si>
  <si>
    <t>4D56TXAD 9228</t>
  </si>
  <si>
    <t xml:space="preserve">MMTCNK64C5D 006845 </t>
  </si>
  <si>
    <t>23420</t>
  </si>
  <si>
    <t>รถจักรยานยนต์ ยี่ห้อTIGER สีแดง</t>
  </si>
  <si>
    <t>150SAA-E002545</t>
  </si>
  <si>
    <t>10802</t>
  </si>
  <si>
    <t>19 ก.พ. 50</t>
  </si>
  <si>
    <t>KH 125 M-A 17523</t>
  </si>
  <si>
    <t>KH 125 MEA 17523</t>
  </si>
  <si>
    <t>07397</t>
  </si>
  <si>
    <t>KH 125 M-A 17525</t>
  </si>
  <si>
    <t>KH 125 MEA 17525</t>
  </si>
  <si>
    <t>07398</t>
  </si>
  <si>
    <t>KR150 P-A 00613</t>
  </si>
  <si>
    <t>KR150 PEA 00613</t>
  </si>
  <si>
    <t>07763</t>
  </si>
  <si>
    <t>KR150 P-A 00612</t>
  </si>
  <si>
    <t>KR150 PEA 00612</t>
  </si>
  <si>
    <t>07764</t>
  </si>
  <si>
    <t>KR150 P-A 00611</t>
  </si>
  <si>
    <t>KR150 PEA 00611</t>
  </si>
  <si>
    <t>07765</t>
  </si>
  <si>
    <t>KR150 P-A 00610</t>
  </si>
  <si>
    <t>KR150 PEA 00610</t>
  </si>
  <si>
    <t>07766</t>
  </si>
  <si>
    <t>KR150 P-A 00609</t>
  </si>
  <si>
    <t>KR150 PEA 00609</t>
  </si>
  <si>
    <t>07767</t>
  </si>
  <si>
    <t>BN175EEA 02490</t>
  </si>
  <si>
    <t>BN175E-A 02490</t>
  </si>
  <si>
    <t>09755</t>
  </si>
  <si>
    <t>NCB150E 0026938</t>
  </si>
  <si>
    <t>NCB150 0026938</t>
  </si>
  <si>
    <t>09887</t>
  </si>
  <si>
    <t>NCB150E 0030863</t>
  </si>
  <si>
    <t>NCB150 0030863</t>
  </si>
  <si>
    <t>09927</t>
  </si>
  <si>
    <t>NCB150 0030884</t>
  </si>
  <si>
    <t>NCB150E 0030884</t>
  </si>
  <si>
    <t>09932</t>
  </si>
  <si>
    <t>NCB150 0030944</t>
  </si>
  <si>
    <t>NCB150E 0030944</t>
  </si>
  <si>
    <t>09922</t>
  </si>
  <si>
    <t>01785</t>
  </si>
  <si>
    <t>02083</t>
  </si>
  <si>
    <t>02084</t>
  </si>
  <si>
    <t>02085</t>
  </si>
  <si>
    <t>06143</t>
  </si>
  <si>
    <t>06144</t>
  </si>
  <si>
    <t>06145</t>
  </si>
  <si>
    <t>07298</t>
  </si>
  <si>
    <t>E3J3E-019444</t>
  </si>
  <si>
    <t>MLESE571111019444</t>
  </si>
  <si>
    <t>86444</t>
  </si>
  <si>
    <t>E3J3E-019452</t>
  </si>
  <si>
    <t>MLESE571111019452</t>
  </si>
  <si>
    <t>86445</t>
  </si>
  <si>
    <t>NC51E-4107715</t>
  </si>
  <si>
    <t>MLHNC5176F5107715</t>
  </si>
  <si>
    <t>87434</t>
  </si>
  <si>
    <t>NC51E-4107721</t>
  </si>
  <si>
    <t>MLHNC5171FS107721</t>
  </si>
  <si>
    <t>87435</t>
  </si>
  <si>
    <t>NC51E-4107724</t>
  </si>
  <si>
    <t>MLHNC5177F5107724</t>
  </si>
  <si>
    <t>87436</t>
  </si>
  <si>
    <t>NC51E-4107738</t>
  </si>
  <si>
    <t>MLHNC5177F5107738</t>
  </si>
  <si>
    <t>87437</t>
  </si>
  <si>
    <t>NC51E-4107757</t>
  </si>
  <si>
    <t>MLHNC5170F5107757</t>
  </si>
  <si>
    <t>87438</t>
  </si>
  <si>
    <t>MLHNC517XF5107765</t>
  </si>
  <si>
    <t>87439</t>
  </si>
  <si>
    <t>NC51E-4107783</t>
  </si>
  <si>
    <t>MLHNC5171F5107783</t>
  </si>
  <si>
    <t>87440</t>
  </si>
  <si>
    <t>NC51E-4107794</t>
  </si>
  <si>
    <t>MLHNC5176F5107794</t>
  </si>
  <si>
    <t>87441</t>
  </si>
  <si>
    <t>E3R4E-0387385</t>
  </si>
  <si>
    <t>MH3SE902111056336</t>
  </si>
  <si>
    <t>28603</t>
  </si>
  <si>
    <t>E3R4E-0395074</t>
  </si>
  <si>
    <t>MH3SE902111058710</t>
  </si>
  <si>
    <t>28604</t>
  </si>
  <si>
    <t>BA-9130</t>
  </si>
  <si>
    <t>L078DLU8943</t>
  </si>
  <si>
    <t>รถจักรยานยนต์ ยี่ห้อยามาฮ่า N-MAX สีขาว</t>
  </si>
  <si>
    <t>G3E4E-1027461</t>
  </si>
  <si>
    <t>MH3SG315111068143</t>
  </si>
  <si>
    <t>G3E4E-0462554</t>
  </si>
  <si>
    <t>MH3SG315111029657</t>
  </si>
  <si>
    <t>G3E4E-0461512</t>
  </si>
  <si>
    <t>MH3SG315111029535</t>
  </si>
  <si>
    <t>NC51E-4120514</t>
  </si>
  <si>
    <t>MLHNC5176F5120514</t>
  </si>
  <si>
    <t>NC51E-4119446</t>
  </si>
  <si>
    <t>MLHNC517XF5119446</t>
  </si>
  <si>
    <t>NC51E-4121174</t>
  </si>
  <si>
    <t>MLHNC5172F5121174</t>
  </si>
  <si>
    <t>NC51E-4121271</t>
  </si>
  <si>
    <t>MLHNC5170F5121271</t>
  </si>
  <si>
    <t>NC51E-4120335</t>
  </si>
  <si>
    <t>MLHNC5176F5120335</t>
  </si>
  <si>
    <t>NC51E-4119318</t>
  </si>
  <si>
    <t>MLHNC5171F5119318</t>
  </si>
  <si>
    <t>NC51E-4119738</t>
  </si>
  <si>
    <t>MLHNC5171F5119738</t>
  </si>
  <si>
    <t>NC51E-4120752</t>
  </si>
  <si>
    <t>MLHNC5170F5120752</t>
  </si>
  <si>
    <t>NC51E-4120236</t>
  </si>
  <si>
    <t>MLHNC5174F5120236</t>
  </si>
  <si>
    <t>NC51E-4121064</t>
  </si>
  <si>
    <t>MLHNC5176F5121064</t>
  </si>
  <si>
    <t>NC51E-4302572</t>
  </si>
  <si>
    <t>MLHNC5176F5302572</t>
  </si>
  <si>
    <t>NC51E-4302578</t>
  </si>
  <si>
    <t>MLHNC5177F5302578</t>
  </si>
  <si>
    <t>NC51E-4121253</t>
  </si>
  <si>
    <t>MLHNC5179F5121253</t>
  </si>
  <si>
    <t>NC51E-4121228</t>
  </si>
  <si>
    <t>MLHNC517XF5121228</t>
  </si>
  <si>
    <t>NC51E-4121123</t>
  </si>
  <si>
    <t>MLHNC5177F5121123</t>
  </si>
  <si>
    <t>NC51E-4121045</t>
  </si>
  <si>
    <t>MLHNC5172F5121045</t>
  </si>
  <si>
    <t>NC51E-4119665</t>
  </si>
  <si>
    <t>MLHNC5170F5119665</t>
  </si>
  <si>
    <t>NC51E-4120634</t>
  </si>
  <si>
    <t>MLHNC5175F5120634</t>
  </si>
  <si>
    <t>NC51E-4119970</t>
  </si>
  <si>
    <t>MLHNC5175F5119970</t>
  </si>
  <si>
    <t>รถจักรยานยนต์ ยี่ห้อซูซุกิ สีน้ำตาล-เทา</t>
  </si>
  <si>
    <t>E4Z4-THZ76051</t>
  </si>
  <si>
    <t>BE49C-THZ76051</t>
  </si>
  <si>
    <t>29 มิ.ย. 50</t>
  </si>
  <si>
    <t>NCB150E 0026941</t>
  </si>
  <si>
    <t>NCB150 0026941</t>
  </si>
  <si>
    <t>09888</t>
  </si>
  <si>
    <t>รถจักรยานยนต์ ยี่ห้อฮอนด้า CBR 150 R สีขาว-แดง</t>
  </si>
  <si>
    <t>KC17E-0605491</t>
  </si>
  <si>
    <t>MLHKC1784H5605491</t>
  </si>
  <si>
    <t>สภ.บางบัวทอง</t>
  </si>
  <si>
    <t>รถยนต์ ยี่ห้อ FORD สีเงิน</t>
  </si>
  <si>
    <t>FP843687</t>
  </si>
  <si>
    <t>PE1BVPR131D000837</t>
  </si>
  <si>
    <t>00258</t>
  </si>
  <si>
    <t>13 ก.ค. 49</t>
  </si>
  <si>
    <t>21160</t>
  </si>
  <si>
    <t>รถกระบะ ยี่ห้อโตโยต้า สีแดง</t>
  </si>
  <si>
    <t>21459</t>
  </si>
  <si>
    <t>รถกระบะ ยี่ห้อนิสสัน สีน้ำเงิน</t>
  </si>
  <si>
    <t>21574</t>
  </si>
  <si>
    <t>รถกระบะ ยี่ห้อมิตซูบิชิ L200 สีขาวแดง</t>
  </si>
  <si>
    <t>4G634TAA1813</t>
  </si>
  <si>
    <t>MMTONK64EWA003751</t>
  </si>
  <si>
    <t>21952</t>
  </si>
  <si>
    <t>AJ 3443</t>
  </si>
  <si>
    <t>MP1TFR541T 109668</t>
  </si>
  <si>
    <t>22570</t>
  </si>
  <si>
    <t>รถกระบะ ยี่ห้อโตโยต้า ไฮลักซ์ สีขาว</t>
  </si>
  <si>
    <t>2KD-9541995</t>
  </si>
  <si>
    <t>MROES-12G903006248</t>
  </si>
  <si>
    <t>23306</t>
  </si>
  <si>
    <t>รถกระบะ ยี่ห้อโตโยต้า สีขาว</t>
  </si>
  <si>
    <t>รถกระบะ ยี่ห้อโตโยต้า สีน้ำเงิน</t>
  </si>
  <si>
    <t>บจ.-3159</t>
  </si>
  <si>
    <t>98143</t>
  </si>
  <si>
    <t>98149</t>
  </si>
  <si>
    <t>KR150 P-A 00589</t>
  </si>
  <si>
    <t>KR150 PEA 00589</t>
  </si>
  <si>
    <t>07783</t>
  </si>
  <si>
    <t>KR150 P-A 00588</t>
  </si>
  <si>
    <t>KR150 PEA 00588</t>
  </si>
  <si>
    <t>07784</t>
  </si>
  <si>
    <t>KR150 PEA 00587</t>
  </si>
  <si>
    <t>07785</t>
  </si>
  <si>
    <t>KR150 PEA 00586</t>
  </si>
  <si>
    <t>07786</t>
  </si>
  <si>
    <t>KR150 P-A 00585</t>
  </si>
  <si>
    <t>KR150 PEA 00585</t>
  </si>
  <si>
    <t>07787</t>
  </si>
  <si>
    <t>KR150 P-A 01074</t>
  </si>
  <si>
    <t>KR150 PEA 01074</t>
  </si>
  <si>
    <t>09113</t>
  </si>
  <si>
    <t>27 ก.พ. 44</t>
  </si>
  <si>
    <t>BN175E-A 02481</t>
  </si>
  <si>
    <t>BN175EEA 02481</t>
  </si>
  <si>
    <t>09747</t>
  </si>
  <si>
    <t>BN175E-A 02482</t>
  </si>
  <si>
    <t>BN175EEA 02482</t>
  </si>
  <si>
    <t>09748</t>
  </si>
  <si>
    <t>BN175E-A 02484</t>
  </si>
  <si>
    <t>BN175EEA 02484</t>
  </si>
  <si>
    <t>09749</t>
  </si>
  <si>
    <t>BN175E-A 02485</t>
  </si>
  <si>
    <t>BN175EEA 02485</t>
  </si>
  <si>
    <t>09750</t>
  </si>
  <si>
    <t>BN175E-A 02427</t>
  </si>
  <si>
    <t>BN175EEA 02427</t>
  </si>
  <si>
    <t>09757</t>
  </si>
  <si>
    <t>NCB150 0026129</t>
  </si>
  <si>
    <t>NCB150E 0026129</t>
  </si>
  <si>
    <t>09913</t>
  </si>
  <si>
    <t>NCB150E 0026137</t>
  </si>
  <si>
    <t>09914</t>
  </si>
  <si>
    <t>NCB150 00256112</t>
  </si>
  <si>
    <t>NCB150E 00256112</t>
  </si>
  <si>
    <t>09915</t>
  </si>
  <si>
    <t>NCB150 0026887</t>
  </si>
  <si>
    <t>NCB150E 0026887</t>
  </si>
  <si>
    <t>09858</t>
  </si>
  <si>
    <t>NCB150 0026888</t>
  </si>
  <si>
    <t>NCB150E 0026888</t>
  </si>
  <si>
    <t>09859</t>
  </si>
  <si>
    <t>NCB150 0026889</t>
  </si>
  <si>
    <t>NCB150E 0026889</t>
  </si>
  <si>
    <t>09860</t>
  </si>
  <si>
    <t>NCB150 0026891</t>
  </si>
  <si>
    <t>NCB150E 0026891</t>
  </si>
  <si>
    <t>09861</t>
  </si>
  <si>
    <t>NCB150 0026892</t>
  </si>
  <si>
    <t>NCB150E 0026892</t>
  </si>
  <si>
    <t>09862</t>
  </si>
  <si>
    <t>NCB150 0030883</t>
  </si>
  <si>
    <t>NCB150E 0030883</t>
  </si>
  <si>
    <t>09931</t>
  </si>
  <si>
    <t>NCB150 0030892</t>
  </si>
  <si>
    <t>NCB150E 0030892</t>
  </si>
  <si>
    <t>09935</t>
  </si>
  <si>
    <t>E424TH298747</t>
  </si>
  <si>
    <t>BE49CTH298747</t>
  </si>
  <si>
    <t>11597</t>
  </si>
  <si>
    <t>KR150JEA14327</t>
  </si>
  <si>
    <t>09902</t>
  </si>
  <si>
    <t>8 ม.ค. 47</t>
  </si>
  <si>
    <t>KR150JEA14538</t>
  </si>
  <si>
    <t>09901</t>
  </si>
  <si>
    <t>KR150JEA14392</t>
  </si>
  <si>
    <t>09898</t>
  </si>
  <si>
    <t>KR150JEA14391</t>
  </si>
  <si>
    <t>09900</t>
  </si>
  <si>
    <t>KR150JEA14436</t>
  </si>
  <si>
    <t>09899</t>
  </si>
  <si>
    <t>รถจักรยานยนต์ ยี่ห้อฮอนด้า CBR 300 R สีเลือดหมู</t>
  </si>
  <si>
    <t>NC51E-4107643</t>
  </si>
  <si>
    <t>MLHNC 5177f5107643</t>
  </si>
  <si>
    <t>87428</t>
  </si>
  <si>
    <t>NC51E-4107666</t>
  </si>
  <si>
    <t>MLHNC5178F5107666</t>
  </si>
  <si>
    <t>87429</t>
  </si>
  <si>
    <t>NC51E-4107686</t>
  </si>
  <si>
    <t>MLHNC5173F5107686</t>
  </si>
  <si>
    <t>87431</t>
  </si>
  <si>
    <t>NC51E-4107701</t>
  </si>
  <si>
    <t>MLHNC5176F-5107701</t>
  </si>
  <si>
    <t>87432</t>
  </si>
  <si>
    <t>NC51E-4107711</t>
  </si>
  <si>
    <t>MLHNC5179F5107711</t>
  </si>
  <si>
    <t>87433</t>
  </si>
  <si>
    <t>NC51F-4107677</t>
  </si>
  <si>
    <t>MLHNC5172F5107677</t>
  </si>
  <si>
    <t>87430</t>
  </si>
  <si>
    <t>NLESE571111019466</t>
  </si>
  <si>
    <t>86450</t>
  </si>
  <si>
    <t>E3J3E-019464</t>
  </si>
  <si>
    <t>NLESE571111019464</t>
  </si>
  <si>
    <t>86451</t>
  </si>
  <si>
    <t>E3R4E-0395154</t>
  </si>
  <si>
    <t>MH3SE902111058786</t>
  </si>
  <si>
    <t>28610</t>
  </si>
  <si>
    <t>18 มี.ค. 60</t>
  </si>
  <si>
    <t>NC51E-4120911</t>
  </si>
  <si>
    <t>MLHNC5175F5120911</t>
  </si>
  <si>
    <t>30034</t>
  </si>
  <si>
    <t>NC51E-4120942</t>
  </si>
  <si>
    <t>MLSNC5175F5120942</t>
  </si>
  <si>
    <t>30035</t>
  </si>
  <si>
    <t>NC51E-4120973</t>
  </si>
  <si>
    <t>MLHNC5175SR120973</t>
  </si>
  <si>
    <t>30036</t>
  </si>
  <si>
    <t>NC51E-4121113</t>
  </si>
  <si>
    <t>MLHNC5174F5121113</t>
  </si>
  <si>
    <t>30037</t>
  </si>
  <si>
    <t>2GDC790789</t>
  </si>
  <si>
    <t>MROCB8CDX00289416</t>
  </si>
  <si>
    <t>G3E4E-0503234</t>
  </si>
  <si>
    <t>MH3SG315111032940</t>
  </si>
  <si>
    <t>G3E4E-0461493</t>
  </si>
  <si>
    <t>MH3SG315111029529</t>
  </si>
  <si>
    <t>G3E4E-0462557</t>
  </si>
  <si>
    <t>MH3SG315111029678</t>
  </si>
  <si>
    <t>G3E4E-0462555</t>
  </si>
  <si>
    <t>MH3SG315111029680</t>
  </si>
  <si>
    <t>G3E4E-0501380</t>
  </si>
  <si>
    <t>MH3SG315111032726</t>
  </si>
  <si>
    <t>G3E4E-0501353</t>
  </si>
  <si>
    <t>MH3SG315111032734</t>
  </si>
  <si>
    <t>G3E4E-0501457</t>
  </si>
  <si>
    <t>MH3SG315111032743</t>
  </si>
  <si>
    <t>G3E4E-0501456</t>
  </si>
  <si>
    <t>MH3SG315111032762</t>
  </si>
  <si>
    <t>G3E4E-0501453</t>
  </si>
  <si>
    <t>MH3SG315111032763</t>
  </si>
  <si>
    <t>G3E4E-0503245</t>
  </si>
  <si>
    <t>MH3SG315111032936</t>
  </si>
  <si>
    <t>G3E4E-0505896</t>
  </si>
  <si>
    <t>MH3SG315111033273</t>
  </si>
  <si>
    <t>G3E4E-0503242</t>
  </si>
  <si>
    <t>MH3SG315111032964</t>
  </si>
  <si>
    <t>G3E4E-0505064</t>
  </si>
  <si>
    <t>MH3SG315111033190</t>
  </si>
  <si>
    <t>รถกระบะ ยี่ห้อโตโยต้า Hilux Revo สีบรอนซ์เงิน</t>
  </si>
  <si>
    <t>2GD-4363602</t>
  </si>
  <si>
    <t>MROCB8CC700295093</t>
  </si>
  <si>
    <t>07613</t>
  </si>
  <si>
    <t>NC51E-4119079</t>
  </si>
  <si>
    <t>MLHNC5179F5119079</t>
  </si>
  <si>
    <t>2GD-C273077</t>
  </si>
  <si>
    <t>MROCB8CC100295087</t>
  </si>
  <si>
    <t>07612</t>
  </si>
  <si>
    <t>G3E4E-0501352</t>
  </si>
  <si>
    <t>MH3SG315111032733</t>
  </si>
  <si>
    <t>KC17E-0605480</t>
  </si>
  <si>
    <t>MLHKC178XH5605480</t>
  </si>
  <si>
    <t>NC51E-4119240</t>
  </si>
  <si>
    <t>MLHNC5171F5119240</t>
  </si>
  <si>
    <t>NC51E-4120695</t>
  </si>
  <si>
    <t>MLHNC5173F5120695</t>
  </si>
  <si>
    <t>NC51E-4119232</t>
  </si>
  <si>
    <t>MLHNC5172F5119232</t>
  </si>
  <si>
    <t>NC51E-4119830</t>
  </si>
  <si>
    <t>MLHNC5170F5119830</t>
  </si>
  <si>
    <t>NC51E-4119848</t>
  </si>
  <si>
    <t>MLHNC5178F5119848</t>
  </si>
  <si>
    <t>NC51E-4119292</t>
  </si>
  <si>
    <t>MLHNC5179F5119292</t>
  </si>
  <si>
    <t>NC51E-4120553</t>
  </si>
  <si>
    <t>MLHNC5175F5120553</t>
  </si>
  <si>
    <t>NC51E-4121197</t>
  </si>
  <si>
    <t>MLHNC5173F5121197</t>
  </si>
  <si>
    <t>NC51E-4119707</t>
  </si>
  <si>
    <t>MLHNC5171F5119707</t>
  </si>
  <si>
    <t>NC51E-4120698</t>
  </si>
  <si>
    <t>MLHNC5179F5120698</t>
  </si>
  <si>
    <t>NC51E-4120064</t>
  </si>
  <si>
    <t>MLHNC5171F5120064</t>
  </si>
  <si>
    <t>NC51E-4120016</t>
  </si>
  <si>
    <t>MLHNC5176F5120016</t>
  </si>
  <si>
    <t>NC51E-4119863</t>
  </si>
  <si>
    <t>MLHNC5174F5119863</t>
  </si>
  <si>
    <t>E3R4E-0385910</t>
  </si>
  <si>
    <t>MH3SE902111055969</t>
  </si>
  <si>
    <t>NC51E-4302566</t>
  </si>
  <si>
    <t>MLHNC5170F5302566</t>
  </si>
  <si>
    <t>NC51E-4302569</t>
  </si>
  <si>
    <t>MLHNC5176F5302569</t>
  </si>
  <si>
    <t>NC51E-4302570</t>
  </si>
  <si>
    <t>MLHNC5172F5302570</t>
  </si>
  <si>
    <t>สภ.ไทรน้อย</t>
  </si>
  <si>
    <t>21955</t>
  </si>
  <si>
    <t>AJ 3445</t>
  </si>
  <si>
    <t>MP1TFR541T109667</t>
  </si>
  <si>
    <t>22572</t>
  </si>
  <si>
    <t>2KD-9545447</t>
  </si>
  <si>
    <t>MROES12G003006655</t>
  </si>
  <si>
    <t>23307</t>
  </si>
  <si>
    <t>รถกระบะ ยี่ห้อนิสสัน สีขาว</t>
  </si>
  <si>
    <t>บจ.-120</t>
  </si>
  <si>
    <t>1 ธ.ค. 50</t>
  </si>
  <si>
    <t>BN175E-A 02487</t>
  </si>
  <si>
    <t>BN175EEA 02487</t>
  </si>
  <si>
    <t>09752</t>
  </si>
  <si>
    <t>KH125M-A25629</t>
  </si>
  <si>
    <t>KH125MEA25629</t>
  </si>
  <si>
    <t>04133</t>
  </si>
  <si>
    <t>NCB150E 0026909</t>
  </si>
  <si>
    <t>NCB150 0026909</t>
  </si>
  <si>
    <t>09874</t>
  </si>
  <si>
    <t>NCB150E 0026914</t>
  </si>
  <si>
    <t>NCB150 0026914</t>
  </si>
  <si>
    <t>09875</t>
  </si>
  <si>
    <t>NCB150E 0026915</t>
  </si>
  <si>
    <t>NCB150 0026915</t>
  </si>
  <si>
    <t>09876</t>
  </si>
  <si>
    <t>NCB150E 0026916</t>
  </si>
  <si>
    <t>NCB150 0026916</t>
  </si>
  <si>
    <t>09877</t>
  </si>
  <si>
    <t>NCB150E 0026918</t>
  </si>
  <si>
    <t>NCB150 0026918</t>
  </si>
  <si>
    <t>09878</t>
  </si>
  <si>
    <t>NCB150E 0026923</t>
  </si>
  <si>
    <t>NCB150 0026923</t>
  </si>
  <si>
    <t>09879</t>
  </si>
  <si>
    <t>NCB150E 0026924</t>
  </si>
  <si>
    <t>NCB150 0026924</t>
  </si>
  <si>
    <t>09880</t>
  </si>
  <si>
    <t>NCB150E 0030865</t>
  </si>
  <si>
    <t>NCB150 0030865</t>
  </si>
  <si>
    <t>09928</t>
  </si>
  <si>
    <t xml:space="preserve">รถจักรยานยนต์ </t>
  </si>
  <si>
    <t>NCB150E0030907</t>
  </si>
  <si>
    <t>NCB150 0030907</t>
  </si>
  <si>
    <t>09942</t>
  </si>
  <si>
    <t>KH125MEA17512</t>
  </si>
  <si>
    <t>07391</t>
  </si>
  <si>
    <t>25 ก.ย. 43</t>
  </si>
  <si>
    <t>KH125MEA17514</t>
  </si>
  <si>
    <t>07392</t>
  </si>
  <si>
    <t>รถจักรยานยนต์ ยี่ห้อฮอนด้า CBR 300 R</t>
  </si>
  <si>
    <t>NC51E-4107345</t>
  </si>
  <si>
    <t>MLHNC517XF5107345</t>
  </si>
  <si>
    <t>87411</t>
  </si>
  <si>
    <t>NC51E-4107349</t>
  </si>
  <si>
    <t>MLHNC5177F5107349</t>
  </si>
  <si>
    <t>87412</t>
  </si>
  <si>
    <t>MLHNC5174F5107356</t>
  </si>
  <si>
    <t>87413</t>
  </si>
  <si>
    <t>NE51E-4107364</t>
  </si>
  <si>
    <t>87414</t>
  </si>
  <si>
    <t>NC51E-4107460</t>
  </si>
  <si>
    <t>MLHNC517XF5107460</t>
  </si>
  <si>
    <t>87415</t>
  </si>
  <si>
    <t>NC51E-4107479</t>
  </si>
  <si>
    <t>MLHNC5179F5107479</t>
  </si>
  <si>
    <t>87416</t>
  </si>
  <si>
    <t>NC51E-4107516</t>
  </si>
  <si>
    <t>MLHNC5170F5107516</t>
  </si>
  <si>
    <t>87417</t>
  </si>
  <si>
    <t>NC51E-4107546</t>
  </si>
  <si>
    <t>MLHNC5178F5107546</t>
  </si>
  <si>
    <t>87419</t>
  </si>
  <si>
    <t>NC51E-4107547</t>
  </si>
  <si>
    <t>MLHNC5170F5107547</t>
  </si>
  <si>
    <t>87420</t>
  </si>
  <si>
    <t>NC51E-4107573</t>
  </si>
  <si>
    <t>MLHNc517IF5107573</t>
  </si>
  <si>
    <t>87421</t>
  </si>
  <si>
    <t>E3J3E-019417</t>
  </si>
  <si>
    <t>MLEHE571111019417</t>
  </si>
  <si>
    <t>86441</t>
  </si>
  <si>
    <t>E3J3E019418</t>
  </si>
  <si>
    <t>MLEHE571111019418</t>
  </si>
  <si>
    <t>86440</t>
  </si>
  <si>
    <t>NC51E-4121037</t>
  </si>
  <si>
    <t>MLHNC5173F5121037</t>
  </si>
  <si>
    <t>NC51E-4121042</t>
  </si>
  <si>
    <t>MLHNC5177F5121042</t>
  </si>
  <si>
    <t>30012.</t>
  </si>
  <si>
    <t>NC51E-4121086</t>
  </si>
  <si>
    <t>MKHNC5175F5121086</t>
  </si>
  <si>
    <t>30013.</t>
  </si>
  <si>
    <t>G3E4E-0448829</t>
  </si>
  <si>
    <t>MH3SG315111028222</t>
  </si>
  <si>
    <t>47812</t>
  </si>
  <si>
    <t>G3E4E-0450586</t>
  </si>
  <si>
    <t>MH3SG315111028430</t>
  </si>
  <si>
    <t>47814</t>
  </si>
  <si>
    <t>22 พ.ค. 60</t>
  </si>
  <si>
    <t>47815</t>
  </si>
  <si>
    <t>KC17E-0605474</t>
  </si>
  <si>
    <t>MLHCK1784H5605474</t>
  </si>
  <si>
    <t>63410</t>
  </si>
  <si>
    <t>NC51E-4302527</t>
  </si>
  <si>
    <t>MLHNC5171F5302527</t>
  </si>
  <si>
    <t>63330</t>
  </si>
  <si>
    <t>NC51E-4302529</t>
  </si>
  <si>
    <t>MLHNC5175F5302529</t>
  </si>
  <si>
    <t>63331</t>
  </si>
  <si>
    <t>NC51E-4302546</t>
  </si>
  <si>
    <t>MLHNC5175F5302546</t>
  </si>
  <si>
    <t>63332</t>
  </si>
  <si>
    <t>NC51E-4107541</t>
  </si>
  <si>
    <t>MLHNC5178F5107540</t>
  </si>
  <si>
    <t>E3R4E-0385939</t>
  </si>
  <si>
    <t>MH3SE902111056001</t>
  </si>
  <si>
    <t>28599</t>
  </si>
  <si>
    <t>E3R4E-0395111</t>
  </si>
  <si>
    <t>MH3SE902111058743</t>
  </si>
  <si>
    <t>28600</t>
  </si>
  <si>
    <t>รถกระบะ</t>
  </si>
  <si>
    <t>2 GD-C272069</t>
  </si>
  <si>
    <t>MR O CB8CC300295091</t>
  </si>
  <si>
    <t>07608</t>
  </si>
  <si>
    <t>28 ธ.ค. 60</t>
  </si>
  <si>
    <t>2 GD-C273306</t>
  </si>
  <si>
    <t>MR O CB8CC800295135</t>
  </si>
  <si>
    <t>07609</t>
  </si>
  <si>
    <t>27 ธ.ค. 60</t>
  </si>
  <si>
    <t>J16-306118J</t>
  </si>
  <si>
    <t>GZ720-C29566</t>
  </si>
  <si>
    <t>รถจักรยานยนต์ ยี่ห้อคาวาซากิ BN175E สีเทา</t>
  </si>
  <si>
    <t>BN175EEA 02425</t>
  </si>
  <si>
    <t>BN175E-A 02425</t>
  </si>
  <si>
    <t>09759</t>
  </si>
  <si>
    <t>BN175EEA 02486</t>
  </si>
  <si>
    <t>BN175E-A 02486</t>
  </si>
  <si>
    <t>09751</t>
  </si>
  <si>
    <t>สภ.ปากเกร็ด</t>
  </si>
  <si>
    <t>รถยนต์ ยี่ห้อโตโยต้า CAMRY  สีดำ</t>
  </si>
  <si>
    <t>2AZ-3232617</t>
  </si>
  <si>
    <t>MR05BK3005029268</t>
  </si>
  <si>
    <t>00276</t>
  </si>
  <si>
    <t>24 เม.ย. 50</t>
  </si>
  <si>
    <t>รถกระบะ ยี่ห้อโตโยต้า ดับเบิ้ลแคบ สีขาว</t>
  </si>
  <si>
    <t>2L9083070</t>
  </si>
  <si>
    <t>LN85 7014088</t>
  </si>
  <si>
    <t>21458</t>
  </si>
  <si>
    <t>รถกระบะ ยี่ห้อโตโยต้า ดับเบิ้ลแคบ สีเขียว</t>
  </si>
  <si>
    <t>2L9278756</t>
  </si>
  <si>
    <t>LN85 7067208</t>
  </si>
  <si>
    <t>21565</t>
  </si>
  <si>
    <t>4D56TAJ8788</t>
  </si>
  <si>
    <t>K14XD2 98779</t>
  </si>
  <si>
    <t>21577</t>
  </si>
  <si>
    <t>4D56TRAA0064</t>
  </si>
  <si>
    <t>MMTONK64EWA002016</t>
  </si>
  <si>
    <t>21700</t>
  </si>
  <si>
    <t>4D56TRAA1848</t>
  </si>
  <si>
    <t>MMTONK64EWA003835</t>
  </si>
  <si>
    <t>21949</t>
  </si>
  <si>
    <t>4D56TRAA2247</t>
  </si>
  <si>
    <t>MMTONK64EWA004161</t>
  </si>
  <si>
    <t>21950</t>
  </si>
  <si>
    <t>รถกระบะ ยี่ห้ออีซูซุ สีเทา</t>
  </si>
  <si>
    <t>22429</t>
  </si>
  <si>
    <t>รถกระบะ ยี่ห้ออีซูซุ ดับเบิ้ลแคบ สีเทา</t>
  </si>
  <si>
    <t>4JA1-G22149</t>
  </si>
  <si>
    <t>TFR84HYCV-7140203</t>
  </si>
  <si>
    <t>22430</t>
  </si>
  <si>
    <t>AJ 3452</t>
  </si>
  <si>
    <t>MP1TFR541T 109663</t>
  </si>
  <si>
    <t>22568</t>
  </si>
  <si>
    <t>MP1TFS77H4T110353</t>
  </si>
  <si>
    <t>4JH1CH6141</t>
  </si>
  <si>
    <t>23214</t>
  </si>
  <si>
    <t>2KD-9529970</t>
  </si>
  <si>
    <t>MROES12GX03005190</t>
  </si>
  <si>
    <t>23304</t>
  </si>
  <si>
    <t>รถกระบะ ยี่ห้อนิสสัน สีแดง</t>
  </si>
  <si>
    <t>บจ.-134</t>
  </si>
  <si>
    <t>รถยกลากจูง ยี่ห้อโตโยต้า ไดน่า สีขาวแดง</t>
  </si>
  <si>
    <t>14B-1406610</t>
  </si>
  <si>
    <t>BU87-8006368</t>
  </si>
  <si>
    <t>90009</t>
  </si>
  <si>
    <t>รถบรรทุกผู้ต้องหา ยี่ห้อมิตซูบิชิ แคนเตอร์ สีดำ</t>
  </si>
  <si>
    <t>4D34-0A0238</t>
  </si>
  <si>
    <t>MMTFE539-CVCOPO238</t>
  </si>
  <si>
    <t>90047</t>
  </si>
  <si>
    <t>TA200E-0047244</t>
  </si>
  <si>
    <t>TA200-0047244</t>
  </si>
  <si>
    <t>04567</t>
  </si>
  <si>
    <t>29 ม.ค. 53</t>
  </si>
  <si>
    <t>TA200E-0047255</t>
  </si>
  <si>
    <t>TA200-0047255</t>
  </si>
  <si>
    <t>04568</t>
  </si>
  <si>
    <t>TA200E-0047263</t>
  </si>
  <si>
    <t>TA200-0047263</t>
  </si>
  <si>
    <t>04569</t>
  </si>
  <si>
    <t>TA200E-0047277</t>
  </si>
  <si>
    <t>TA200-0047277</t>
  </si>
  <si>
    <t>04570</t>
  </si>
  <si>
    <t>TA200E-0047278</t>
  </si>
  <si>
    <t>TA200-0047278</t>
  </si>
  <si>
    <t>04571</t>
  </si>
  <si>
    <t>TA200E-0047286</t>
  </si>
  <si>
    <t>TA200-0047286</t>
  </si>
  <si>
    <t>04572</t>
  </si>
  <si>
    <t>NCB150E-0070129</t>
  </si>
  <si>
    <t>NCB150-0070129</t>
  </si>
  <si>
    <t>04547</t>
  </si>
  <si>
    <t>NCB150E-0070156</t>
  </si>
  <si>
    <t>NCB150-0070156</t>
  </si>
  <si>
    <t>04548</t>
  </si>
  <si>
    <t>NCB150E-0070163</t>
  </si>
  <si>
    <t>NCB150-0070163</t>
  </si>
  <si>
    <t>04549</t>
  </si>
  <si>
    <t>NCB150E-0070167</t>
  </si>
  <si>
    <t>NCB150-0070167</t>
  </si>
  <si>
    <t>04550</t>
  </si>
  <si>
    <t>NCB150E-0070179</t>
  </si>
  <si>
    <t>NCB150-0070179</t>
  </si>
  <si>
    <t>04551</t>
  </si>
  <si>
    <t>NCB150E-0070181</t>
  </si>
  <si>
    <t>NCB150-0070181</t>
  </si>
  <si>
    <t>04552</t>
  </si>
  <si>
    <t>NCB150E-0070182</t>
  </si>
  <si>
    <t>NCB150-0070182</t>
  </si>
  <si>
    <t>04553</t>
  </si>
  <si>
    <t>NCB150E-0070191</t>
  </si>
  <si>
    <t>NCB150-0070191</t>
  </si>
  <si>
    <t>04554</t>
  </si>
  <si>
    <t>NCB150E-0070195</t>
  </si>
  <si>
    <t>NCB150-0070195</t>
  </si>
  <si>
    <t>04555</t>
  </si>
  <si>
    <t>NCB150E-0070212</t>
  </si>
  <si>
    <t>NCB150-0070212</t>
  </si>
  <si>
    <t>04556</t>
  </si>
  <si>
    <t>NCB150E-0070278</t>
  </si>
  <si>
    <t>NCB150-0070278</t>
  </si>
  <si>
    <t>04557</t>
  </si>
  <si>
    <t>NCB150E-0070288</t>
  </si>
  <si>
    <t>NCB150-0070288</t>
  </si>
  <si>
    <t>04558</t>
  </si>
  <si>
    <t>NCB150E-0070299</t>
  </si>
  <si>
    <t>NCB150-0070299</t>
  </si>
  <si>
    <t>04559</t>
  </si>
  <si>
    <t>NCB150E-0070301</t>
  </si>
  <si>
    <t>NCB150-0070301</t>
  </si>
  <si>
    <t>04560</t>
  </si>
  <si>
    <t>NCB150E-0070302</t>
  </si>
  <si>
    <t>NCB150-0070302</t>
  </si>
  <si>
    <t>04561</t>
  </si>
  <si>
    <t>NCB150E-0070308</t>
  </si>
  <si>
    <t>NCB150-0070308</t>
  </si>
  <si>
    <t>04562</t>
  </si>
  <si>
    <t>NCB150E-0070310</t>
  </si>
  <si>
    <t>NCB150-0070310</t>
  </si>
  <si>
    <t>04563</t>
  </si>
  <si>
    <t>NCB150E-00312</t>
  </si>
  <si>
    <t>NCB150-0070312</t>
  </si>
  <si>
    <t>04564</t>
  </si>
  <si>
    <t>NCB150E-0070314</t>
  </si>
  <si>
    <t>NCB150-0070314</t>
  </si>
  <si>
    <t>04565</t>
  </si>
  <si>
    <t>NCB150E-0070315</t>
  </si>
  <si>
    <t>NCB150-0070315</t>
  </si>
  <si>
    <t>04566</t>
  </si>
  <si>
    <t>KR150 P-A 00575</t>
  </si>
  <si>
    <t>KR150 PEA 00575</t>
  </si>
  <si>
    <t>07793</t>
  </si>
  <si>
    <t>KR150 P-A 00574</t>
  </si>
  <si>
    <t>KR150 PEA 00574</t>
  </si>
  <si>
    <t>07794</t>
  </si>
  <si>
    <t>KR150 P-A 00573</t>
  </si>
  <si>
    <t>KR150 PEA 00573</t>
  </si>
  <si>
    <t>07795</t>
  </si>
  <si>
    <t>KR150 PEA 00572</t>
  </si>
  <si>
    <t>07796</t>
  </si>
  <si>
    <t>KR150 P-A 00571</t>
  </si>
  <si>
    <t>KR150 PEA 00571</t>
  </si>
  <si>
    <t>07797</t>
  </si>
  <si>
    <t>KR150 P-A 00570</t>
  </si>
  <si>
    <t>KR150 PEA 00570</t>
  </si>
  <si>
    <t>07798</t>
  </si>
  <si>
    <t>KR 150 P-A 00569</t>
  </si>
  <si>
    <t>KR 150 PEA 00569</t>
  </si>
  <si>
    <t>07799</t>
  </si>
  <si>
    <t>KR 150 PEA 01076</t>
  </si>
  <si>
    <t>09111</t>
  </si>
  <si>
    <t>NCB150-0015767</t>
  </si>
  <si>
    <t>NCB150E-0015767</t>
  </si>
  <si>
    <t>พขต201</t>
  </si>
  <si>
    <t>BN175E-A 02381</t>
  </si>
  <si>
    <t>BN175EEA 02381</t>
  </si>
  <si>
    <t>09729</t>
  </si>
  <si>
    <t>BN175E-A 02382</t>
  </si>
  <si>
    <t>BN175EEA 02382</t>
  </si>
  <si>
    <t>09730</t>
  </si>
  <si>
    <t>BN175E-A 02383</t>
  </si>
  <si>
    <t>BN175EEA 02383</t>
  </si>
  <si>
    <t>09731</t>
  </si>
  <si>
    <t>BN175E-A 02385</t>
  </si>
  <si>
    <t>BN175EEA 02385</t>
  </si>
  <si>
    <t>09732</t>
  </si>
  <si>
    <t>BN175E-A 02386</t>
  </si>
  <si>
    <t>BN175EEA 02386</t>
  </si>
  <si>
    <t>09733</t>
  </si>
  <si>
    <t>BN175E-A 02387</t>
  </si>
  <si>
    <t>BN175EEA 02387</t>
  </si>
  <si>
    <t>09734</t>
  </si>
  <si>
    <t>BN175E-A 02390</t>
  </si>
  <si>
    <t>BN175EEA 02390</t>
  </si>
  <si>
    <t>09735</t>
  </si>
  <si>
    <t>BN175E-A 02469</t>
  </si>
  <si>
    <t>BN175EEA 02469</t>
  </si>
  <si>
    <t>09736</t>
  </si>
  <si>
    <t>BN175E-A 02471</t>
  </si>
  <si>
    <t>BN175EEA 02471</t>
  </si>
  <si>
    <t>09737</t>
  </si>
  <si>
    <t>BN175EEA 02472</t>
  </si>
  <si>
    <t>BN175E-A 02472</t>
  </si>
  <si>
    <t>09738</t>
  </si>
  <si>
    <t>BN175E-A 02434</t>
  </si>
  <si>
    <t>BN175EEA 02434</t>
  </si>
  <si>
    <t>09760</t>
  </si>
  <si>
    <t>NCB150 0025707</t>
  </si>
  <si>
    <t>NCB150E 0025707</t>
  </si>
  <si>
    <t>09907</t>
  </si>
  <si>
    <t>NCB150 0026135</t>
  </si>
  <si>
    <t>NCB150E 0026135</t>
  </si>
  <si>
    <t>09908</t>
  </si>
  <si>
    <t>NCB150 0025708</t>
  </si>
  <si>
    <t>NCB150E 0025708</t>
  </si>
  <si>
    <t>09909</t>
  </si>
  <si>
    <t>NCB150 0026867</t>
  </si>
  <si>
    <t>NCB150E 0026867</t>
  </si>
  <si>
    <t>09849</t>
  </si>
  <si>
    <t>NCB150E 0026868</t>
  </si>
  <si>
    <t>09850</t>
  </si>
  <si>
    <t>NCB150 0026870</t>
  </si>
  <si>
    <t>NCB150E 0026870</t>
  </si>
  <si>
    <t>09851</t>
  </si>
  <si>
    <t>NCB150 0026872</t>
  </si>
  <si>
    <t>NCB150E 0026872</t>
  </si>
  <si>
    <t>09852</t>
  </si>
  <si>
    <t>NCB150 0026876</t>
  </si>
  <si>
    <t>NCB150E 0026876</t>
  </si>
  <si>
    <t>09853</t>
  </si>
  <si>
    <t>NCB150 0026879</t>
  </si>
  <si>
    <t>NCB150E 0026879</t>
  </si>
  <si>
    <t>09854</t>
  </si>
  <si>
    <t>NCB150E 0026883</t>
  </si>
  <si>
    <t>09855</t>
  </si>
  <si>
    <t>NCB150 0026884</t>
  </si>
  <si>
    <t>NCB150E 0026884</t>
  </si>
  <si>
    <t>09856</t>
  </si>
  <si>
    <t>NCB150 0026886</t>
  </si>
  <si>
    <t>NCB150E 0026886</t>
  </si>
  <si>
    <t>09857</t>
  </si>
  <si>
    <t>NCB150 0030881</t>
  </si>
  <si>
    <t>NCB150E 0030881</t>
  </si>
  <si>
    <t>09930</t>
  </si>
  <si>
    <t>NCB150 0030887</t>
  </si>
  <si>
    <t>NCB150E 0030887</t>
  </si>
  <si>
    <t>09934</t>
  </si>
  <si>
    <t>NCB150 0030893</t>
  </si>
  <si>
    <t>NCB150E 0030893</t>
  </si>
  <si>
    <t>09936</t>
  </si>
  <si>
    <t>NCB150 0030906</t>
  </si>
  <si>
    <t>NCB150E 0030906</t>
  </si>
  <si>
    <t>09941</t>
  </si>
  <si>
    <t>NCB150-0028335</t>
  </si>
  <si>
    <t>NCB150E 0028335</t>
  </si>
  <si>
    <t>11342</t>
  </si>
  <si>
    <t>NCB150- 0028193</t>
  </si>
  <si>
    <t>NCB150E 0028193</t>
  </si>
  <si>
    <t>11343</t>
  </si>
  <si>
    <t>NCB150- 0028045</t>
  </si>
  <si>
    <t>NCB150E 0028045</t>
  </si>
  <si>
    <t>11344</t>
  </si>
  <si>
    <t>NCB150- 0028339</t>
  </si>
  <si>
    <t>NCB150E 0028339</t>
  </si>
  <si>
    <t>11345</t>
  </si>
  <si>
    <t>NCB150-0027353</t>
  </si>
  <si>
    <t>NCB150E 0027353</t>
  </si>
  <si>
    <t>11346</t>
  </si>
  <si>
    <t>NCB150- 0028156</t>
  </si>
  <si>
    <t>NCB150E 0028156</t>
  </si>
  <si>
    <t>11347</t>
  </si>
  <si>
    <t>NCB150- 0027991</t>
  </si>
  <si>
    <t>NCB150E 0027991</t>
  </si>
  <si>
    <t>11348</t>
  </si>
  <si>
    <t>NCB150- 0028625</t>
  </si>
  <si>
    <t>NCB150E 0028625</t>
  </si>
  <si>
    <t>11349</t>
  </si>
  <si>
    <t>NCB150-0028629</t>
  </si>
  <si>
    <t>NCB150E 0028629</t>
  </si>
  <si>
    <t>11350</t>
  </si>
  <si>
    <t>BN175 A-A07464</t>
  </si>
  <si>
    <t>BN175 AEA07464</t>
  </si>
  <si>
    <t>07372</t>
  </si>
  <si>
    <t>BN175 AEA07466</t>
  </si>
  <si>
    <t>07373</t>
  </si>
  <si>
    <t>E3J3E-019473</t>
  </si>
  <si>
    <t>MLESE571111019473</t>
  </si>
  <si>
    <t>86457</t>
  </si>
  <si>
    <t>E3J3E-019471</t>
  </si>
  <si>
    <t>MLESE571111019471</t>
  </si>
  <si>
    <t>86456</t>
  </si>
  <si>
    <t>NC51E-4107579</t>
  </si>
  <si>
    <t>MLHNC5172F5107579</t>
  </si>
  <si>
    <t>87466</t>
  </si>
  <si>
    <t>NC51E-4107581</t>
  </si>
  <si>
    <t>MLHNC5170F5107581</t>
  </si>
  <si>
    <t>87467</t>
  </si>
  <si>
    <t>NC51E-4107584</t>
  </si>
  <si>
    <t>MLHNC5176F5107584</t>
  </si>
  <si>
    <t>87468</t>
  </si>
  <si>
    <t>NC51E-4107613</t>
  </si>
  <si>
    <t>MLHNC5179F5107613</t>
  </si>
  <si>
    <t>87469</t>
  </si>
  <si>
    <t>NC51E-4107616</t>
  </si>
  <si>
    <t>MLHNC5174F5107616</t>
  </si>
  <si>
    <t>87470</t>
  </si>
  <si>
    <t>NC51E-4107640</t>
  </si>
  <si>
    <t>MLHNC5171F5107640</t>
  </si>
  <si>
    <t>87471</t>
  </si>
  <si>
    <t>NC51C-4107644</t>
  </si>
  <si>
    <t>MLHNC5179F5107644</t>
  </si>
  <si>
    <t>87472</t>
  </si>
  <si>
    <t>NC51E-4107655</t>
  </si>
  <si>
    <t>MLHNC5173F5107655</t>
  </si>
  <si>
    <t>87473</t>
  </si>
  <si>
    <t>NC51E-4107658</t>
  </si>
  <si>
    <t>MLHNC5179F5107658</t>
  </si>
  <si>
    <t>87474</t>
  </si>
  <si>
    <t>NC51E-4107664</t>
  </si>
  <si>
    <t>MLHNC5174F5107664</t>
  </si>
  <si>
    <t>87475</t>
  </si>
  <si>
    <t>NC51E-4107700</t>
  </si>
  <si>
    <t>MLHNC5174F5107700</t>
  </si>
  <si>
    <t>87476</t>
  </si>
  <si>
    <t>NC51E-4107704</t>
  </si>
  <si>
    <t>MLHNC5171F5107704</t>
  </si>
  <si>
    <t>87477</t>
  </si>
  <si>
    <t>NC51E-4107735</t>
  </si>
  <si>
    <t>MLHNC5171F5107735</t>
  </si>
  <si>
    <t>87478</t>
  </si>
  <si>
    <t>NC51E-4107737</t>
  </si>
  <si>
    <t>MLHNC5175F5107737</t>
  </si>
  <si>
    <t>87479</t>
  </si>
  <si>
    <t>รถจักรยานยนต์ ยี่ห้อฮอนด้า CBR 150 R สีขาว</t>
  </si>
  <si>
    <t>NCB150E-0030917</t>
  </si>
  <si>
    <t>NCB150-0030917</t>
  </si>
  <si>
    <t>09917</t>
  </si>
  <si>
    <t>NCB150E-0030918</t>
  </si>
  <si>
    <t>NCB150-0030918</t>
  </si>
  <si>
    <t>09918</t>
  </si>
  <si>
    <t>NCB150E-0030932</t>
  </si>
  <si>
    <t>NCB150-0030932</t>
  </si>
  <si>
    <t>09919</t>
  </si>
  <si>
    <t>NCB150E-0030942</t>
  </si>
  <si>
    <t>NCB150-0030942</t>
  </si>
  <si>
    <t>09920</t>
  </si>
  <si>
    <t>NCB150E-0030943</t>
  </si>
  <si>
    <t>NCB150-0030943</t>
  </si>
  <si>
    <t>09921</t>
  </si>
  <si>
    <t>2GDC791896</t>
  </si>
  <si>
    <t>MROCB8CD700289518</t>
  </si>
  <si>
    <t>J16-306090J</t>
  </si>
  <si>
    <t>G720-C29554</t>
  </si>
  <si>
    <t>รถยนต์กระบะ ยี่ห้อมิตซูบิชิ L200 สีน้ำตาล</t>
  </si>
  <si>
    <t>4D56BX-7232</t>
  </si>
  <si>
    <t>K14DL04188</t>
  </si>
  <si>
    <t>4G634TTA1648</t>
  </si>
  <si>
    <t>K12WG01498</t>
  </si>
  <si>
    <t>4G634TTA1649</t>
  </si>
  <si>
    <t>K12WG01499</t>
  </si>
  <si>
    <t>รถยนต์กระบะ ยี่ห้อมาสด้า แฟมิเลีย สีขาว</t>
  </si>
  <si>
    <t>UC-ET114411</t>
  </si>
  <si>
    <t>RA56TTMT-101901</t>
  </si>
  <si>
    <t>20 พ.ค. 39</t>
  </si>
  <si>
    <t>G3E4E-0462546</t>
  </si>
  <si>
    <t>MH3SG315111029673</t>
  </si>
  <si>
    <t>G3E4E-0453882</t>
  </si>
  <si>
    <t>MH3SG315111028750</t>
  </si>
  <si>
    <t>G3E4E-0454550</t>
  </si>
  <si>
    <t>MH3SG315111028770</t>
  </si>
  <si>
    <t>G3E4E-0456439</t>
  </si>
  <si>
    <t>MH3SG315111028976</t>
  </si>
  <si>
    <t>G3E4E-0457431</t>
  </si>
  <si>
    <t>MH3SG315111029103</t>
  </si>
  <si>
    <t>G3E4E-0461515</t>
  </si>
  <si>
    <t>MH3SG315111029544</t>
  </si>
  <si>
    <t>G3E4E-0461520</t>
  </si>
  <si>
    <t>MH3SG315111029551</t>
  </si>
  <si>
    <t>G3E4E-0462524</t>
  </si>
  <si>
    <t>MH3SG315111029647</t>
  </si>
  <si>
    <t>G3E4E-0462534</t>
  </si>
  <si>
    <t>MH3SG315111029649</t>
  </si>
  <si>
    <t>G3E4E-0462530</t>
  </si>
  <si>
    <t>MH3SG315111029661</t>
  </si>
  <si>
    <t>G3E4E-0462527</t>
  </si>
  <si>
    <t>MH3SG315111029664</t>
  </si>
  <si>
    <t>G3E4E-0467514</t>
  </si>
  <si>
    <t>MH3SG315111029966</t>
  </si>
  <si>
    <t>G3E4E-0469668</t>
  </si>
  <si>
    <t>MH3SG315111030112</t>
  </si>
  <si>
    <t>G3E4E-0469666</t>
  </si>
  <si>
    <t>MH3SG315111030118</t>
  </si>
  <si>
    <t>G3E4E-0469601</t>
  </si>
  <si>
    <t>MH3SG315111030123</t>
  </si>
  <si>
    <t>G3E4E-0474104</t>
  </si>
  <si>
    <t>MH3SG315111030423</t>
  </si>
  <si>
    <t>G3E4E-0474118</t>
  </si>
  <si>
    <t>MH3SG315111030426</t>
  </si>
  <si>
    <t>G3E4E-0474116</t>
  </si>
  <si>
    <t>MH3SG315111030427</t>
  </si>
  <si>
    <t>G3E4E-0474114</t>
  </si>
  <si>
    <t>MH3SG315111030430</t>
  </si>
  <si>
    <t>G3E4E-0474131</t>
  </si>
  <si>
    <t>MH3SG315111030439</t>
  </si>
  <si>
    <t>G3E4E-0475183</t>
  </si>
  <si>
    <t>MH3SG315111030464</t>
  </si>
  <si>
    <t>G3E4E-0500352</t>
  </si>
  <si>
    <t>MH3SG315111032645</t>
  </si>
  <si>
    <t>G3E4E-0500362</t>
  </si>
  <si>
    <t>MH3SG315111032651</t>
  </si>
  <si>
    <t>G3E4E-0501388</t>
  </si>
  <si>
    <t>MH3SG315111032749</t>
  </si>
  <si>
    <t>G3E4E-0501372</t>
  </si>
  <si>
    <t>MH3SG315111032758</t>
  </si>
  <si>
    <t>G3E4E-0502553</t>
  </si>
  <si>
    <t>MH3SG315111032892</t>
  </si>
  <si>
    <t>G3E4E-0502552</t>
  </si>
  <si>
    <t>MH3SG315111032893</t>
  </si>
  <si>
    <t>G3E4E-0502551</t>
  </si>
  <si>
    <t>MH3SG315111032894</t>
  </si>
  <si>
    <t>G3E4E-0502559</t>
  </si>
  <si>
    <t>MH3SG315111032898</t>
  </si>
  <si>
    <t>G3E4E-0502558</t>
  </si>
  <si>
    <t>MH3SG315111032899</t>
  </si>
  <si>
    <t>G3E4E-0502557</t>
  </si>
  <si>
    <t>MH3SG315111032900</t>
  </si>
  <si>
    <t>G3E4E-0502565</t>
  </si>
  <si>
    <t>MH3SG315111032908</t>
  </si>
  <si>
    <t>G3E4E-0502562</t>
  </si>
  <si>
    <t>MH3SG315111032991</t>
  </si>
  <si>
    <t>G3E4E-0502585</t>
  </si>
  <si>
    <t>MH3SG315111032918</t>
  </si>
  <si>
    <t>G3E4E-0503248</t>
  </si>
  <si>
    <t>MH3SG315111032935</t>
  </si>
  <si>
    <t>G3E4E-0503235</t>
  </si>
  <si>
    <t>MH3SG315111032937</t>
  </si>
  <si>
    <t>G3E4E-0503263</t>
  </si>
  <si>
    <t>MH3SG315111032941</t>
  </si>
  <si>
    <t>G3E4E-0503265</t>
  </si>
  <si>
    <t>MH3SG315111032952</t>
  </si>
  <si>
    <t>G3E4E-0503250</t>
  </si>
  <si>
    <t>MH3SG315111032956</t>
  </si>
  <si>
    <t>G3E4E-0503254</t>
  </si>
  <si>
    <t>MH3SG315111032960</t>
  </si>
  <si>
    <t>G3E4E-0505902</t>
  </si>
  <si>
    <t>MH3SG315111033271</t>
  </si>
  <si>
    <t>NC51E-4121148</t>
  </si>
  <si>
    <t>MLHNC5171F5121148</t>
  </si>
  <si>
    <t>NC51E-4119254</t>
  </si>
  <si>
    <t>MLHNC5171F5119254</t>
  </si>
  <si>
    <t>NC51E-4119284</t>
  </si>
  <si>
    <t>MLHNC517XF5119284</t>
  </si>
  <si>
    <t>NC51E-4119752</t>
  </si>
  <si>
    <t>MLHNC5176F5119752</t>
  </si>
  <si>
    <t>NC51E-4119786</t>
  </si>
  <si>
    <t>MLHNC5171F5119786</t>
  </si>
  <si>
    <t>NC51E-4119791</t>
  </si>
  <si>
    <t>MLHNC5175F5119791</t>
  </si>
  <si>
    <t>NC51E-4119801</t>
  </si>
  <si>
    <t>MLHNC5174F5119801</t>
  </si>
  <si>
    <t>NC51E-4119818</t>
  </si>
  <si>
    <t>MLHNC517XF5119818</t>
  </si>
  <si>
    <t>NC51E-4120319</t>
  </si>
  <si>
    <t>MLHNC5178F5120319</t>
  </si>
  <si>
    <t>NC51E-4120421</t>
  </si>
  <si>
    <t>MLHNC517XF5120421</t>
  </si>
  <si>
    <t>NC51E-4120686</t>
  </si>
  <si>
    <t>MLHNC5172F5120686</t>
  </si>
  <si>
    <t>NC51E-4121001</t>
  </si>
  <si>
    <t>MLHNC5174F5121001</t>
  </si>
  <si>
    <t>NC51E-4121027</t>
  </si>
  <si>
    <t>MLHNC5170F5121027</t>
  </si>
  <si>
    <t>NC51E-4121109</t>
  </si>
  <si>
    <t>MLHNC5172F5121109</t>
  </si>
  <si>
    <t>NC51E-4121116</t>
  </si>
  <si>
    <t>MLHNC517XF5121116</t>
  </si>
  <si>
    <t>NC51E-4121136</t>
  </si>
  <si>
    <t>MLHNC5175F5121136</t>
  </si>
  <si>
    <t>NC51E-4121221</t>
  </si>
  <si>
    <t>MLHNC5177F5121221</t>
  </si>
  <si>
    <t>NC51E-4121249</t>
  </si>
  <si>
    <t>MLHNC5177F5121249</t>
  </si>
  <si>
    <t>NC51E-4121251</t>
  </si>
  <si>
    <t>MLHNC5175F5121251</t>
  </si>
  <si>
    <t>NC51E-4121252</t>
  </si>
  <si>
    <t>MLHNC5177F5121252</t>
  </si>
  <si>
    <t>NC51E-4121299</t>
  </si>
  <si>
    <t>MLHNC5170F5121299</t>
  </si>
  <si>
    <t>NC51E-4121562</t>
  </si>
  <si>
    <t>MLHNC5171F5121562</t>
  </si>
  <si>
    <t>NC51E-4119598</t>
  </si>
  <si>
    <t>MLHNC5170F5119598</t>
  </si>
  <si>
    <t>NC51E-4119731</t>
  </si>
  <si>
    <t>MLHNC5179F5119731</t>
  </si>
  <si>
    <t>NC51E-4119781</t>
  </si>
  <si>
    <t>MLHNC5172F5119781</t>
  </si>
  <si>
    <t>NC51E-4119893</t>
  </si>
  <si>
    <t>MLHNC5172F5119893</t>
  </si>
  <si>
    <t>NC51E-4120031</t>
  </si>
  <si>
    <t>MLHNC5178F5120031</t>
  </si>
  <si>
    <t>NC51E-4120044</t>
  </si>
  <si>
    <t>MLHNC5176F5120044</t>
  </si>
  <si>
    <t>NC51E-4120066</t>
  </si>
  <si>
    <t>MLHNC517XF5120066</t>
  </si>
  <si>
    <t>NC51E-4120584</t>
  </si>
  <si>
    <t>MLHNC5175F5120584</t>
  </si>
  <si>
    <t>NC51E-4120914</t>
  </si>
  <si>
    <t>MLHNC5170F5120914</t>
  </si>
  <si>
    <t>NC51E-4120927</t>
  </si>
  <si>
    <t>MLHNC5179F5120927</t>
  </si>
  <si>
    <t>NC51E-4120963</t>
  </si>
  <si>
    <t>MLHNC5172F5120963</t>
  </si>
  <si>
    <t>NC51E-4120964</t>
  </si>
  <si>
    <t>MLHNC5174F5120964</t>
  </si>
  <si>
    <t>NC51E-4121011</t>
  </si>
  <si>
    <t>MLHNC5177F5121011</t>
  </si>
  <si>
    <t>NC51E-4121035</t>
  </si>
  <si>
    <t>MLHNC517XF5121035</t>
  </si>
  <si>
    <t>NC51E-4121115</t>
  </si>
  <si>
    <t>MLHNC5178F5121115</t>
  </si>
  <si>
    <t>NC51E-4302512</t>
  </si>
  <si>
    <t>MLHNC517XF5302512</t>
  </si>
  <si>
    <t>NC51E-4302518</t>
  </si>
  <si>
    <t>MLHNC5170F5302518</t>
  </si>
  <si>
    <t>NC51E-4302542</t>
  </si>
  <si>
    <t>MLHNC5178F5302542</t>
  </si>
  <si>
    <t>E3R4E-0387439</t>
  </si>
  <si>
    <t>MH3SE902111056391</t>
  </si>
  <si>
    <t>E3R4E-0396066</t>
  </si>
  <si>
    <t>MH3SE902111059121</t>
  </si>
  <si>
    <t>รถจักรยานยนต์ ยี่ห้อฮอนด้า CBR 150 R สีขาว-น้ำเงิน</t>
  </si>
  <si>
    <t>KC17E-0605427</t>
  </si>
  <si>
    <t>MLHKC1786H5605427</t>
  </si>
  <si>
    <t>สภ.ชัยพฤกษ์ (ชื่อเดิม สภ.คลองข่อย)</t>
  </si>
  <si>
    <t>AJ 3447</t>
  </si>
  <si>
    <t>MP1TFR541T109670</t>
  </si>
  <si>
    <t>22575</t>
  </si>
  <si>
    <t>KR150 P-A 00616</t>
  </si>
  <si>
    <t>KR150 PEA 00616</t>
  </si>
  <si>
    <t>07760</t>
  </si>
  <si>
    <t>KR150 P-A 00615</t>
  </si>
  <si>
    <t>KR150 PEA 00615</t>
  </si>
  <si>
    <t>07761</t>
  </si>
  <si>
    <t>KR150 P-A 00614</t>
  </si>
  <si>
    <t>KR150 PEA 00614</t>
  </si>
  <si>
    <t>07762</t>
  </si>
  <si>
    <t>NCB150E 0026944</t>
  </si>
  <si>
    <t>NCB150 0026944</t>
  </si>
  <si>
    <t>09891</t>
  </si>
  <si>
    <t>รถยนต์กระบะ ยี่ห้อมิตซูบิชิ L200 สีขาว</t>
  </si>
  <si>
    <t>4D5TRAA62164</t>
  </si>
  <si>
    <t>MMTONK64004086</t>
  </si>
  <si>
    <t>23474</t>
  </si>
  <si>
    <t>17 ก.ค. 57</t>
  </si>
  <si>
    <t>รถจักรยานยนต์ ยี่ห้อฮอนด้า CBR 150 R สีขาวดำ</t>
  </si>
  <si>
    <t>NCB150E 0030905</t>
  </si>
  <si>
    <t>NCB150 0030905</t>
  </si>
  <si>
    <t>09940</t>
  </si>
  <si>
    <t>23 พ.ค. 51</t>
  </si>
  <si>
    <t>E3J3E-019416</t>
  </si>
  <si>
    <t>MLESE571111019416</t>
  </si>
  <si>
    <t>86442</t>
  </si>
  <si>
    <t>E3J3E-019447</t>
  </si>
  <si>
    <t>MLESE571111019447</t>
  </si>
  <si>
    <t>86443</t>
  </si>
  <si>
    <t>NC51E-4108091</t>
  </si>
  <si>
    <t>MLHNC517XF5108091</t>
  </si>
  <si>
    <t>87503</t>
  </si>
  <si>
    <t>NC51E-4108093</t>
  </si>
  <si>
    <t>MLHNC5173XF5108093</t>
  </si>
  <si>
    <t>87504</t>
  </si>
  <si>
    <t>NC51E-4108098</t>
  </si>
  <si>
    <t>MLHNC5172XF5108098</t>
  </si>
  <si>
    <t>87505</t>
  </si>
  <si>
    <t>MLHNC5172 XF5108098</t>
  </si>
  <si>
    <t>87506</t>
  </si>
  <si>
    <t>NC51E-4108104</t>
  </si>
  <si>
    <t>MLHNC5174XF5108104</t>
  </si>
  <si>
    <t>87507</t>
  </si>
  <si>
    <t>NC51E-4108107</t>
  </si>
  <si>
    <t>MLHNC517XF5108107</t>
  </si>
  <si>
    <t>87508</t>
  </si>
  <si>
    <t>NC51E-4108117</t>
  </si>
  <si>
    <t>MLHNC5172XF108117</t>
  </si>
  <si>
    <t>87509</t>
  </si>
  <si>
    <t>NC51E-4108120</t>
  </si>
  <si>
    <t>MLHNC5172XF5108120</t>
  </si>
  <si>
    <t>87510</t>
  </si>
  <si>
    <t>NC51E-4107760</t>
  </si>
  <si>
    <t>MLHN5170XF5107760</t>
  </si>
  <si>
    <t>87511</t>
  </si>
  <si>
    <t>NC51E-4107798</t>
  </si>
  <si>
    <t>MLHNC5173 XF5107798</t>
  </si>
  <si>
    <t>87512</t>
  </si>
  <si>
    <t>NC51E-4107877</t>
  </si>
  <si>
    <t>MLHNC517XF5107877</t>
  </si>
  <si>
    <t>87513</t>
  </si>
  <si>
    <t>NC51E-4107976</t>
  </si>
  <si>
    <t>MLHNC5171XF5107976</t>
  </si>
  <si>
    <t>87514</t>
  </si>
  <si>
    <t>NC51E-4108004</t>
  </si>
  <si>
    <t>MLHNC5170XF5108004</t>
  </si>
  <si>
    <t>87515</t>
  </si>
  <si>
    <t>NC51E-4108038</t>
  </si>
  <si>
    <t>MLHNC5176XF5108038</t>
  </si>
  <si>
    <t>87516</t>
  </si>
  <si>
    <t>NC51E-4108044</t>
  </si>
  <si>
    <t>MLHNC5171XF5108044</t>
  </si>
  <si>
    <t>87517</t>
  </si>
  <si>
    <t>NC51E-4108053</t>
  </si>
  <si>
    <t>MLHNC5179XF5108053</t>
  </si>
  <si>
    <t>87418</t>
  </si>
  <si>
    <t>NC51E-4108065</t>
  </si>
  <si>
    <t>MLHNC5179XF5108065</t>
  </si>
  <si>
    <t>87519</t>
  </si>
  <si>
    <t>NC51E-4108069</t>
  </si>
  <si>
    <t>MLHNC5176XF5108069</t>
  </si>
  <si>
    <t>87520</t>
  </si>
  <si>
    <t>NC51E-4108132</t>
  </si>
  <si>
    <t>MLHNC51769F5108132</t>
  </si>
  <si>
    <t>87521</t>
  </si>
  <si>
    <t>1Y-0176740</t>
  </si>
  <si>
    <t>YN55-0060534</t>
  </si>
  <si>
    <t>12 ต.ค. 30</t>
  </si>
  <si>
    <t>E3R4E-0385938</t>
  </si>
  <si>
    <t>MH3SE902111055999</t>
  </si>
  <si>
    <t>E3R4E-0393016</t>
  </si>
  <si>
    <t>MH3SE902111058169</t>
  </si>
  <si>
    <t>G3E4E-1027483</t>
  </si>
  <si>
    <t>MH3SG315111068146</t>
  </si>
  <si>
    <t>G3E4E-0449483</t>
  </si>
  <si>
    <t>MH3SG315111028269</t>
  </si>
  <si>
    <t>G3E4E-0448803</t>
  </si>
  <si>
    <t>MH3SG315111028228</t>
  </si>
  <si>
    <t>G3E4E-0449513</t>
  </si>
  <si>
    <t>MH3SG315111028274</t>
  </si>
  <si>
    <t>G3E4E-0449500</t>
  </si>
  <si>
    <t>MH3SG315111028279</t>
  </si>
  <si>
    <t>G3E4E-0499341</t>
  </si>
  <si>
    <t>MH3SG315111032581</t>
  </si>
  <si>
    <t>G3E4E-0501370</t>
  </si>
  <si>
    <t>MH3SG315111032760</t>
  </si>
  <si>
    <t>NC51E-4119248</t>
  </si>
  <si>
    <t>MLHNC5176F5119248</t>
  </si>
  <si>
    <t>NC51E-4119270</t>
  </si>
  <si>
    <t>MLHNC517XF5119270</t>
  </si>
  <si>
    <t>NC51E-4119865</t>
  </si>
  <si>
    <t>MLHNC5178F5119865</t>
  </si>
  <si>
    <t>NC51E-4120245</t>
  </si>
  <si>
    <t>MLHNC5175F5120245</t>
  </si>
  <si>
    <t>NC51E-4120306</t>
  </si>
  <si>
    <t>MLHNC517XF5120306</t>
  </si>
  <si>
    <t>NC51E-4120398</t>
  </si>
  <si>
    <t>MLHNC5178F5120398</t>
  </si>
  <si>
    <t>NC51E-4120443</t>
  </si>
  <si>
    <t>MLHNC5179F5120443</t>
  </si>
  <si>
    <t>NC51E-4120655</t>
  </si>
  <si>
    <t>MLHNC5172F5120655</t>
  </si>
  <si>
    <t>NC51E-4120697</t>
  </si>
  <si>
    <t>MLHNC5177F5120697</t>
  </si>
  <si>
    <t>NC51E-4120750</t>
  </si>
  <si>
    <t>MLHNC5177F5120750</t>
  </si>
  <si>
    <t>NC51E-4120996</t>
  </si>
  <si>
    <t>MLHNC5176F5120996</t>
  </si>
  <si>
    <t>NC51E-4121034</t>
  </si>
  <si>
    <t>MLHNC5178F5121034</t>
  </si>
  <si>
    <t>NC51E-4302517</t>
  </si>
  <si>
    <t>MLHNC5179H5302517</t>
  </si>
  <si>
    <t>NC51E-4302523</t>
  </si>
  <si>
    <t>MLHNC5174H5302523</t>
  </si>
  <si>
    <t>NC51E-4302525</t>
  </si>
  <si>
    <t>MLHNC5178H5302525</t>
  </si>
  <si>
    <t>รถจักรยานยนต์ ยี่ห้อฮอนด้า CBR 150 R สีแดง-ดำ</t>
  </si>
  <si>
    <t>KC17E-0605714</t>
  </si>
  <si>
    <t>MLHKC1789H5605714</t>
  </si>
  <si>
    <t>สภ.รัตนาธิเบศร์</t>
  </si>
  <si>
    <t>รถยนต์กระบะ ยี่ห้ออีซูซุ สีบรอนซ์เงิน</t>
  </si>
  <si>
    <t>RZ4EPU2174</t>
  </si>
  <si>
    <t>MP1TFR87JHT005671</t>
  </si>
  <si>
    <t>23493</t>
  </si>
  <si>
    <t>21 ธ.ค. 59</t>
  </si>
  <si>
    <t>รถยนต์กระบะ</t>
  </si>
  <si>
    <t>RZ4EPV21B2</t>
  </si>
  <si>
    <t>MP1TFR87JHP010866</t>
  </si>
  <si>
    <t>23502</t>
  </si>
  <si>
    <t>rz4ep2170</t>
  </si>
  <si>
    <t>MP1TFR87JHT010868</t>
  </si>
  <si>
    <t>23503</t>
  </si>
  <si>
    <t>rz4epv2178</t>
  </si>
  <si>
    <t>mp1tfr87jht016871</t>
  </si>
  <si>
    <t>23504</t>
  </si>
  <si>
    <t>no51e4118539</t>
  </si>
  <si>
    <t>mlhnc5171f5118539</t>
  </si>
  <si>
    <t>90728</t>
  </si>
  <si>
    <t>no51e4118549</t>
  </si>
  <si>
    <t>mlhnc5174f5118549</t>
  </si>
  <si>
    <t>90729</t>
  </si>
  <si>
    <t>no51e4118556</t>
  </si>
  <si>
    <t>mlhnc5171f5118556</t>
  </si>
  <si>
    <t>90730</t>
  </si>
  <si>
    <t>nc51e4118563</t>
  </si>
  <si>
    <t>mlhnc5179f5118563</t>
  </si>
  <si>
    <t>90731</t>
  </si>
  <si>
    <t>no51e4118568</t>
  </si>
  <si>
    <t>mlhn05178f5118568</t>
  </si>
  <si>
    <t>90732</t>
  </si>
  <si>
    <t>no51e4118580</t>
  </si>
  <si>
    <t>mlhn05179f5118580</t>
  </si>
  <si>
    <t>90733</t>
  </si>
  <si>
    <t>no51e4118589</t>
  </si>
  <si>
    <t>mlhn05175f5118589</t>
  </si>
  <si>
    <t>90734</t>
  </si>
  <si>
    <t>รถจักรยานยนต์ สีแดง-ดำ</t>
  </si>
  <si>
    <t>E3R4E-0387403</t>
  </si>
  <si>
    <t>MH3SE902111056351</t>
  </si>
  <si>
    <t>28617</t>
  </si>
  <si>
    <t>10 มี.ค. 60</t>
  </si>
  <si>
    <t>รถจักรยานยนต์ ยี่ห้อยามาฮ่า GT-125 สีเทา-ดำ</t>
  </si>
  <si>
    <t>E3R4E-0386552</t>
  </si>
  <si>
    <t>MH3SE902111056168</t>
  </si>
  <si>
    <t>28621</t>
  </si>
  <si>
    <t>nc51e-4120670</t>
  </si>
  <si>
    <t>MLHNC5179F5120670</t>
  </si>
  <si>
    <t>30241</t>
  </si>
  <si>
    <t>nc51e-4120863</t>
  </si>
  <si>
    <t>mlhnc5179f5120863</t>
  </si>
  <si>
    <t>30244</t>
  </si>
  <si>
    <t>7 เม.ย. 60</t>
  </si>
  <si>
    <t>nc51e-4120931</t>
  </si>
  <si>
    <t>mlhnc5170f5120863</t>
  </si>
  <si>
    <t>30245</t>
  </si>
  <si>
    <t>G3E4E-0454602</t>
  </si>
  <si>
    <t>MH3SG315111028787</t>
  </si>
  <si>
    <t>G3E4-0455477</t>
  </si>
  <si>
    <t>MH3SG315111028862</t>
  </si>
  <si>
    <t>G3E4E-0456436</t>
  </si>
  <si>
    <t>MH3SG315111028979</t>
  </si>
  <si>
    <t>G3E4E-0456435</t>
  </si>
  <si>
    <t>MH3SG315111028980</t>
  </si>
  <si>
    <t>G3E4E-0456420</t>
  </si>
  <si>
    <t>MH3SG315111028987</t>
  </si>
  <si>
    <t>G3E4E-0456331</t>
  </si>
  <si>
    <t>MH3SG315111029000</t>
  </si>
  <si>
    <t>G3E4E-0456329</t>
  </si>
  <si>
    <t>MH3SG315111029001</t>
  </si>
  <si>
    <t>G3E4E-0458257</t>
  </si>
  <si>
    <t>MH3SG315111029177</t>
  </si>
  <si>
    <t>G3E4E-0451492</t>
  </si>
  <si>
    <t>MH3SG315111029531</t>
  </si>
  <si>
    <t>49185</t>
  </si>
  <si>
    <t>G3E4E-0461511</t>
  </si>
  <si>
    <t>MH3SG315111029536</t>
  </si>
  <si>
    <t>G3E4E-0461488</t>
  </si>
  <si>
    <t>MH3SG315111029547</t>
  </si>
  <si>
    <t>G3E4E-0461501</t>
  </si>
  <si>
    <t>MH3SG315111029557</t>
  </si>
  <si>
    <t>G3E4E-0461502</t>
  </si>
  <si>
    <t>MH3SG315111029558</t>
  </si>
  <si>
    <t>G3E4E-0462532</t>
  </si>
  <si>
    <t>MH3SG315111029651</t>
  </si>
  <si>
    <t>49190</t>
  </si>
  <si>
    <t>G3E4E-0462540</t>
  </si>
  <si>
    <t>MH3SG315111029655</t>
  </si>
  <si>
    <t>49191</t>
  </si>
  <si>
    <t>G3E4E-0462539</t>
  </si>
  <si>
    <t>MH3SG315111029656</t>
  </si>
  <si>
    <t>G3E4E-0462529</t>
  </si>
  <si>
    <t>MH3SG315111029662</t>
  </si>
  <si>
    <t>G3E4E-0462547</t>
  </si>
  <si>
    <t>MH3SG315111029668</t>
  </si>
  <si>
    <t>G3E4E-0462538</t>
  </si>
  <si>
    <t>MH3SG315111029669</t>
  </si>
  <si>
    <t>G3E4E-0462544</t>
  </si>
  <si>
    <t>MH3SG315111029675</t>
  </si>
  <si>
    <t>รถจักรยานยนต์ ยี่ห้อยามาฮ่า สีเทาน้ำตาล</t>
  </si>
  <si>
    <t>G3E4E-0261782</t>
  </si>
  <si>
    <t>MH3SG315111016763</t>
  </si>
  <si>
    <t>G3E4E-0114193</t>
  </si>
  <si>
    <t>MH3SG315111013089</t>
  </si>
  <si>
    <t>G3E4E-0134523</t>
  </si>
  <si>
    <t>MH3SG315111014421</t>
  </si>
  <si>
    <t>NC51E-4120835</t>
  </si>
  <si>
    <t>MLHNC5174F5120835</t>
  </si>
  <si>
    <t>NC51E-4120863</t>
  </si>
  <si>
    <t>MLHC5179F5120863</t>
  </si>
  <si>
    <t>NC1E-4120931</t>
  </si>
  <si>
    <t>MLHNC5170F5120931</t>
  </si>
  <si>
    <t>NC51E-4120946</t>
  </si>
  <si>
    <t>MLHNC5172F5120946</t>
  </si>
  <si>
    <t>NC51E-4120955</t>
  </si>
  <si>
    <t>MLHNC5173F5120955</t>
  </si>
  <si>
    <t>NC51E4120984</t>
  </si>
  <si>
    <t>MLHNC517XF5120984</t>
  </si>
  <si>
    <t>NC51E-4120993</t>
  </si>
  <si>
    <t>MLHNC5170F5120993</t>
  </si>
  <si>
    <t>NC51E-4121028</t>
  </si>
  <si>
    <t>MLHNC5172F5121028</t>
  </si>
  <si>
    <t>NC51E-4121071</t>
  </si>
  <si>
    <t>MLHNC5173F5121071</t>
  </si>
  <si>
    <t>NC51E-4121143</t>
  </si>
  <si>
    <t>MLHNC5172F5121143</t>
  </si>
  <si>
    <t>NC51E-4121182</t>
  </si>
  <si>
    <t>MLHNC5171F5121182</t>
  </si>
  <si>
    <t>NC51E-4121189</t>
  </si>
  <si>
    <t>MLHNC5174F5121189</t>
  </si>
  <si>
    <t>NC51E-419843</t>
  </si>
  <si>
    <t>MLHNC5179F5119843</t>
  </si>
  <si>
    <t>NC51E-4120997</t>
  </si>
  <si>
    <t>MLHNC5178F5120997</t>
  </si>
  <si>
    <t>NC51E-4121008</t>
  </si>
  <si>
    <t>MLHNC5177F5121008</t>
  </si>
  <si>
    <t>NC51E-4121130</t>
  </si>
  <si>
    <t>MLHNC5174F5121130</t>
  </si>
  <si>
    <t>NC51E-4121134</t>
  </si>
  <si>
    <t>MLHNC5171F5121134</t>
  </si>
  <si>
    <t>NC51E-4121269</t>
  </si>
  <si>
    <t>MLHNC5172F5121269</t>
  </si>
  <si>
    <t>YD25-426535A</t>
  </si>
  <si>
    <t>JN1UC4E26Z0006188</t>
  </si>
  <si>
    <t>10367</t>
  </si>
  <si>
    <t>9 ส.ค. 60</t>
  </si>
  <si>
    <t>NC51E-4302593</t>
  </si>
  <si>
    <t>MLHNC5173H5302593</t>
  </si>
  <si>
    <t>63358</t>
  </si>
  <si>
    <t>NC51E-4302594</t>
  </si>
  <si>
    <t>63359</t>
  </si>
  <si>
    <t>NC51E-4302595</t>
  </si>
  <si>
    <t>MLHNC5177H5302595</t>
  </si>
  <si>
    <t>63360</t>
  </si>
  <si>
    <t>รถจักรยานยนต์ ยี่ห้อฮอนด้า CBR 150 R สีน้ำเงิน-ขาว</t>
  </si>
  <si>
    <t>KC17E-0605431</t>
  </si>
  <si>
    <t>MIHKC1788H5605431</t>
  </si>
  <si>
    <t>63419</t>
  </si>
  <si>
    <t>KC17E-0605470</t>
  </si>
  <si>
    <t>MLHKC1787H5605470</t>
  </si>
  <si>
    <t>63420</t>
  </si>
  <si>
    <t>KC17E-0605485</t>
  </si>
  <si>
    <t>MLHKC1789H5605485</t>
  </si>
  <si>
    <t>63421</t>
  </si>
  <si>
    <t>รถกระบะ สีบรอนซ์เงิน</t>
  </si>
  <si>
    <t>2GD-4380564</t>
  </si>
  <si>
    <t>MROCB8CC800296351</t>
  </si>
  <si>
    <t>07626</t>
  </si>
  <si>
    <t>MROCBCC800296351</t>
  </si>
  <si>
    <t>g3e4e-1029686</t>
  </si>
  <si>
    <t>mh3sg315111068176</t>
  </si>
  <si>
    <t>99437</t>
  </si>
  <si>
    <t>g3e4e-1029697</t>
  </si>
  <si>
    <t>mh3sg315111068177</t>
  </si>
  <si>
    <t>99438</t>
  </si>
  <si>
    <t>g3e4e-102969</t>
  </si>
  <si>
    <t>mh3sg315111068178</t>
  </si>
  <si>
    <t>99439</t>
  </si>
  <si>
    <t>g3e4e-1029695</t>
  </si>
  <si>
    <t>mh3sg315111068179</t>
  </si>
  <si>
    <t>99440</t>
  </si>
  <si>
    <t>g3e4e-102964</t>
  </si>
  <si>
    <t>mh3sg315111068180</t>
  </si>
  <si>
    <t>99441</t>
  </si>
  <si>
    <t>g3e4e-1029681</t>
  </si>
  <si>
    <t>mh3sg3151110685181</t>
  </si>
  <si>
    <t>99442</t>
  </si>
  <si>
    <t>g3e4e-1029680</t>
  </si>
  <si>
    <t>mh3sg315111068182</t>
  </si>
  <si>
    <t>99443</t>
  </si>
  <si>
    <t>g3e4e-1029678</t>
  </si>
  <si>
    <t>mh3sg315111068183</t>
  </si>
  <si>
    <t>99444</t>
  </si>
  <si>
    <t>mh3sg315111068184</t>
  </si>
  <si>
    <t>99445</t>
  </si>
  <si>
    <t>g3e4e-1029610</t>
  </si>
  <si>
    <t>mh3sg315111068185</t>
  </si>
  <si>
    <t>99446</t>
  </si>
  <si>
    <t>g3e4e-1029709</t>
  </si>
  <si>
    <t>mh3sg3151110687186</t>
  </si>
  <si>
    <t>99447</t>
  </si>
  <si>
    <t>g3e4e-1029708</t>
  </si>
  <si>
    <t>mh3sg315111068187</t>
  </si>
  <si>
    <t>99448</t>
  </si>
  <si>
    <t>g3e4e-1029707</t>
  </si>
  <si>
    <t>mh3sg315111068188</t>
  </si>
  <si>
    <t>99449</t>
  </si>
  <si>
    <t>g3e4e-1029714</t>
  </si>
  <si>
    <t>mh3sg315111068189</t>
  </si>
  <si>
    <t>99450</t>
  </si>
  <si>
    <t>g3e4e-1209713</t>
  </si>
  <si>
    <t>mh3sg315111068190</t>
  </si>
  <si>
    <t>99451</t>
  </si>
  <si>
    <t>2GDC789173</t>
  </si>
  <si>
    <t>MROCB8CDX00289206</t>
  </si>
  <si>
    <t>E3R4E-0403359</t>
  </si>
  <si>
    <t>MH3SE902111060720</t>
  </si>
  <si>
    <t>รถจักรยานยนต์ ยี่ห้อยามาฮ่า GT-125 สีน้ำเงิน-ขาว</t>
  </si>
  <si>
    <t>E3R4E-0387100</t>
  </si>
  <si>
    <t>MH3SE902111056260</t>
  </si>
  <si>
    <t>E3R4E-0388700</t>
  </si>
  <si>
    <t>MH3SE902111056657</t>
  </si>
  <si>
    <t>NC51E-4121155</t>
  </si>
  <si>
    <t>MLHNC5179F5121155</t>
  </si>
  <si>
    <t>NC51E-4118595</t>
  </si>
  <si>
    <t>MLHNC5170F5118595</t>
  </si>
  <si>
    <t>หน่วยเบิกจ่ายตำรวจภูธรจังหวัดนนทบุรี (2500700645)</t>
  </si>
  <si>
    <t>รวม 25 คัน</t>
  </si>
  <si>
    <t>รวม 11 คัน</t>
  </si>
  <si>
    <t>รวม 1 คัน</t>
  </si>
  <si>
    <t>รวม 33 คัน</t>
  </si>
  <si>
    <t>รวม 152 คัน</t>
  </si>
  <si>
    <t>รวม 56 คัน</t>
  </si>
  <si>
    <t>รวม 84 คัน</t>
  </si>
  <si>
    <t>รวม 51 คัน</t>
  </si>
  <si>
    <t>รวม 71 คัน</t>
  </si>
  <si>
    <t>รวม 63 คัน</t>
  </si>
  <si>
    <t>รวม 87 คัน</t>
  </si>
  <si>
    <t>รวม 47 คัน</t>
  </si>
  <si>
    <t>รวม 199 คัน</t>
  </si>
  <si>
    <t>รวม 54 คัน</t>
  </si>
  <si>
    <t>รวม 88 คัน</t>
  </si>
  <si>
    <t xml:space="preserve">รวมหน่วยเบิกจ่ายตำรวจภูธรจังหวัดนนทบุรี จำนวน 1,010 คัน </t>
  </si>
  <si>
    <t>หน่วยเบิกจ่ายกองบังคับการตำรวจนครบาล 8 (2500700588)</t>
  </si>
  <si>
    <t>ฝอ.บก.น.8</t>
  </si>
  <si>
    <t>รถกระบะ 4 ประตู ยี่ห้ออีซูซุ รุ่น CAB สีบรอนซ์เงิน</t>
  </si>
  <si>
    <t>RZ4E R B2122</t>
  </si>
  <si>
    <t>MP1TFR87JH T022502</t>
  </si>
  <si>
    <t>โล่09763</t>
  </si>
  <si>
    <t xml:space="preserve">  23 มี.ค. 60</t>
  </si>
  <si>
    <t>รถกระบะ 4 ประตู ยี่ห้ออีซูซุ สีเทา</t>
  </si>
  <si>
    <t>G59290</t>
  </si>
  <si>
    <t>TFR55HPYSV7135750</t>
  </si>
  <si>
    <t>โล่45347</t>
  </si>
  <si>
    <t>5 เม.ย.42</t>
  </si>
  <si>
    <t>รถเก๋ง ยี่ห้อมิตซูบิชิ แลนเซอร์ สีม่วง</t>
  </si>
  <si>
    <t>4G92TEAA0571</t>
  </si>
  <si>
    <t>MMTSRCK4AYF000669</t>
  </si>
  <si>
    <t>วท2569กทม</t>
  </si>
  <si>
    <t>20พ.ค.45</t>
  </si>
  <si>
    <t>รถกระบะ ยี่ห้อฟอร์ด แรนเซอร์ สีดำ</t>
  </si>
  <si>
    <t>WLAT919744</t>
  </si>
  <si>
    <t>MNBBS2D108W732730</t>
  </si>
  <si>
    <t>โล่45724</t>
  </si>
  <si>
    <t>28 ส.ค.51</t>
  </si>
  <si>
    <t>E3J3E-018462</t>
  </si>
  <si>
    <t>MLESE571111018462</t>
  </si>
  <si>
    <t>โล่ 55712</t>
  </si>
  <si>
    <t>25 พ.ย. 58</t>
  </si>
  <si>
    <t>E3J3E-018453</t>
  </si>
  <si>
    <t>MLESE57111018453</t>
  </si>
  <si>
    <t>โล่55709</t>
  </si>
  <si>
    <t>E3J3E-018463</t>
  </si>
  <si>
    <t>MLESE571111018463</t>
  </si>
  <si>
    <t>โล่45510</t>
  </si>
  <si>
    <t>KC178E-0300703</t>
  </si>
  <si>
    <t>MLHE178XD5300703</t>
  </si>
  <si>
    <t>1กต398กทม</t>
  </si>
  <si>
    <t>5 มิ.ย. 56</t>
  </si>
  <si>
    <t>รวม 8 คัน</t>
  </si>
  <si>
    <t>กก.สส.บก.น.8</t>
  </si>
  <si>
    <t>รถยนต์ตู้โดยสาร นิสสัน NV350 URVAN สีบรอนซ์เงิน</t>
  </si>
  <si>
    <t>YD25-418017A</t>
  </si>
  <si>
    <t>JN1UC4E2620005545</t>
  </si>
  <si>
    <t>โล่ 09705</t>
  </si>
  <si>
    <t>23 มี.ค.60</t>
  </si>
  <si>
    <t>รถยนต์ตู้โดยสาร นิสสัน  URVAN สีขาว</t>
  </si>
  <si>
    <t>ZD30-028224</t>
  </si>
  <si>
    <t>JN1HG4E25Z0702156</t>
  </si>
  <si>
    <t>โล่ 14474</t>
  </si>
  <si>
    <t>25 ก.ค.46</t>
  </si>
  <si>
    <t>รถยนต์กระบะ โตโยต้า Tiger สีน้ำเงิน</t>
  </si>
  <si>
    <t>2L-9834911</t>
  </si>
  <si>
    <t>MR032LNF005028907</t>
  </si>
  <si>
    <t>ณจ1525</t>
  </si>
  <si>
    <t>22ธ.ค.46</t>
  </si>
  <si>
    <t>NCB150E-0023840</t>
  </si>
  <si>
    <t>NCB150-0023840</t>
  </si>
  <si>
    <t>มทว 228 กทม</t>
  </si>
  <si>
    <t>NCB150E-0023772</t>
  </si>
  <si>
    <t>NCB150-0023772</t>
  </si>
  <si>
    <t>มทว 371 กทม</t>
  </si>
  <si>
    <t>รถจักรยานยนต์ ยี่ห้อฮอนด้า CBR 150 R สีส้ม-ดำ</t>
  </si>
  <si>
    <t>NCB150E-0023720</t>
  </si>
  <si>
    <t>NCB150-0023720</t>
  </si>
  <si>
    <t>มทว 377 กทม</t>
  </si>
  <si>
    <t>รถจักรยานยนต์ ยี่ห้อฮอนด้า CBR 150 R สีเทา-ดำ</t>
  </si>
  <si>
    <t>NCB150E-0023857</t>
  </si>
  <si>
    <t>NCB150-0023857</t>
  </si>
  <si>
    <t>มทว 380 กทม</t>
  </si>
  <si>
    <t>รถจักรยานยนต์ ยี่ห้อซูซูกิ FH125 สีเทา-ดำ</t>
  </si>
  <si>
    <t>F487-TH 130463</t>
  </si>
  <si>
    <t>BF45A-TH 130463</t>
  </si>
  <si>
    <t>สจย-872  กทม.</t>
  </si>
  <si>
    <t>F487-TH 130464</t>
  </si>
  <si>
    <t>BF45A-TH 130464</t>
  </si>
  <si>
    <t>สจย-886  กทม.</t>
  </si>
  <si>
    <t>รถจักรยานยนต์ ยี่ห้อยามาฮ่า Mio 125 สีขาว</t>
  </si>
  <si>
    <t>E3J3E-081459</t>
  </si>
  <si>
    <t>MLESE 571111 018459</t>
  </si>
  <si>
    <t>โล่ 55711</t>
  </si>
  <si>
    <t>8 ธ.ค.57</t>
  </si>
  <si>
    <t>รวม 10 คัน</t>
  </si>
  <si>
    <t>สน.ตลาดพลู</t>
  </si>
  <si>
    <t>รถกระบะ ยี่ห้อมิตซูบิชิ L200 สตราด้าดับเบิ้ลแคบ สีแดงขาว</t>
  </si>
  <si>
    <t>4 D56 TKAA-1212</t>
  </si>
  <si>
    <t>MMTONK 64 BTA-001816</t>
  </si>
  <si>
    <t>โล่  45012</t>
  </si>
  <si>
    <t>26 ม.ค. 40</t>
  </si>
  <si>
    <t>รถกระบะ ยี่ห้ออีซูซุ ทีอาร์สุพรีม สีขาว-ดำ</t>
  </si>
  <si>
    <t>AH  7470</t>
  </si>
  <si>
    <t>MP1TFR541T106785</t>
  </si>
  <si>
    <t>โล่ 45452</t>
  </si>
  <si>
    <t>25 ม.ค. 44</t>
  </si>
  <si>
    <t>NC51E4 -104650</t>
  </si>
  <si>
    <t>MLHNC 5170 F 5 - 104650</t>
  </si>
  <si>
    <t>โล่ 95111</t>
  </si>
  <si>
    <t>20 ม.ค. 58</t>
  </si>
  <si>
    <t>NC51E4 -104679</t>
  </si>
  <si>
    <t>MLHNC 5172 F 5 - 104679</t>
  </si>
  <si>
    <t>โล่ 95112</t>
  </si>
  <si>
    <t>NC51E4 -104717</t>
  </si>
  <si>
    <t>MLHNC 5176 F 5 - 104717</t>
  </si>
  <si>
    <t>โล่ 95113</t>
  </si>
  <si>
    <t>NC51E4 -104730</t>
  </si>
  <si>
    <t>MLHNC 5179 F 5 - 104730</t>
  </si>
  <si>
    <t>โล่ 95114</t>
  </si>
  <si>
    <t>NC51E4 -103320</t>
  </si>
  <si>
    <t>MLHNC 5177 F 5 - 103320</t>
  </si>
  <si>
    <t>โล่ 95115</t>
  </si>
  <si>
    <t>NC51E4 -103370</t>
  </si>
  <si>
    <t>MLHNC 5170 F 5 - 103370</t>
  </si>
  <si>
    <t>โล่ 95117</t>
  </si>
  <si>
    <t>NC51E4 -103376</t>
  </si>
  <si>
    <t>MLHNC 5171 F 5 - 103376</t>
  </si>
  <si>
    <t>โล่ 95118</t>
  </si>
  <si>
    <t>NC51E4 -103591</t>
  </si>
  <si>
    <t>MLHNC 5175 F 5 - 103591</t>
  </si>
  <si>
    <t>โล่ 95119</t>
  </si>
  <si>
    <t>NC51E4 -104715</t>
  </si>
  <si>
    <t>MLHNC 5172 F 5 - 104715</t>
  </si>
  <si>
    <t>โล่ 95120</t>
  </si>
  <si>
    <t>NC51E4 -104964</t>
  </si>
  <si>
    <t>MLHNC 5171 F 5 - 104964</t>
  </si>
  <si>
    <t>โล่ 95121</t>
  </si>
  <si>
    <t>NC51E4 -104976</t>
  </si>
  <si>
    <t>MLHNC 5178 F 5 - 104976</t>
  </si>
  <si>
    <t>โล่ 95122</t>
  </si>
  <si>
    <t>NC51E4 -104994</t>
  </si>
  <si>
    <t>MLHNC 517X F 5 - 104994</t>
  </si>
  <si>
    <t>โล่ 95123</t>
  </si>
  <si>
    <t>NC51E4 -105021</t>
  </si>
  <si>
    <t>MLHNC 5177 F 5 - 105021</t>
  </si>
  <si>
    <t>โล่ 95124</t>
  </si>
  <si>
    <t>NC51E4- 103346</t>
  </si>
  <si>
    <t>MLHNC 5173 F 5 - 103346</t>
  </si>
  <si>
    <t>โล่ 95125</t>
  </si>
  <si>
    <t>NC51E4 -103367</t>
  </si>
  <si>
    <t>MLHNC 5170 F 5 - 103367</t>
  </si>
  <si>
    <t>โล่ 95126</t>
  </si>
  <si>
    <t>รถจักรยานยนต์ ยี่ห้อยามาฮ่า Mio 125i (RR) สีขาว</t>
  </si>
  <si>
    <t>E3J3E - 018461</t>
  </si>
  <si>
    <t>MLESE 571111 - 018461</t>
  </si>
  <si>
    <t>โล่ 55713</t>
  </si>
  <si>
    <t>E3J3E - 018457</t>
  </si>
  <si>
    <t>MLESE 571111 - 018457</t>
  </si>
  <si>
    <t>โล่ 55714</t>
  </si>
  <si>
    <t>รวม 19 คัน</t>
  </si>
  <si>
    <t>สน.ทุ่งครุ</t>
  </si>
  <si>
    <t>รถกระบะบรรทุก ยี่ห้ออีซูซุ ดับเบิ้ลแค็ป สีขาว-ดำ</t>
  </si>
  <si>
    <t>AH 7483</t>
  </si>
  <si>
    <t>MP1TFR54 1T106787</t>
  </si>
  <si>
    <t>โล่ 45450</t>
  </si>
  <si>
    <t>25 ม.ค.44</t>
  </si>
  <si>
    <t>AH7465</t>
  </si>
  <si>
    <t>MP1TFR54 1T106786</t>
  </si>
  <si>
    <t>โล่ 45451</t>
  </si>
  <si>
    <t>รถกระบะ ยี่ห้อมิตซูมิชิ สตราด้า สีเทา</t>
  </si>
  <si>
    <t>4D56TXAB8074</t>
  </si>
  <si>
    <t>HHTCNK64C40001362</t>
  </si>
  <si>
    <t>ณท 1195 กท</t>
  </si>
  <si>
    <t>19 มี.ค.46</t>
  </si>
  <si>
    <t>รถยนต์ ยี่ห้อนิสสัน 1-2 ECVT  สีขาว</t>
  </si>
  <si>
    <t>HR12 593062 A</t>
  </si>
  <si>
    <t>MNTFBUK13Z0070504</t>
  </si>
  <si>
    <t>โล่ 04749</t>
  </si>
  <si>
    <t>4 เม.ย.46</t>
  </si>
  <si>
    <t xml:space="preserve">NCB 150 E - 0035604 </t>
  </si>
  <si>
    <t>NCB150-0035604</t>
  </si>
  <si>
    <t>โล่ 47605</t>
  </si>
  <si>
    <t>NCB150E - 0030882</t>
  </si>
  <si>
    <t>NCB150 - 0030882</t>
  </si>
  <si>
    <t>โล่ 47606</t>
  </si>
  <si>
    <t>NCB150E - 0030859</t>
  </si>
  <si>
    <t>NCB150 - 0030859</t>
  </si>
  <si>
    <t>โล่ 47607</t>
  </si>
  <si>
    <t>NC51E-4 103397</t>
  </si>
  <si>
    <t>MLHNC5179F5 103397</t>
  </si>
  <si>
    <t>โล่ 95127</t>
  </si>
  <si>
    <t>6 ม.ค.58</t>
  </si>
  <si>
    <t>NC51E - 4 103404</t>
  </si>
  <si>
    <t>MLHNC5172F5103404</t>
  </si>
  <si>
    <t>โล่ 95128</t>
  </si>
  <si>
    <t xml:space="preserve">NC51E-4 103436 </t>
  </si>
  <si>
    <t>MLHNC5174 F5 103436</t>
  </si>
  <si>
    <t>โล่ 95129</t>
  </si>
  <si>
    <t>NC51E-4 103463</t>
  </si>
  <si>
    <t>MLHNC5177F5 103463</t>
  </si>
  <si>
    <t>โล่ 95130</t>
  </si>
  <si>
    <t xml:space="preserve">NC51E-4 103566 </t>
  </si>
  <si>
    <t>MLHNC5176F5 103566</t>
  </si>
  <si>
    <t>โล่ 95131</t>
  </si>
  <si>
    <t>NC51E-4 103969</t>
  </si>
  <si>
    <t>MLHNC5176F5 103969</t>
  </si>
  <si>
    <t>โล่ 95132</t>
  </si>
  <si>
    <t xml:space="preserve">NC51E-4 104008 </t>
  </si>
  <si>
    <t>MLHNC517XF5 104008</t>
  </si>
  <si>
    <t>โล่ 95133</t>
  </si>
  <si>
    <t xml:space="preserve">NC51E-4 104083 </t>
  </si>
  <si>
    <t>MLHNC5172F5 104083</t>
  </si>
  <si>
    <t>โล่ 95134</t>
  </si>
  <si>
    <t xml:space="preserve">NC51E-4 103717 </t>
  </si>
  <si>
    <t>MLHNC5171 F5 103717</t>
  </si>
  <si>
    <t>โล่ 95135</t>
  </si>
  <si>
    <t xml:space="preserve">NC51E-4104296 </t>
  </si>
  <si>
    <t>MLHNC5178F5 104296</t>
  </si>
  <si>
    <t>โล่ 95136</t>
  </si>
  <si>
    <t>NC51E-4 105041</t>
  </si>
  <si>
    <t>MLHNC5172F5 105041</t>
  </si>
  <si>
    <t>โล่ 95137</t>
  </si>
  <si>
    <t>NC51E-4 105050</t>
  </si>
  <si>
    <t>MLHNC5173 F5 105050</t>
  </si>
  <si>
    <t>โล่ 95138</t>
  </si>
  <si>
    <t>NC51E-4 105052</t>
  </si>
  <si>
    <t>MLHNC5177F5 105052</t>
  </si>
  <si>
    <t>โล่ 95139</t>
  </si>
  <si>
    <t>NC51E-4 105053</t>
  </si>
  <si>
    <t>MLHNC517 F5 105053</t>
  </si>
  <si>
    <t>โล่ 95140</t>
  </si>
  <si>
    <t>NC51E-4 105054</t>
  </si>
  <si>
    <t>MLHNC5170F5 105054</t>
  </si>
  <si>
    <t>โล่ 95141</t>
  </si>
  <si>
    <t>NC51E-4 105055</t>
  </si>
  <si>
    <t>MLHNC5172F5 105055</t>
  </si>
  <si>
    <t>โล่ 95142</t>
  </si>
  <si>
    <t>NC51E-4 105057</t>
  </si>
  <si>
    <t>MLHNC5176F5105057</t>
  </si>
  <si>
    <t>โล่ 95143</t>
  </si>
  <si>
    <t>NC51E-4105065</t>
  </si>
  <si>
    <t>MLHNC5175F5105065</t>
  </si>
  <si>
    <t>โล่ 95144</t>
  </si>
  <si>
    <t>NC51E-4103360</t>
  </si>
  <si>
    <t>MLHNC5178F5103360</t>
  </si>
  <si>
    <t>โล่ 95145</t>
  </si>
  <si>
    <t>E3J3E - 018483</t>
  </si>
  <si>
    <t>MLESE 571111 018483</t>
  </si>
  <si>
    <t>โล่ 55715</t>
  </si>
  <si>
    <t>E3J3E - 018478</t>
  </si>
  <si>
    <t>MLESE 571111 018478</t>
  </si>
  <si>
    <t>โล่ 55738</t>
  </si>
  <si>
    <t>รวม 28 คัน</t>
  </si>
  <si>
    <t>สน.บางมด</t>
  </si>
  <si>
    <t>รถกระบะ 4 ประตู ยี่ห้อมิตซูมิชิ สตราด้า สีดำ-ขาว</t>
  </si>
  <si>
    <t>4D 56TKAA 1158</t>
  </si>
  <si>
    <t>MMTONK64BTA- 001776</t>
  </si>
  <si>
    <t>โล่ 45064</t>
  </si>
  <si>
    <t>26 ม.ค.40</t>
  </si>
  <si>
    <t>4D 56TKAA 0920</t>
  </si>
  <si>
    <t>MMTONK64BTA- 001653</t>
  </si>
  <si>
    <t>โล่ 45065</t>
  </si>
  <si>
    <t>รถกระบะ 4 ประตู ยี่ห้ออีซูซุ สุพรีม สีขาว-ดำ</t>
  </si>
  <si>
    <t>AH 7467</t>
  </si>
  <si>
    <t>MP 1 TFR 54 1 T106788</t>
  </si>
  <si>
    <t>โล่ 45449</t>
  </si>
  <si>
    <t>รถกระบะ ยี่ห้อมิตซูมิชิ CAB สีเงิน-เทา</t>
  </si>
  <si>
    <t>4D 56 TXAB 8286</t>
  </si>
  <si>
    <t>MMTCNK64C4D- 001364</t>
  </si>
  <si>
    <t>ณง – 6523</t>
  </si>
  <si>
    <t>รถยกขนาด 8 ตัน 6 ล้อ ยี่ห้ออีซูซุ  สีขาว-ดำ</t>
  </si>
  <si>
    <t>6HK161629</t>
  </si>
  <si>
    <t>MP1FTR347AT 000305</t>
  </si>
  <si>
    <t>โล่ 94278</t>
  </si>
  <si>
    <t>NC51 E – 4103625</t>
  </si>
  <si>
    <t>MLHNC5177F5103625</t>
  </si>
  <si>
    <t>โล่ 95150</t>
  </si>
  <si>
    <t>18 ม.ค.58</t>
  </si>
  <si>
    <t>NC51 E – 4103660</t>
  </si>
  <si>
    <t>MLHNC5179F5103660</t>
  </si>
  <si>
    <t>โล่ 95151</t>
  </si>
  <si>
    <t>NC51 E – 4103663</t>
  </si>
  <si>
    <t>MLHNC5174F5103660</t>
  </si>
  <si>
    <t>โล่ 95152</t>
  </si>
  <si>
    <t>NC51 E – 4104049</t>
  </si>
  <si>
    <t>MLHNC5172F5104049</t>
  </si>
  <si>
    <t>โล่ 95153</t>
  </si>
  <si>
    <t>NC51 E – 4104052</t>
  </si>
  <si>
    <t>MLHNC5172F5104052</t>
  </si>
  <si>
    <t>โล่ 95154</t>
  </si>
  <si>
    <t>NC51 E – 4104280</t>
  </si>
  <si>
    <t>MLHNC5174F5104280</t>
  </si>
  <si>
    <t>โล่ 95155</t>
  </si>
  <si>
    <t>NC51 E – 4104648</t>
  </si>
  <si>
    <t>MLHNC5172F5104648</t>
  </si>
  <si>
    <t>โล่ 95156</t>
  </si>
  <si>
    <t>NC51 E – 4104740</t>
  </si>
  <si>
    <t>MLHNC5171F5104740</t>
  </si>
  <si>
    <t>โล่ 95157</t>
  </si>
  <si>
    <t>NC51 E – 4104970</t>
  </si>
  <si>
    <t>MLHNC5177F5104970</t>
  </si>
  <si>
    <t>โล่ 95158</t>
  </si>
  <si>
    <t>NC51 E – 4104974</t>
  </si>
  <si>
    <t>MLHNC5174F5104974</t>
  </si>
  <si>
    <t>โล่ 95159</t>
  </si>
  <si>
    <t>NC51 E – 4105001</t>
  </si>
  <si>
    <t>MLHNC5171F5105001</t>
  </si>
  <si>
    <t>โล่ 95160</t>
  </si>
  <si>
    <t>NC51 E – 4105045</t>
  </si>
  <si>
    <t>MLHNC517XF5105045</t>
  </si>
  <si>
    <t>โล่ 95161</t>
  </si>
  <si>
    <t>NC51 E – 4105060</t>
  </si>
  <si>
    <t>MLHNC5176F5105060</t>
  </si>
  <si>
    <t>โล่ 95162</t>
  </si>
  <si>
    <t>NC51 E – 4105070</t>
  </si>
  <si>
    <t>MLHNC5179F5105070</t>
  </si>
  <si>
    <t>โล่ 95163</t>
  </si>
  <si>
    <t>NC51 E – 4105073</t>
  </si>
  <si>
    <t>MLHNC5174F5105073</t>
  </si>
  <si>
    <t>โล่ 95164</t>
  </si>
  <si>
    <t>NC51 E – 4103990</t>
  </si>
  <si>
    <t>MLHNC5178F5103990</t>
  </si>
  <si>
    <t>โล่ 95165</t>
  </si>
  <si>
    <t>NC51 E – 4104059</t>
  </si>
  <si>
    <t>MLHNC5179F5104159</t>
  </si>
  <si>
    <t>โล่ 95166</t>
  </si>
  <si>
    <t>NC51 E – 4104255</t>
  </si>
  <si>
    <t>MLHNC5175F5104255</t>
  </si>
  <si>
    <t>โล่ 95167</t>
  </si>
  <si>
    <t>NC51 E – 4104704</t>
  </si>
  <si>
    <t>MLHNC5178F5104704</t>
  </si>
  <si>
    <t>โล่ 95168</t>
  </si>
  <si>
    <t>NC51 E – 4104705</t>
  </si>
  <si>
    <t>MLHNC517XF5104705</t>
  </si>
  <si>
    <t>โล่ 94813</t>
  </si>
  <si>
    <t>สน.บางยี่เรือ</t>
  </si>
  <si>
    <t>NC51E-4 104728</t>
  </si>
  <si>
    <t>MLHNC5170F5104728</t>
  </si>
  <si>
    <t>โล่ 94814</t>
  </si>
  <si>
    <t>14 ม.ค. 58</t>
  </si>
  <si>
    <t>NC51E-4 105024</t>
  </si>
  <si>
    <t>MLHNC5172F5105024</t>
  </si>
  <si>
    <t>โล่ 94815</t>
  </si>
  <si>
    <t>NC51E-4 105034</t>
  </si>
  <si>
    <t>MLHNC5175F5105034</t>
  </si>
  <si>
    <t>โล่ 94816</t>
  </si>
  <si>
    <t>NC51E-4 105048</t>
  </si>
  <si>
    <t>NLHNC5175F5105048</t>
  </si>
  <si>
    <t>โล่ 94817</t>
  </si>
  <si>
    <t>NC51E-4 105064</t>
  </si>
  <si>
    <t>MLHNC5173F5105064</t>
  </si>
  <si>
    <t>โล่ 94818</t>
  </si>
  <si>
    <t>NC51E-4 104225</t>
  </si>
  <si>
    <t>MLHNC5177F5104225</t>
  </si>
  <si>
    <t>โล่ 94819</t>
  </si>
  <si>
    <t>NC51E-4 104620</t>
  </si>
  <si>
    <t>MLHNC5172F5104620</t>
  </si>
  <si>
    <t>โล่ 94820</t>
  </si>
  <si>
    <t>NC51E-4 104745</t>
  </si>
  <si>
    <t>MLHNC5170F5104745</t>
  </si>
  <si>
    <t>โล่ 94821</t>
  </si>
  <si>
    <t>NC51E-4 104929</t>
  </si>
  <si>
    <t>MLHNC517XF5104929</t>
  </si>
  <si>
    <t>โล่ 94822</t>
  </si>
  <si>
    <t>NC51E-4 104948</t>
  </si>
  <si>
    <t>MLHNC5173F5104948</t>
  </si>
  <si>
    <t>โล่ 94823</t>
  </si>
  <si>
    <t>NC51E-4 104949</t>
  </si>
  <si>
    <t>MLHNC5175F5104949</t>
  </si>
  <si>
    <t>โล่ 94824</t>
  </si>
  <si>
    <t>NC51E-4 104958</t>
  </si>
  <si>
    <t>MLHNC5176F5104958</t>
  </si>
  <si>
    <t>โล่ 94825</t>
  </si>
  <si>
    <t>E3J3E-018488</t>
  </si>
  <si>
    <t>MLESE571111 018488</t>
  </si>
  <si>
    <t>โล่ 55749</t>
  </si>
  <si>
    <t>E3J3E-018487</t>
  </si>
  <si>
    <t>MLESE571111  018487</t>
  </si>
  <si>
    <t>โล่ 55750</t>
  </si>
  <si>
    <t>รวม 14 คัน</t>
  </si>
  <si>
    <t>สน.ปากคลองสาน</t>
  </si>
  <si>
    <t>NC51E-4 105047</t>
  </si>
  <si>
    <t>MLHNC5173F5105047</t>
  </si>
  <si>
    <t>โล่ 94865</t>
  </si>
  <si>
    <t>NC51E-4 105058</t>
  </si>
  <si>
    <t>NLHNC5173F5105058</t>
  </si>
  <si>
    <t>โล่ 94866</t>
  </si>
  <si>
    <t>NC51E-4 105061</t>
  </si>
  <si>
    <t>MLHNC5178F505061</t>
  </si>
  <si>
    <t>โล่ 94867</t>
  </si>
  <si>
    <t>NC51E-4 105062</t>
  </si>
  <si>
    <t>MLHNC517XF5105062</t>
  </si>
  <si>
    <t>โล่ 94868</t>
  </si>
  <si>
    <t>NC51E-4 104054</t>
  </si>
  <si>
    <t>MLHNC5176F5104054</t>
  </si>
  <si>
    <t>โล่ 94870</t>
  </si>
  <si>
    <t>NC51E-4 104709</t>
  </si>
  <si>
    <t>MLHNC5177F5104709</t>
  </si>
  <si>
    <t>โล่ 94871</t>
  </si>
  <si>
    <t>NC51E-4 104738</t>
  </si>
  <si>
    <t>MLHNC5173F5104738</t>
  </si>
  <si>
    <t>โล่ 94872</t>
  </si>
  <si>
    <t>E3J3E-018458</t>
  </si>
  <si>
    <t>MLESE 571111 018458</t>
  </si>
  <si>
    <t>โล่ 55792</t>
  </si>
  <si>
    <t>E3J3E-018456</t>
  </si>
  <si>
    <t>MLESE 571111 018456</t>
  </si>
  <si>
    <t>โล่ 55794</t>
  </si>
  <si>
    <t>รวม 9 คัน</t>
  </si>
  <si>
    <t>สน.บุปผาราม</t>
  </si>
  <si>
    <t>รถกระบะ 4 ประตู ยี่ห้ออีซูซุ สุพรีม ดับเบิ้ลแค็ป สีขาว-ดำ</t>
  </si>
  <si>
    <t>AH7471</t>
  </si>
  <si>
    <t>MP1TFR54 1T106792</t>
  </si>
  <si>
    <t>โล่ 45445</t>
  </si>
  <si>
    <t>รถยก ยี่ห้อโตโยต้า ไดน่า สีดำ-ขาว</t>
  </si>
  <si>
    <t>14B-1399575</t>
  </si>
  <si>
    <t>BU 87-8006183</t>
  </si>
  <si>
    <t>โล่ 94132</t>
  </si>
  <si>
    <t>รถยก ยี่ห้อโตโยต้า ไดน่า สีดำ</t>
  </si>
  <si>
    <t>11B1181341</t>
  </si>
  <si>
    <t>BU61-8004105</t>
  </si>
  <si>
    <t>โล่ 94019</t>
  </si>
  <si>
    <t>รถกระบะ ยี่ห้อมิตซูบิชิ สีน้ำเงิน</t>
  </si>
  <si>
    <t>4D56TXAB8266</t>
  </si>
  <si>
    <t>MMTCNK64C4D001429</t>
  </si>
  <si>
    <t>ณง 6522</t>
  </si>
  <si>
    <t>NC51E-4 104945</t>
  </si>
  <si>
    <t>MLHNC5178F5-104945</t>
  </si>
  <si>
    <t>โล่ 94845</t>
  </si>
  <si>
    <t>NC51E-4 104963</t>
  </si>
  <si>
    <t>MLHNC517F5-104963</t>
  </si>
  <si>
    <t>โล่ 94846</t>
  </si>
  <si>
    <t>NC51E-4 104972</t>
  </si>
  <si>
    <t>MLHNC517F5-104972</t>
  </si>
  <si>
    <t>โล่ 94847</t>
  </si>
  <si>
    <t>NC51E-4 105000</t>
  </si>
  <si>
    <t>MLHNC517XF5-105000</t>
  </si>
  <si>
    <t>โล่ 94848</t>
  </si>
  <si>
    <t>NC51E-4 103331</t>
  </si>
  <si>
    <t>MLHNC5171F5-103331</t>
  </si>
  <si>
    <t>โล่ 94849</t>
  </si>
  <si>
    <t>NC51E-4 104100</t>
  </si>
  <si>
    <t>MLHNC5179F5-104100</t>
  </si>
  <si>
    <t>โล่ 94850</t>
  </si>
  <si>
    <t>NC51E-4 104216</t>
  </si>
  <si>
    <t>MLHNC5176F5-104216</t>
  </si>
  <si>
    <t>โล่ 94851</t>
  </si>
  <si>
    <t>NC51E-4 104219</t>
  </si>
  <si>
    <t>MLHNC5171F5-104219</t>
  </si>
  <si>
    <t>โล่ 94852</t>
  </si>
  <si>
    <t>NC51E-4 104626</t>
  </si>
  <si>
    <t>MLHNC5173F5-104626</t>
  </si>
  <si>
    <t>โล่ 94853</t>
  </si>
  <si>
    <t>NC51E-4 104722</t>
  </si>
  <si>
    <t>MLHNC517XF5-104722</t>
  </si>
  <si>
    <t>โล่ 94854</t>
  </si>
  <si>
    <t>NC51E-4 104726</t>
  </si>
  <si>
    <t>MLHNC5177F5-104726</t>
  </si>
  <si>
    <t>โล่ 94855</t>
  </si>
  <si>
    <t>NC51E-4 104734</t>
  </si>
  <si>
    <t>MLHNC5176F5-104734</t>
  </si>
  <si>
    <t>โล่ 94856</t>
  </si>
  <si>
    <t>NC51E-4 105029</t>
  </si>
  <si>
    <t>MLHNC5171F5-105029</t>
  </si>
  <si>
    <t>โล่ 94857</t>
  </si>
  <si>
    <t>NC51E-4 105038</t>
  </si>
  <si>
    <t>MLHNC5172F5-105038</t>
  </si>
  <si>
    <t>โล่ 94858</t>
  </si>
  <si>
    <t>NC51E-4 103996</t>
  </si>
  <si>
    <t>MLHNC5179F5-103996</t>
  </si>
  <si>
    <t>โล่ 94859</t>
  </si>
  <si>
    <t>NC51E-4 104090</t>
  </si>
  <si>
    <t>MLHNC517XF5-104090</t>
  </si>
  <si>
    <t>โล่ 94860</t>
  </si>
  <si>
    <t>NC51E-4 104250</t>
  </si>
  <si>
    <t>MLHNC5176F5-104250</t>
  </si>
  <si>
    <t>โล่ 94861</t>
  </si>
  <si>
    <t>NC51E-4 105027</t>
  </si>
  <si>
    <t>MLHNC5178F5-105027</t>
  </si>
  <si>
    <t>โล่ 94862</t>
  </si>
  <si>
    <t>NC51E-4 105032</t>
  </si>
  <si>
    <t>MLHNC5171F5-105032</t>
  </si>
  <si>
    <t>โล่ 94863</t>
  </si>
  <si>
    <t>NC51E-4 105046</t>
  </si>
  <si>
    <t>MLHNC5171F5-105046</t>
  </si>
  <si>
    <t>โล่ 94864</t>
  </si>
  <si>
    <t>E3J3E-018449</t>
  </si>
  <si>
    <t>MLESE571111 018449</t>
  </si>
  <si>
    <t>โล่ 55786</t>
  </si>
  <si>
    <t>E3J3E-018451</t>
  </si>
  <si>
    <t>MLESE571111 018451</t>
  </si>
  <si>
    <t>โล่ 55791</t>
  </si>
  <si>
    <t>รวม 26 คัน</t>
  </si>
  <si>
    <t>สน.บางคอแหลม</t>
  </si>
  <si>
    <t>รถกระบะ ยี่ห้อนิสสัน ดับเบิ้ลแคป สีขาว-ดำ</t>
  </si>
  <si>
    <t>Z 20 T 01908</t>
  </si>
  <si>
    <t>FGD21 E 75504</t>
  </si>
  <si>
    <t>โล่ 44978</t>
  </si>
  <si>
    <t>11 ก.ค.39</t>
  </si>
  <si>
    <t>รถกระบะ ยี่ห้อมิตซูบิชิ L200 สตราด้าดับเบิ้ลแคบ สีดำขาว</t>
  </si>
  <si>
    <t>4 D 56 TKAA 1193</t>
  </si>
  <si>
    <t>MMTONK 64 BTA 001769</t>
  </si>
  <si>
    <t>โล่ 45050</t>
  </si>
  <si>
    <t>NC51E 4 103374</t>
  </si>
  <si>
    <t>MLHNC5178F5 103374</t>
  </si>
  <si>
    <t>โล่ 95146</t>
  </si>
  <si>
    <t>NC51E 4 103375</t>
  </si>
  <si>
    <t>MLHNC517XF5 103375</t>
  </si>
  <si>
    <t>โล่ 95147</t>
  </si>
  <si>
    <t>NC51E 4 103379</t>
  </si>
  <si>
    <t>MLHNC5177F5 103379</t>
  </si>
  <si>
    <t>โล่ 95148</t>
  </si>
  <si>
    <t>NC51E 4 103599</t>
  </si>
  <si>
    <t>MLHNC517XF5 103599</t>
  </si>
  <si>
    <t>โล่ 95149</t>
  </si>
  <si>
    <t>E3J3E 018474</t>
  </si>
  <si>
    <t xml:space="preserve"> MLESE 57111 018474</t>
  </si>
  <si>
    <t>โล่ 55745</t>
  </si>
  <si>
    <t>E3J3E 018481</t>
  </si>
  <si>
    <t xml:space="preserve"> MLESE 57111 018481</t>
  </si>
  <si>
    <t>โล่ 55746</t>
  </si>
  <si>
    <t>สน.ราษฎร์บูรณะ</t>
  </si>
  <si>
    <t>รถกระบะ ยี่ห้ออีซูซุ สีดำ-ขาว</t>
  </si>
  <si>
    <t>โล่ 74831</t>
  </si>
  <si>
    <t>24 มี.ค.33</t>
  </si>
  <si>
    <t>รถกระบะ ยี่ห้อนิสสัน บิ๊กเอ็ม สีดำ</t>
  </si>
  <si>
    <t>BD25-T014702</t>
  </si>
  <si>
    <t>TGD21-84811</t>
  </si>
  <si>
    <t>โล่ 44560</t>
  </si>
  <si>
    <t>19 มี.ค.34</t>
  </si>
  <si>
    <t>11B-1183304</t>
  </si>
  <si>
    <t>BU61800417</t>
  </si>
  <si>
    <t>โล่ 94041</t>
  </si>
  <si>
    <t>24 ก.ค.35</t>
  </si>
  <si>
    <t>รถกระบะ ยี่ห้อนิสสัน บิ๊กเอ็ม สีดำขาว</t>
  </si>
  <si>
    <t>Z16-T32611</t>
  </si>
  <si>
    <t>CGD21-D81706</t>
  </si>
  <si>
    <t>โล่ 44847</t>
  </si>
  <si>
    <t>6 มี.ค.38</t>
  </si>
  <si>
    <t>รถกระบะ ยี่ห้อมิตซูบิชิ สตราด้า สีบรอนซ์เงิน</t>
  </si>
  <si>
    <t>4D56TKAA1092</t>
  </si>
  <si>
    <t>MMTONK64 BTA001681</t>
  </si>
  <si>
    <t>โล่ 45310</t>
  </si>
  <si>
    <t>29 สค.40</t>
  </si>
  <si>
    <t>รถกระบะ ยี่ห้ออีซูซุ สุพรีม สีขาว-ดำ</t>
  </si>
  <si>
    <t>AH7485</t>
  </si>
  <si>
    <t>MP1TFR541T106794</t>
  </si>
  <si>
    <t>โล่ 45443</t>
  </si>
  <si>
    <t>AH7475</t>
  </si>
  <si>
    <t>MP1TFR541T106793</t>
  </si>
  <si>
    <t>โล่ 45444</t>
  </si>
  <si>
    <t>รถกระบะ ยี่ห้ออีซูซุ D-max สีบรอนซ์เงิน</t>
  </si>
  <si>
    <t>ฌง-3198 กทม.</t>
  </si>
  <si>
    <t>16 ม.ค.50</t>
  </si>
  <si>
    <t>รถกระบะ ยี่ห้ออีซูซุ D-max สีน้ำเงิน</t>
  </si>
  <si>
    <t>4JH1CH6327</t>
  </si>
  <si>
    <t>MP1TFS77H4T110387</t>
  </si>
  <si>
    <t>โล่ 45689</t>
  </si>
  <si>
    <t>โล่ 94136</t>
  </si>
  <si>
    <t>10 ต.ค.38</t>
  </si>
  <si>
    <t>รถกระบะ ยี่ห้อโตโยต้า สีบรอนซ์เงิน</t>
  </si>
  <si>
    <t>โล่ 45473</t>
  </si>
  <si>
    <t>26 ต.ค.43</t>
  </si>
  <si>
    <t>E3J3E018695</t>
  </si>
  <si>
    <t>MLESE571111018695</t>
  </si>
  <si>
    <t>โล่ 55795</t>
  </si>
  <si>
    <t>11 ต.ค.60</t>
  </si>
  <si>
    <t>E3J3E018697</t>
  </si>
  <si>
    <t>MLESE571111018697</t>
  </si>
  <si>
    <t>โล่ 55796</t>
  </si>
  <si>
    <t>NC51E-4104744</t>
  </si>
  <si>
    <t>MLHNC5173F5104744</t>
  </si>
  <si>
    <t>โล่ 94873</t>
  </si>
  <si>
    <t>NC51E-4104748</t>
  </si>
  <si>
    <t>MLHNC5176F5104748</t>
  </si>
  <si>
    <t>โล่ 94874</t>
  </si>
  <si>
    <t>NC51E-4104750</t>
  </si>
  <si>
    <t>MLHNC5174F5104750</t>
  </si>
  <si>
    <t>โล่ 94875</t>
  </si>
  <si>
    <t>NC51E-4104752</t>
  </si>
  <si>
    <t>MLHNC5178F5104752</t>
  </si>
  <si>
    <t>โล่ 94876</t>
  </si>
  <si>
    <t>NC51E-4104927</t>
  </si>
  <si>
    <t>MLHNC5176F5104927</t>
  </si>
  <si>
    <t>โล่ 94877</t>
  </si>
  <si>
    <t>NC51E-4104983</t>
  </si>
  <si>
    <t>MLHNC5175F5104983</t>
  </si>
  <si>
    <t>โล่ 94878</t>
  </si>
  <si>
    <t>NC51E-4103015</t>
  </si>
  <si>
    <t>MLHNC5172F5103015</t>
  </si>
  <si>
    <t>โล่ 94879</t>
  </si>
  <si>
    <t>NC51E-4103893</t>
  </si>
  <si>
    <t>MLHNC517XF5103893</t>
  </si>
  <si>
    <t>โล่ 94880</t>
  </si>
  <si>
    <t>NC51E-4103898</t>
  </si>
  <si>
    <t>MLHNC5179F5103898</t>
  </si>
  <si>
    <t>โล่ 94881</t>
  </si>
  <si>
    <t>NC51E-4103913</t>
  </si>
  <si>
    <t>MLHNC5171F5103913</t>
  </si>
  <si>
    <t>โล่ 94882</t>
  </si>
  <si>
    <t>NC51E-4104015</t>
  </si>
  <si>
    <t>MLHNC5177F5104015</t>
  </si>
  <si>
    <t>โล่ 94883</t>
  </si>
  <si>
    <t>NC51E-4104017</t>
  </si>
  <si>
    <t>MLHNC5170F5104017</t>
  </si>
  <si>
    <t>โล่ 94884</t>
  </si>
  <si>
    <t>NC51E-4104062</t>
  </si>
  <si>
    <t>MLHNC5175F5104062</t>
  </si>
  <si>
    <t>โล่ 94885</t>
  </si>
  <si>
    <t>NC51E-4104824</t>
  </si>
  <si>
    <t>MLHNC5177F5104824</t>
  </si>
  <si>
    <t>โล่ 94886</t>
  </si>
  <si>
    <t>NC51E-4104978</t>
  </si>
  <si>
    <t>MLHNC5171F5104978</t>
  </si>
  <si>
    <t>โล่ 94887</t>
  </si>
  <si>
    <t>NC51E-4104996</t>
  </si>
  <si>
    <t>MLHNC5173F5104996</t>
  </si>
  <si>
    <t>โล่ 94888</t>
  </si>
  <si>
    <t>NC51E-4103182</t>
  </si>
  <si>
    <t>MLHNC517XF5103182</t>
  </si>
  <si>
    <t>โล่ 94889</t>
  </si>
  <si>
    <t>NC51E-4103885</t>
  </si>
  <si>
    <t>MLHNC5170F5103885</t>
  </si>
  <si>
    <t>โล่ 94890</t>
  </si>
  <si>
    <t>NC51E-4103891</t>
  </si>
  <si>
    <t>MLHNC5176F5103891</t>
  </si>
  <si>
    <t>โล่ 94891</t>
  </si>
  <si>
    <t>NC51E-4103911</t>
  </si>
  <si>
    <t>MLHNC5178F5103911</t>
  </si>
  <si>
    <t>โล่ 94892</t>
  </si>
  <si>
    <t>NC51E-4104010</t>
  </si>
  <si>
    <t>MLHNC5178F5104010</t>
  </si>
  <si>
    <t>โล่ 94893</t>
  </si>
  <si>
    <t>NC51E-4104657</t>
  </si>
  <si>
    <t>MLHNC5173F5104657</t>
  </si>
  <si>
    <t>โล่ 94894</t>
  </si>
  <si>
    <t>NC51E-4104751</t>
  </si>
  <si>
    <t>MLHNC5176F5104751</t>
  </si>
  <si>
    <t>โล่ 94895</t>
  </si>
  <si>
    <t>NC51E-4104968</t>
  </si>
  <si>
    <t>MLHNC5179F5104968</t>
  </si>
  <si>
    <t>โล่ 94896</t>
  </si>
  <si>
    <t>NC51E-4104973</t>
  </si>
  <si>
    <t>MLHNC5172F5104973</t>
  </si>
  <si>
    <t>โล่ 94897</t>
  </si>
  <si>
    <t>NC51E-4104990</t>
  </si>
  <si>
    <t>MLHNC5172F5104990</t>
  </si>
  <si>
    <t>โล่ 94898</t>
  </si>
  <si>
    <t>NC51E-4104032</t>
  </si>
  <si>
    <t>MLHNC5177F5104032</t>
  </si>
  <si>
    <t>โล่ 94899</t>
  </si>
  <si>
    <t>NC51E-4104138</t>
  </si>
  <si>
    <t>MLHNC5171F5104138</t>
  </si>
  <si>
    <t>โล่ 94900</t>
  </si>
  <si>
    <t>NC51E-4104713</t>
  </si>
  <si>
    <t>MLHNC5179F5104713</t>
  </si>
  <si>
    <t>โล่ 94901</t>
  </si>
  <si>
    <t>NC51E-4104725</t>
  </si>
  <si>
    <t>MLHNC5175F5104725</t>
  </si>
  <si>
    <t>โล่ 94902</t>
  </si>
  <si>
    <t>NC51E-4104732</t>
  </si>
  <si>
    <t>MLHNC5172F5104732</t>
  </si>
  <si>
    <t>โล่ 94903</t>
  </si>
  <si>
    <t>NC51E-4104735</t>
  </si>
  <si>
    <t>MLHNC5178F5104735</t>
  </si>
  <si>
    <t>โล่ 94904</t>
  </si>
  <si>
    <t>รวม 45 คัน</t>
  </si>
  <si>
    <t>สน.สมเด็จเจ้าพระยา</t>
  </si>
  <si>
    <t>รถยก ยี่ห้อโตโยต้า ไดน่า สีขาว</t>
  </si>
  <si>
    <t>14B-1401070</t>
  </si>
  <si>
    <t>BU87-8006209</t>
  </si>
  <si>
    <t>โล่ 94158</t>
  </si>
  <si>
    <t>10 ต.ค. 38</t>
  </si>
  <si>
    <t>รถกระบะ ยี่ห้อมิตซูบิชิ L200 สตราด้าดับเบิ้ลแคบ สีดำ-ขาว</t>
  </si>
  <si>
    <t>4D56TKAA-1026</t>
  </si>
  <si>
    <t>MMTONK64BTA-001546</t>
  </si>
  <si>
    <t>โล่ 45132</t>
  </si>
  <si>
    <t>AH7472</t>
  </si>
  <si>
    <t>MP1TFR54H1T106795</t>
  </si>
  <si>
    <t>โล่ 45442</t>
  </si>
  <si>
    <t>รถกระบะ ยี่ห้ออีซูซุ แค๊ปท้ายบรรทุก</t>
  </si>
  <si>
    <t>4JA1BX2784</t>
  </si>
  <si>
    <t>MP1TFR54H4T121182</t>
  </si>
  <si>
    <t>ตล 9739</t>
  </si>
  <si>
    <t>16 ก.พ. 50</t>
  </si>
  <si>
    <t>รถกระบะ ยี่ห้อโตโยต้า SMART CAB สีบรอนซ์เงิน</t>
  </si>
  <si>
    <t>2GD4950666</t>
  </si>
  <si>
    <t>MROCB8DC 500289968</t>
  </si>
  <si>
    <t>โล่ 34942</t>
  </si>
  <si>
    <t>E3J3E-018690</t>
  </si>
  <si>
    <t>MLESE 571111-018690</t>
  </si>
  <si>
    <t>โล่ 55809</t>
  </si>
  <si>
    <t>21 พ.ย. 57</t>
  </si>
  <si>
    <t>E3J3E-018696</t>
  </si>
  <si>
    <t>MLESE 571111-018696</t>
  </si>
  <si>
    <t>โล่ 55810</t>
  </si>
  <si>
    <t>NC51E-4104749</t>
  </si>
  <si>
    <t>MLHNC5178F5104749</t>
  </si>
  <si>
    <t>โล่ 94905</t>
  </si>
  <si>
    <t>119,572.50</t>
  </si>
  <si>
    <t>18 ม.ค. 58</t>
  </si>
  <si>
    <t>NC51E-4104753</t>
  </si>
  <si>
    <t>MLHNC517XF5104753</t>
  </si>
  <si>
    <t>โล่ 94906</t>
  </si>
  <si>
    <t>NC51E-4104947</t>
  </si>
  <si>
    <t>MLHNC5171F5104947</t>
  </si>
  <si>
    <t>โล่ 94907</t>
  </si>
  <si>
    <t>NC51E-4104980</t>
  </si>
  <si>
    <t>MLHNC517XF5104980</t>
  </si>
  <si>
    <t>โล่ 94908</t>
  </si>
  <si>
    <t>NC51E-4104661</t>
  </si>
  <si>
    <t>MLHNC5175F5104661</t>
  </si>
  <si>
    <t>โล่ 94909</t>
  </si>
  <si>
    <t>NC51E-4104925</t>
  </si>
  <si>
    <t>MLHNC5172F5104925</t>
  </si>
  <si>
    <t>โล่ 94910</t>
  </si>
  <si>
    <t>NC51E-4104938</t>
  </si>
  <si>
    <t>MLHNC5170F5104938</t>
  </si>
  <si>
    <t>โล่ 94911</t>
  </si>
  <si>
    <t>NC51E-4105011</t>
  </si>
  <si>
    <t>MLHNC5174F5105011</t>
  </si>
  <si>
    <t>โล่ 94912</t>
  </si>
  <si>
    <t>NC51E-4105015</t>
  </si>
  <si>
    <t>MLHNC5171F5105015</t>
  </si>
  <si>
    <t>โล่ 94913</t>
  </si>
  <si>
    <t>NC51E-4105016</t>
  </si>
  <si>
    <t>MLHNC5173F5105016</t>
  </si>
  <si>
    <t>โล่ 94914</t>
  </si>
  <si>
    <t>NC51E-4103895</t>
  </si>
  <si>
    <t>MLHNC5173F5103895</t>
  </si>
  <si>
    <t>โล่ 94915</t>
  </si>
  <si>
    <t>NC51E-4104096</t>
  </si>
  <si>
    <t>MLHNC5170F5104096</t>
  </si>
  <si>
    <t>โล่ 94916</t>
  </si>
  <si>
    <t>NC51E-4104129</t>
  </si>
  <si>
    <t>MLHNC5170F5104129</t>
  </si>
  <si>
    <t>โล่ 94917</t>
  </si>
  <si>
    <t>NC51E-4104152</t>
  </si>
  <si>
    <t>MLHNC5176F5104152</t>
  </si>
  <si>
    <t>โล่ 94918</t>
  </si>
  <si>
    <t>NC51E-4104161</t>
  </si>
  <si>
    <t>MLHNC5177F5104161</t>
  </si>
  <si>
    <t>โล่ 94919</t>
  </si>
  <si>
    <t>รวม 22 คัน</t>
  </si>
  <si>
    <t>สน.บุคคโล</t>
  </si>
  <si>
    <t>รถกระบะ ยี่ห้ออีซูซุ RODEO สีน้ำเงิน</t>
  </si>
  <si>
    <t>4JH1CH6340</t>
  </si>
  <si>
    <t>MP1TFS77H4T 110388</t>
  </si>
  <si>
    <t>โล่ 45688</t>
  </si>
  <si>
    <t>รถยกลากจูง ยี่ห้ออีซูซุ FTR34QZL สีขาว ดำ</t>
  </si>
  <si>
    <t>6HK1 612241</t>
  </si>
  <si>
    <t>MP1FTR347AT000153</t>
  </si>
  <si>
    <t>โล่ 94271</t>
  </si>
  <si>
    <t xml:space="preserve"> BN175EEA0258</t>
  </si>
  <si>
    <t xml:space="preserve"> BN175E-A02758</t>
  </si>
  <si>
    <t xml:space="preserve"> โล่ 49890</t>
  </si>
  <si>
    <t xml:space="preserve"> E3J3E-018455</t>
  </si>
  <si>
    <t xml:space="preserve"> MLESE 571111018455</t>
  </si>
  <si>
    <t xml:space="preserve"> โล่ 55784</t>
  </si>
  <si>
    <t xml:space="preserve"> E3J3E-018464</t>
  </si>
  <si>
    <t xml:space="preserve"> MLESE 571111018464</t>
  </si>
  <si>
    <t xml:space="preserve"> โล่ 55751</t>
  </si>
  <si>
    <t xml:space="preserve"> NC51E-4 104962</t>
  </si>
  <si>
    <t xml:space="preserve"> MLHNC 5178F5 104962</t>
  </si>
  <si>
    <t xml:space="preserve"> โล่ 94826</t>
  </si>
  <si>
    <t xml:space="preserve"> NC51E-4 105059</t>
  </si>
  <si>
    <t xml:space="preserve"> MLHNC 517XF5 105059</t>
  </si>
  <si>
    <t xml:space="preserve"> โล่ 94827</t>
  </si>
  <si>
    <t xml:space="preserve"> NC51E-4 105068</t>
  </si>
  <si>
    <t xml:space="preserve"> MLHNC 5170F5 105068</t>
  </si>
  <si>
    <t xml:space="preserve"> โล่ 94828</t>
  </si>
  <si>
    <t xml:space="preserve"> NC51E-4 104109</t>
  </si>
  <si>
    <t xml:space="preserve"> MLHNC 5175F5 104109</t>
  </si>
  <si>
    <t xml:space="preserve"> โล่ 94829</t>
  </si>
  <si>
    <t xml:space="preserve"> NC51E-4 104714</t>
  </si>
  <si>
    <t xml:space="preserve"> MLHNC 5170F5 104714</t>
  </si>
  <si>
    <t xml:space="preserve"> โล่ 94830</t>
  </si>
  <si>
    <t xml:space="preserve"> NC51E-4 104716</t>
  </si>
  <si>
    <t xml:space="preserve"> MLHNC 5174F5 104716</t>
  </si>
  <si>
    <t xml:space="preserve"> โล่ 94831</t>
  </si>
  <si>
    <t xml:space="preserve"> NC51E-4 104720</t>
  </si>
  <si>
    <t xml:space="preserve"> MLHNC 5176F5 104720</t>
  </si>
  <si>
    <t xml:space="preserve"> โล่ 94832</t>
  </si>
  <si>
    <t xml:space="preserve"> NC51E-4 104930</t>
  </si>
  <si>
    <t xml:space="preserve"> MLHNC 5176F5 104930</t>
  </si>
  <si>
    <t xml:space="preserve"> โล่ 94833</t>
  </si>
  <si>
    <t xml:space="preserve"> NC51E-4 104969</t>
  </si>
  <si>
    <t xml:space="preserve"> MLHNC 5170F5 104969</t>
  </si>
  <si>
    <t xml:space="preserve"> โล่ 94834</t>
  </si>
  <si>
    <t xml:space="preserve"> NC51E-4 104975</t>
  </si>
  <si>
    <t xml:space="preserve"> MLHNC 5176F5 104975</t>
  </si>
  <si>
    <t xml:space="preserve"> โล่ 94835</t>
  </si>
  <si>
    <t xml:space="preserve"> NC51E-4 104982</t>
  </si>
  <si>
    <t xml:space="preserve"> MLHNC 5173F5 104982</t>
  </si>
  <si>
    <t xml:space="preserve"> โล่ 94836</t>
  </si>
  <si>
    <t xml:space="preserve"> NC51E-4 105026</t>
  </si>
  <si>
    <t xml:space="preserve"> MLHNC 5176F5 105026</t>
  </si>
  <si>
    <t xml:space="preserve"> โล่ 94837</t>
  </si>
  <si>
    <t xml:space="preserve"> NC51E-4 105039</t>
  </si>
  <si>
    <t xml:space="preserve"> MLHNC 5174F5 105039</t>
  </si>
  <si>
    <t xml:space="preserve"> โล่ 94838</t>
  </si>
  <si>
    <t xml:space="preserve"> NC51E-4 104131</t>
  </si>
  <si>
    <t xml:space="preserve"> MLHNC 5179F5 104131</t>
  </si>
  <si>
    <t xml:space="preserve"> โล่ 94839</t>
  </si>
  <si>
    <t xml:space="preserve"> NC51E-4 104238</t>
  </si>
  <si>
    <t xml:space="preserve"> MLHNC 5175F5 104238</t>
  </si>
  <si>
    <t xml:space="preserve"> โล่ 94840</t>
  </si>
  <si>
    <t xml:space="preserve"> NC51E-4 104302</t>
  </si>
  <si>
    <t xml:space="preserve"> MLHNC 517XF5 104302</t>
  </si>
  <si>
    <t xml:space="preserve"> โล่ 94841</t>
  </si>
  <si>
    <t xml:space="preserve"> NC51E-4 104629</t>
  </si>
  <si>
    <t xml:space="preserve"> MLHNC 5179F5 104629</t>
  </si>
  <si>
    <t xml:space="preserve"> โล่ 94842</t>
  </si>
  <si>
    <t xml:space="preserve"> NC51E-4 104727</t>
  </si>
  <si>
    <t xml:space="preserve"> MLHNC 5179F5 104727</t>
  </si>
  <si>
    <t xml:space="preserve"> โล่ 94843</t>
  </si>
  <si>
    <t xml:space="preserve"> NC51E-4 104733</t>
  </si>
  <si>
    <t xml:space="preserve"> MLHNC 5174F5 104733</t>
  </si>
  <si>
    <t xml:space="preserve"> โล่ 94844</t>
  </si>
  <si>
    <t>รวม 24 คัน</t>
  </si>
  <si>
    <t>สน.สำเหร่</t>
  </si>
  <si>
    <t>AH7484</t>
  </si>
  <si>
    <t>MP1TFR541T106796</t>
  </si>
  <si>
    <t>โล่ 45441</t>
  </si>
  <si>
    <t>24 ม.ค.44</t>
  </si>
  <si>
    <t>รถกระบะ ยี่ห้อมิตซูบิชิ L200 สตราด้าดับเบิ้ลแคบ สีเทา</t>
  </si>
  <si>
    <t>4D56TXAB8250</t>
  </si>
  <si>
    <t>MMTCNK64C4D001430</t>
  </si>
  <si>
    <t>ณน 1706 กทม.</t>
  </si>
  <si>
    <t>18 ม.ค.50</t>
  </si>
  <si>
    <t>รถเก๋ง ยี่ห้อโตโยต้า โคโลล่า สีเทา</t>
  </si>
  <si>
    <t>4A-L829706</t>
  </si>
  <si>
    <t>AEHI-9532559</t>
  </si>
  <si>
    <t>พร 6383 กทม.</t>
  </si>
  <si>
    <t>3 ม.ค.40</t>
  </si>
  <si>
    <t>รถกระบะ ยี่ห้อโตโยต้า ไฮลักซ์ วีโก้ สีเทา</t>
  </si>
  <si>
    <t>2KD-6299191</t>
  </si>
  <si>
    <t>MROGS12G105067834</t>
  </si>
  <si>
    <t>โล่ 45732</t>
  </si>
  <si>
    <t>23 มิ.ย.52</t>
  </si>
  <si>
    <t>รถยกลากจูง ยี่ห้ออีซูซุ NMR85EXXXS สีขาว</t>
  </si>
  <si>
    <t>4JJ1-SR2339</t>
  </si>
  <si>
    <t>MP1NMR85EFT103487</t>
  </si>
  <si>
    <t>โล่ 14798</t>
  </si>
  <si>
    <t>NC51E-4104215</t>
  </si>
  <si>
    <t>MLHNC5174F5104215</t>
  </si>
  <si>
    <t>โล่ 94920</t>
  </si>
  <si>
    <t>NC51E-4104218</t>
  </si>
  <si>
    <t>MLHNC517XF5104218</t>
  </si>
  <si>
    <t>โล่ 94921</t>
  </si>
  <si>
    <t>NC51E-4104729</t>
  </si>
  <si>
    <t>MLHNC5172F5104729</t>
  </si>
  <si>
    <t>โล่ 94922</t>
  </si>
  <si>
    <t>NC51E-4104806</t>
  </si>
  <si>
    <t>MLHNC5175F5104806</t>
  </si>
  <si>
    <t>โล่ 94923</t>
  </si>
  <si>
    <t>NC51E-4104941</t>
  </si>
  <si>
    <t>MLHNC5170F5104941</t>
  </si>
  <si>
    <t>โล่ 94924</t>
  </si>
  <si>
    <t>NC51E-4104933</t>
  </si>
  <si>
    <t>MLHNC5171F5104933</t>
  </si>
  <si>
    <t>โล่ 94925</t>
  </si>
  <si>
    <t>NC51E-4104937</t>
  </si>
  <si>
    <t>MLHNC5179F5104937</t>
  </si>
  <si>
    <t>โล่ 94926</t>
  </si>
  <si>
    <t>NC51E-4104944</t>
  </si>
  <si>
    <t>MLHNC5176F5104944</t>
  </si>
  <si>
    <t>โล่ 94927</t>
  </si>
  <si>
    <t>NC51E-4104946</t>
  </si>
  <si>
    <t>MLHNC517XF5104946</t>
  </si>
  <si>
    <t>โล่ 94928</t>
  </si>
  <si>
    <t>NC51E-4104965</t>
  </si>
  <si>
    <t>MLHNC5173F5104965</t>
  </si>
  <si>
    <t>โล่ 94929</t>
  </si>
  <si>
    <t>NC51E-4104988</t>
  </si>
  <si>
    <t>MLHNC5174F5104988</t>
  </si>
  <si>
    <t>โล่ 94930</t>
  </si>
  <si>
    <t>NC51E-4104132</t>
  </si>
  <si>
    <t>MLHNC5170F5104132</t>
  </si>
  <si>
    <t>โล่ 94931</t>
  </si>
  <si>
    <t>NC51E-4104297</t>
  </si>
  <si>
    <t>MLHNC517XF5104297</t>
  </si>
  <si>
    <t>โล่ 94932</t>
  </si>
  <si>
    <t>NC51E-4104742</t>
  </si>
  <si>
    <t>MLHNC5175F5104742</t>
  </si>
  <si>
    <t>โล่ 94933</t>
  </si>
  <si>
    <t>NC51E-4104979</t>
  </si>
  <si>
    <t>MLHNC5173F5104979</t>
  </si>
  <si>
    <t>โล่ 94934</t>
  </si>
  <si>
    <t>E3J3E-018693</t>
  </si>
  <si>
    <t>MLESE 571111018693</t>
  </si>
  <si>
    <t>โล่ 55811</t>
  </si>
  <si>
    <t>5 ธ.ค. 57</t>
  </si>
  <si>
    <t>E3J3E-018694</t>
  </si>
  <si>
    <t>MLESE 571111018694</t>
  </si>
  <si>
    <t>โล่ 55815</t>
  </si>
  <si>
    <t>รวมหน่วยเบิกจ่ายกองบังคับการตำรวจนครบาล 8 จำนวน 260 คัน</t>
  </si>
  <si>
    <t>บก.น.6</t>
  </si>
  <si>
    <t>KC178E-0300702</t>
  </si>
  <si>
    <t>MLHKC1788D5300702</t>
  </si>
  <si>
    <t>1 กต 395 กทม.</t>
  </si>
  <si>
    <t>E3J3E-018476</t>
  </si>
  <si>
    <t>MLESE571111 018476</t>
  </si>
  <si>
    <t>โล่ 55577</t>
  </si>
  <si>
    <t>E3J3E-018472</t>
  </si>
  <si>
    <t>MLESE571111 018472</t>
  </si>
  <si>
    <t>โล่ 55580</t>
  </si>
  <si>
    <t>E3J3E-018470</t>
  </si>
  <si>
    <t>MLESE571111 018470</t>
  </si>
  <si>
    <t>โล่ 55578</t>
  </si>
  <si>
    <t>YD25-418565A</t>
  </si>
  <si>
    <t>JNIUC4E26Z0005569</t>
  </si>
  <si>
    <t>โล่ 09703</t>
  </si>
  <si>
    <t>รถยนต์กระบะ ยี่ห้ออีซูซุ CAB4 สีบรอนซ์เงิน</t>
  </si>
  <si>
    <t>RZ4ERB2136</t>
  </si>
  <si>
    <t>MP1TFR87 JHT022506</t>
  </si>
  <si>
    <t>โล่ 09762</t>
  </si>
  <si>
    <t>รถยนต์ ยี่ห้อโตโยต้า ALTIS  สีบรอนซ์เงิน</t>
  </si>
  <si>
    <t>1ZR-X608969</t>
  </si>
  <si>
    <t>MR053REH504566212</t>
  </si>
  <si>
    <t>โล่ 09808</t>
  </si>
  <si>
    <t>1ZR-FBE1598</t>
  </si>
  <si>
    <t>MR053REH504566271</t>
  </si>
  <si>
    <t>โล่ 09809</t>
  </si>
  <si>
    <t>1ZR-X608984</t>
  </si>
  <si>
    <t>MR053REH504566267</t>
  </si>
  <si>
    <t>โล่ 09810</t>
  </si>
  <si>
    <t>1ZR-X609168</t>
  </si>
  <si>
    <t>MR053REH504566269</t>
  </si>
  <si>
    <t>โล่ 09811</t>
  </si>
  <si>
    <t>1ZR-X609145</t>
  </si>
  <si>
    <t>MR053REH504566272</t>
  </si>
  <si>
    <t>โล่ 09812</t>
  </si>
  <si>
    <t>1ZR-X609146</t>
  </si>
  <si>
    <t>MR053REH504566273</t>
  </si>
  <si>
    <t>โล่ 09813</t>
  </si>
  <si>
    <t>รถยนต์ตู้โดยสาร ยี่ห้อนิสสัน URVAN สีบรอนซ์เงิน</t>
  </si>
  <si>
    <t>YD25-027417B</t>
  </si>
  <si>
    <t>JNIUC4E26Z0022993</t>
  </si>
  <si>
    <t>โล่ 00639</t>
  </si>
  <si>
    <t>รถกระบะ ยี่ห้อโตโยต้า Hilux สีขาว</t>
  </si>
  <si>
    <t>2KD-S207620</t>
  </si>
  <si>
    <t>MR0GR19G107408574</t>
  </si>
  <si>
    <t>โล่ 45764</t>
  </si>
  <si>
    <t>RZ4EIN9841</t>
  </si>
  <si>
    <t>MP1TFR87 JKGO28407</t>
  </si>
  <si>
    <t>โล่ 00340</t>
  </si>
  <si>
    <t>RZ4EIN9843</t>
  </si>
  <si>
    <t>MP1TFR87 JKGO28405</t>
  </si>
  <si>
    <t>โล่ 00341</t>
  </si>
  <si>
    <t>4HK1RX6050</t>
  </si>
  <si>
    <t>MP1NPR75KFT112123</t>
  </si>
  <si>
    <t>โล่ 06536</t>
  </si>
  <si>
    <t>รถบรรทุกน้ำ ยี่ห้ออีซูซุ FVZ34PNDXG สีน้ำเงิน</t>
  </si>
  <si>
    <t>6HK1652156</t>
  </si>
  <si>
    <t>MP1FVZ34PDTOO1719</t>
  </si>
  <si>
    <t>โล่ 84838</t>
  </si>
  <si>
    <t>กก.สส.บก.น.6</t>
  </si>
  <si>
    <t>E3J3E-018475</t>
  </si>
  <si>
    <t>MLESE571111018475</t>
  </si>
  <si>
    <t>โล่ 55579</t>
  </si>
  <si>
    <t>E3R4E0348535</t>
  </si>
  <si>
    <t>MHSE902111049999</t>
  </si>
  <si>
    <t>โล่ 61530</t>
  </si>
  <si>
    <t>E3R4E0361823</t>
  </si>
  <si>
    <t>MHSE902111051906</t>
  </si>
  <si>
    <t>โล่ 61531</t>
  </si>
  <si>
    <t>E3R4E0344546</t>
  </si>
  <si>
    <t>MHSE902111048627</t>
  </si>
  <si>
    <t>โล่ 61532</t>
  </si>
  <si>
    <t>รถจักรยานยนต์ ยี่ห้อฮอนด้า CBR150 สีดำ</t>
  </si>
  <si>
    <t>KC17E-0606980</t>
  </si>
  <si>
    <t>MLHKC1782H5606980</t>
  </si>
  <si>
    <t>โล่ 67074</t>
  </si>
  <si>
    <t>KC17E-0606982</t>
  </si>
  <si>
    <t>MLHKC1786H5606982</t>
  </si>
  <si>
    <t>โล่ 67075</t>
  </si>
  <si>
    <t>KC17E-0606987</t>
  </si>
  <si>
    <t>MLHKC1785H5606987</t>
  </si>
  <si>
    <t>โล่ 67076</t>
  </si>
  <si>
    <t>รถจักรยานยนต์ ยี่ห้อฮอนด้า CBR300 สีดำ</t>
  </si>
  <si>
    <t>NC51E-4400294</t>
  </si>
  <si>
    <t>MLHNC5174J5400294</t>
  </si>
  <si>
    <t>โล่ 67104</t>
  </si>
  <si>
    <t>รถยนต์กระบะ ยี่ห้อมิตซูบิชิ สตราด้า L200 สีดำ-ขาว</t>
  </si>
  <si>
    <t>4D56TKAA-0958</t>
  </si>
  <si>
    <t>MMTONK64BTA001662</t>
  </si>
  <si>
    <t>โล่ 45193</t>
  </si>
  <si>
    <t>รถยนต์บรรทุก ยี่ห้อโตโยต้า สีขาว</t>
  </si>
  <si>
    <t>2L-9836794</t>
  </si>
  <si>
    <t>MR032LNF005028997</t>
  </si>
  <si>
    <t>ณจ-3917 กทม.</t>
  </si>
  <si>
    <t>รถยนต์ตู้โดยสาร ยี่ห้อนิสสัน URVAN สีขาว</t>
  </si>
  <si>
    <t>ZD30-028121</t>
  </si>
  <si>
    <t>JNIHG4E25Z0702145</t>
  </si>
  <si>
    <t>โล่ 14472</t>
  </si>
  <si>
    <t>สน.พระราชวัง</t>
  </si>
  <si>
    <t>G3E4E-0432507</t>
  </si>
  <si>
    <t>MH3SG315111026528</t>
  </si>
  <si>
    <t>โล่ 39948</t>
  </si>
  <si>
    <t>G3E4E-0432506</t>
  </si>
  <si>
    <t>MH3SG315111026537</t>
  </si>
  <si>
    <t>โล่ 40038</t>
  </si>
  <si>
    <t>G3E4E-0432495</t>
  </si>
  <si>
    <t>MH3SG315111026544</t>
  </si>
  <si>
    <t>โล่ 40041</t>
  </si>
  <si>
    <t>G3E4E-0432511</t>
  </si>
  <si>
    <t>MH3SG315111026547</t>
  </si>
  <si>
    <t>โล่ 40055</t>
  </si>
  <si>
    <t>G3E4E-0432512</t>
  </si>
  <si>
    <t>MH3SG315111026548</t>
  </si>
  <si>
    <t>โล่ 40072</t>
  </si>
  <si>
    <t>G3E4E-0432477</t>
  </si>
  <si>
    <t>MH3SG315111026550</t>
  </si>
  <si>
    <t>โล่ 40083</t>
  </si>
  <si>
    <t>G3E4E-0432481</t>
  </si>
  <si>
    <t>MH3SG315111026554</t>
  </si>
  <si>
    <t>โล่ 40086</t>
  </si>
  <si>
    <t>G3E4E-0433620</t>
  </si>
  <si>
    <t>MH3SG315111026652</t>
  </si>
  <si>
    <t>โล่ 40088</t>
  </si>
  <si>
    <t>G3E4E-0433744</t>
  </si>
  <si>
    <t>MH3SG315111026672</t>
  </si>
  <si>
    <t>โล่ 40098</t>
  </si>
  <si>
    <t>G3E4E-0433747</t>
  </si>
  <si>
    <t>MH3SG315111026679</t>
  </si>
  <si>
    <t>โล่ 40099</t>
  </si>
  <si>
    <t>G3E4E-0436519</t>
  </si>
  <si>
    <t>MH3SG315111027008</t>
  </si>
  <si>
    <t>โล่ 40103</t>
  </si>
  <si>
    <t>G3E4E-0436528</t>
  </si>
  <si>
    <t>MH3SG315111027043</t>
  </si>
  <si>
    <t>โล่ 40159</t>
  </si>
  <si>
    <t>รถจักรยานยนต์ ยี่ห้อฮอนด้า PCX150 สีขาว-ดำ</t>
  </si>
  <si>
    <t>NC125DE-0052814</t>
  </si>
  <si>
    <t>NC125D-0052814</t>
  </si>
  <si>
    <t>โล่ 55143</t>
  </si>
  <si>
    <t>NC125DE-0052847</t>
  </si>
  <si>
    <t>NC125D-0052847</t>
  </si>
  <si>
    <t>โล่ 55144</t>
  </si>
  <si>
    <t>E3J3E-018402</t>
  </si>
  <si>
    <t>MLESE571111-018402</t>
  </si>
  <si>
    <t>โล่ 55630</t>
  </si>
  <si>
    <t>E3J3E-018499</t>
  </si>
  <si>
    <t>MLESE571111-018499</t>
  </si>
  <si>
    <t>โล่ 55635</t>
  </si>
  <si>
    <t>รถจักรยานยนต์ ยี่ห้อยามาฮ่า Mio 125i สีเทา-ดำ</t>
  </si>
  <si>
    <t>MH3SE902111049850</t>
  </si>
  <si>
    <t>E3R4E-0348193</t>
  </si>
  <si>
    <t>โล่ 61734</t>
  </si>
  <si>
    <t>รถจักรยานยนต์ ยี่ห้อยามาฮ่า Mio 125i สีน้ำเงิน-ขาว</t>
  </si>
  <si>
    <t>MH3SE902111050741</t>
  </si>
  <si>
    <t>E3R4E-0352189</t>
  </si>
  <si>
    <t>โล่ 61735</t>
  </si>
  <si>
    <t>MH3SE902111049150</t>
  </si>
  <si>
    <t>E3R4E-0346145</t>
  </si>
  <si>
    <t>โล่ 61736</t>
  </si>
  <si>
    <t>G3E4E-0563098</t>
  </si>
  <si>
    <t>MH3SG315111037167</t>
  </si>
  <si>
    <t>โล่ 66153</t>
  </si>
  <si>
    <t>G3E4E-0563124</t>
  </si>
  <si>
    <t>MH3SG315111037173</t>
  </si>
  <si>
    <t>โล่ 66154</t>
  </si>
  <si>
    <t>G3E4E-0563126</t>
  </si>
  <si>
    <t>MH3SG315111037195</t>
  </si>
  <si>
    <t>โล่ 66155</t>
  </si>
  <si>
    <t>G3E4E-0564475</t>
  </si>
  <si>
    <t>MH3SG315111037226</t>
  </si>
  <si>
    <t>โล่ 66156</t>
  </si>
  <si>
    <t>G3E4E-0564488</t>
  </si>
  <si>
    <t>MH3SG315111037237</t>
  </si>
  <si>
    <t>โล่ 66157</t>
  </si>
  <si>
    <t>G3E4E-0565535</t>
  </si>
  <si>
    <t>MH3SG315111037367</t>
  </si>
  <si>
    <t>โล่ 66158</t>
  </si>
  <si>
    <t>G3E4E-0565539</t>
  </si>
  <si>
    <t>MH3SG315111037371</t>
  </si>
  <si>
    <t>โล่ 66159</t>
  </si>
  <si>
    <t>G3E4E-0565538</t>
  </si>
  <si>
    <t>MH3SG315111037372</t>
  </si>
  <si>
    <t>โล่ 66160</t>
  </si>
  <si>
    <t>G3E4E-0565547</t>
  </si>
  <si>
    <t>MH3SG315111037376</t>
  </si>
  <si>
    <t>โล่ 66161</t>
  </si>
  <si>
    <t>G3E4E-0565556</t>
  </si>
  <si>
    <t>MH3SG315111</t>
  </si>
  <si>
    <t>โล่ 66162</t>
  </si>
  <si>
    <t>G3E4E-0565569</t>
  </si>
  <si>
    <t>MH3SG315111037381</t>
  </si>
  <si>
    <t>โล่ 66163</t>
  </si>
  <si>
    <t>G3E4E-0565552</t>
  </si>
  <si>
    <t>MH3SG315111037391</t>
  </si>
  <si>
    <t>โล่ 66164</t>
  </si>
  <si>
    <t>G3E4E-0565563</t>
  </si>
  <si>
    <t>MH3SG315111037399</t>
  </si>
  <si>
    <t>โล่ 66165</t>
  </si>
  <si>
    <t>G3E4E-0565617</t>
  </si>
  <si>
    <t>MH3SG315111037402</t>
  </si>
  <si>
    <t>โล่ 66166</t>
  </si>
  <si>
    <t>G3E4E-0565571</t>
  </si>
  <si>
    <t>MH3SG315111037403</t>
  </si>
  <si>
    <t>โล่ 66167</t>
  </si>
  <si>
    <t>G3E4E-0566905</t>
  </si>
  <si>
    <t>MH3SG315111037454</t>
  </si>
  <si>
    <t>โล่ 66168</t>
  </si>
  <si>
    <t>G3E4E-0566914</t>
  </si>
  <si>
    <t>MH3SG315111037460</t>
  </si>
  <si>
    <t>โล่ 66169</t>
  </si>
  <si>
    <t>G3E4E-0566924</t>
  </si>
  <si>
    <t>MH3SG315111037478</t>
  </si>
  <si>
    <t>โล่ 66170</t>
  </si>
  <si>
    <t>G3E4E-0566893</t>
  </si>
  <si>
    <t>MH3SG315111037479</t>
  </si>
  <si>
    <t>โล่ 66171</t>
  </si>
  <si>
    <t>G3E4E-0567000</t>
  </si>
  <si>
    <t>MH3SG315111037489</t>
  </si>
  <si>
    <t>โล่ 66172</t>
  </si>
  <si>
    <t>G3E4E-0566976</t>
  </si>
  <si>
    <t>MH3SG315111037501</t>
  </si>
  <si>
    <t>โล่ 66173</t>
  </si>
  <si>
    <t>G3E4E-0567001</t>
  </si>
  <si>
    <t>MH3SG315111037508</t>
  </si>
  <si>
    <t>โล่ 66174</t>
  </si>
  <si>
    <t>G3E4E-0566986</t>
  </si>
  <si>
    <t>MH3SG315111037511</t>
  </si>
  <si>
    <t>โล่ 66175</t>
  </si>
  <si>
    <t>G3E4E-0566991</t>
  </si>
  <si>
    <t>MH3SG315111037514</t>
  </si>
  <si>
    <t>โล่ 66176</t>
  </si>
  <si>
    <t>G3E4E-0567450</t>
  </si>
  <si>
    <t>MH3SG315111037568</t>
  </si>
  <si>
    <t>โล่ 66177</t>
  </si>
  <si>
    <t>G3E4E-0567441</t>
  </si>
  <si>
    <t>MH3SG315111037584</t>
  </si>
  <si>
    <t>โล่ 66178</t>
  </si>
  <si>
    <t>G3E4E-0567427</t>
  </si>
  <si>
    <t>MH3SG315111037586</t>
  </si>
  <si>
    <t>โล่ 66179</t>
  </si>
  <si>
    <t>G3E4E-0567425</t>
  </si>
  <si>
    <t>MH3SG315111037588</t>
  </si>
  <si>
    <t>โล่ 66180</t>
  </si>
  <si>
    <t>G3E4E-0567431</t>
  </si>
  <si>
    <t>MH3SG315111037590</t>
  </si>
  <si>
    <t>โล่ 66181</t>
  </si>
  <si>
    <t>G3E4E-0567430</t>
  </si>
  <si>
    <t>MH3SG315111037591</t>
  </si>
  <si>
    <t>โล่ 66182</t>
  </si>
  <si>
    <t>G3E4E-0567437</t>
  </si>
  <si>
    <t>MH3SG315111037600</t>
  </si>
  <si>
    <t>โล่ 66183</t>
  </si>
  <si>
    <t>G3E4E-0567435</t>
  </si>
  <si>
    <t>MH3SG315111037601</t>
  </si>
  <si>
    <t>โล่ 66184</t>
  </si>
  <si>
    <t>G3E4E-0567434</t>
  </si>
  <si>
    <t>MH3SG315111037603</t>
  </si>
  <si>
    <t>โล่ 66185</t>
  </si>
  <si>
    <t>G3E4E-0568622</t>
  </si>
  <si>
    <t>MH3SG315111037651</t>
  </si>
  <si>
    <t>โล่ 66186</t>
  </si>
  <si>
    <t>G3E4E-0568627</t>
  </si>
  <si>
    <t>MH3SG315111037654</t>
  </si>
  <si>
    <t>โล่ 66187</t>
  </si>
  <si>
    <t>G3E4E-0568616</t>
  </si>
  <si>
    <t>MH3SG315111037657</t>
  </si>
  <si>
    <t>โล่ 66188</t>
  </si>
  <si>
    <t>G3E4E-0568637</t>
  </si>
  <si>
    <t>MH3SG315111037673</t>
  </si>
  <si>
    <t>โล่ 66189</t>
  </si>
  <si>
    <t>G3E4E-0568639</t>
  </si>
  <si>
    <t>MH3SG315111037683</t>
  </si>
  <si>
    <t>โล่ 66190</t>
  </si>
  <si>
    <t>G3E4E-0568984</t>
  </si>
  <si>
    <t>MH3SG315111037733</t>
  </si>
  <si>
    <t>โล่ 66191</t>
  </si>
  <si>
    <t>G3E4E-0569076</t>
  </si>
  <si>
    <t>MH3SG315111037756</t>
  </si>
  <si>
    <t>โล่ 66192</t>
  </si>
  <si>
    <t>G3E4E-0569003</t>
  </si>
  <si>
    <t>MH3SG315111037764</t>
  </si>
  <si>
    <t>โล่ 66193</t>
  </si>
  <si>
    <t>รถจักรยานยนต์ ยี่ห้อฮอนด้า CBR150 สีแดง-ดำ</t>
  </si>
  <si>
    <t>KC17E-0607079</t>
  </si>
  <si>
    <t>MLHKC1788H5607079</t>
  </si>
  <si>
    <t>โล่ 67080</t>
  </si>
  <si>
    <t>รถจักรยานยนต์ ยี่ห้อฮอนด้า CBR300 สีเหลือง-ดำ</t>
  </si>
  <si>
    <t>NC51E-4302787</t>
  </si>
  <si>
    <t>MLHKC5175H5302787</t>
  </si>
  <si>
    <t>โล่ 67114</t>
  </si>
  <si>
    <t>NC51E-4302792</t>
  </si>
  <si>
    <t>MLHKC5179H5302792</t>
  </si>
  <si>
    <t>โล่ 67115</t>
  </si>
  <si>
    <t>NC51E-4302798</t>
  </si>
  <si>
    <t>MLHKC517XH5302798</t>
  </si>
  <si>
    <t>โล่ 67116</t>
  </si>
  <si>
    <t>รถจักรยานยนต์ ยี่ห้อฮอนด้า CBR300 สีแดงเลือดหมู</t>
  </si>
  <si>
    <t>NC51E-4123847</t>
  </si>
  <si>
    <t>MLHNC5174F5123847</t>
  </si>
  <si>
    <t>โล่ 67236</t>
  </si>
  <si>
    <t>NC51E-4123851</t>
  </si>
  <si>
    <t>MLHNC5176F5123851</t>
  </si>
  <si>
    <t>โล่ 67237</t>
  </si>
  <si>
    <t>NC51E-4123027</t>
  </si>
  <si>
    <t>MLHNC517XF5123027</t>
  </si>
  <si>
    <t>โล่ 67238</t>
  </si>
  <si>
    <t>NC51E-4123359</t>
  </si>
  <si>
    <t>MLHNC5172F5123359</t>
  </si>
  <si>
    <t>โล่ 67239</t>
  </si>
  <si>
    <t>NC51E-4123385</t>
  </si>
  <si>
    <t>MLHNC5173F5123385</t>
  </si>
  <si>
    <t>โล่ 67240</t>
  </si>
  <si>
    <t>NC51E-4123650</t>
  </si>
  <si>
    <t>MLHNC5177F5123650</t>
  </si>
  <si>
    <t>โล่ 67241</t>
  </si>
  <si>
    <t>NC51E-4123698</t>
  </si>
  <si>
    <t>MLHNC5172F5123698</t>
  </si>
  <si>
    <t>โล่ 67242</t>
  </si>
  <si>
    <t>NC51E-4123706</t>
  </si>
  <si>
    <t>MLHNC5178F5123706</t>
  </si>
  <si>
    <t>โล่ 67243</t>
  </si>
  <si>
    <t>NC51E-4123722</t>
  </si>
  <si>
    <t>MLHNC5176F5123722</t>
  </si>
  <si>
    <t>โล่ 67244</t>
  </si>
  <si>
    <t>NC51E-4123729</t>
  </si>
  <si>
    <t>MLHNC5179F5123729</t>
  </si>
  <si>
    <t>โล่ 67245</t>
  </si>
  <si>
    <t>NC51E-4123731</t>
  </si>
  <si>
    <t>MLHNC5177F5123731</t>
  </si>
  <si>
    <t>โล่ 67246</t>
  </si>
  <si>
    <t>NC51E-4123733</t>
  </si>
  <si>
    <t>MLHNC5170F5123733</t>
  </si>
  <si>
    <t>โล่ 67247</t>
  </si>
  <si>
    <t>NC51E-4123737</t>
  </si>
  <si>
    <t>MLHNC5178F5123737</t>
  </si>
  <si>
    <t>โล่ 67248</t>
  </si>
  <si>
    <t>NC51E-4123738</t>
  </si>
  <si>
    <t>MLHNC517XF5123738</t>
  </si>
  <si>
    <t>โล่ 67249</t>
  </si>
  <si>
    <t>NC51E-4123740</t>
  </si>
  <si>
    <t>MLHNC5178F5123740</t>
  </si>
  <si>
    <t>โล่ 67250</t>
  </si>
  <si>
    <t>NC51E-4123741</t>
  </si>
  <si>
    <t>MLHNC517XF5123741</t>
  </si>
  <si>
    <t>โล่ 67251</t>
  </si>
  <si>
    <t>NC51E-4123744</t>
  </si>
  <si>
    <t>MLHNC5175F5123744</t>
  </si>
  <si>
    <t>โล่ 67252</t>
  </si>
  <si>
    <t>NC51E-4123755</t>
  </si>
  <si>
    <t>MLHNC517XF5123755</t>
  </si>
  <si>
    <t>โล่ 67253</t>
  </si>
  <si>
    <t>NC51E-4123756</t>
  </si>
  <si>
    <t>MLHNC5171F5123756</t>
  </si>
  <si>
    <t>โล่ 67254</t>
  </si>
  <si>
    <t>NC51E-4123758</t>
  </si>
  <si>
    <t>MLHNC5175F5123758</t>
  </si>
  <si>
    <t>โล่ 67255</t>
  </si>
  <si>
    <t>NC51E-4123799</t>
  </si>
  <si>
    <t>MLHNC5178F5123799</t>
  </si>
  <si>
    <t>โล่ 67257</t>
  </si>
  <si>
    <t>NC51E-4123570</t>
  </si>
  <si>
    <t>MLHNC5179F5123570</t>
  </si>
  <si>
    <t>โล่ 67258</t>
  </si>
  <si>
    <t>NC51E-4123607</t>
  </si>
  <si>
    <t>MLHNC5176F5123607</t>
  </si>
  <si>
    <t>โล่ 67259</t>
  </si>
  <si>
    <t>NC51E-4123613</t>
  </si>
  <si>
    <t>MLHNC5171F5123613</t>
  </si>
  <si>
    <t>โล่ 67260</t>
  </si>
  <si>
    <t>NC51E-4123614</t>
  </si>
  <si>
    <t>MLHNC5173F5123614</t>
  </si>
  <si>
    <t>โล่ 67261</t>
  </si>
  <si>
    <t>NC51E-4123678</t>
  </si>
  <si>
    <t>MLHNC5177F5123678</t>
  </si>
  <si>
    <t>โล่ 67262</t>
  </si>
  <si>
    <t>NC51E-4123813</t>
  </si>
  <si>
    <t>MLHNC5177F5123813</t>
  </si>
  <si>
    <t>โล่ 67263</t>
  </si>
  <si>
    <t>NC51E-4123845</t>
  </si>
  <si>
    <t>MLHNC5170F5123845</t>
  </si>
  <si>
    <t>โล่ 67264</t>
  </si>
  <si>
    <t>NC51E-4123852</t>
  </si>
  <si>
    <t>MLHNC5178F5123852</t>
  </si>
  <si>
    <t>โล่ 67265</t>
  </si>
  <si>
    <t>NC51E-4102831</t>
  </si>
  <si>
    <t>MLHNC5175F5102831</t>
  </si>
  <si>
    <t>โล่ 94467</t>
  </si>
  <si>
    <t>NC51E-4103657</t>
  </si>
  <si>
    <t>MLHNC5179F5103657</t>
  </si>
  <si>
    <t>โล่ 94468</t>
  </si>
  <si>
    <t>NC51E-4103706</t>
  </si>
  <si>
    <t>MLHNC5177F5103706</t>
  </si>
  <si>
    <t>โล่ 94469</t>
  </si>
  <si>
    <t>NC51E-4103715</t>
  </si>
  <si>
    <t>MLHNC5178F5103715</t>
  </si>
  <si>
    <t>โล่ 94470</t>
  </si>
  <si>
    <t>NC51E-4103726</t>
  </si>
  <si>
    <t>MLHNC5172F5103726</t>
  </si>
  <si>
    <t>โล่ 94471</t>
  </si>
  <si>
    <t>NC51E-4103736</t>
  </si>
  <si>
    <t>MLHNC5175F5103736</t>
  </si>
  <si>
    <t>โล่ 94472</t>
  </si>
  <si>
    <t>NC51E-4103763</t>
  </si>
  <si>
    <t>MLHNC5178F5103763</t>
  </si>
  <si>
    <t>โล่ 94473</t>
  </si>
  <si>
    <t>NC51E-4103769</t>
  </si>
  <si>
    <t>MLHNC5179F5103769</t>
  </si>
  <si>
    <t>โล่ 94474</t>
  </si>
  <si>
    <t>NC51E-4102799</t>
  </si>
  <si>
    <t>MLHNC5172F5102799</t>
  </si>
  <si>
    <t>โล่ 94475</t>
  </si>
  <si>
    <t>NC51E-4102801</t>
  </si>
  <si>
    <t>MLHNC5177F5102801</t>
  </si>
  <si>
    <t>โล่ 94476</t>
  </si>
  <si>
    <t>NC51E-4102806</t>
  </si>
  <si>
    <t>MLHNC5176F5102806</t>
  </si>
  <si>
    <t>โล่ 94477</t>
  </si>
  <si>
    <t>NC51E-4102807</t>
  </si>
  <si>
    <t>MLHNC5178F5102807</t>
  </si>
  <si>
    <t>โล่ 94478</t>
  </si>
  <si>
    <t>NC51E-4102824</t>
  </si>
  <si>
    <t>MLHNC5178F5102824</t>
  </si>
  <si>
    <t>โล่ 94479</t>
  </si>
  <si>
    <t>NC51E-4102825</t>
  </si>
  <si>
    <t>MLHNC517XF5102825</t>
  </si>
  <si>
    <t>โล่ 94480</t>
  </si>
  <si>
    <t>NC51E-4102839</t>
  </si>
  <si>
    <t>MLHNC517XF5102839</t>
  </si>
  <si>
    <t>โล่ 94481</t>
  </si>
  <si>
    <t>NC51E-4102970</t>
  </si>
  <si>
    <t>MLHNC5178F5102970</t>
  </si>
  <si>
    <t>โล่ 94482</t>
  </si>
  <si>
    <t>NC51E-4103390</t>
  </si>
  <si>
    <t>MLHNC5176F5103390</t>
  </si>
  <si>
    <t>โล่ 94483</t>
  </si>
  <si>
    <t>NC51E-4103679</t>
  </si>
  <si>
    <t>MLHNC5178F5103679</t>
  </si>
  <si>
    <t>โล่ 94484</t>
  </si>
  <si>
    <t>NC51E-4102833</t>
  </si>
  <si>
    <t>MLHNC5179F5102833</t>
  </si>
  <si>
    <t>โล่ 94485</t>
  </si>
  <si>
    <t>NC51E-4102922</t>
  </si>
  <si>
    <t>MLHNC5178F5102922</t>
  </si>
  <si>
    <t>โล่ 94486</t>
  </si>
  <si>
    <t>NC51E-4103103</t>
  </si>
  <si>
    <t>MLHNC517XF5103103</t>
  </si>
  <si>
    <t>โล่ 94487</t>
  </si>
  <si>
    <t>NC51E-4103615</t>
  </si>
  <si>
    <t>MLHNC5174F5103615</t>
  </si>
  <si>
    <t>โล่ 94488</t>
  </si>
  <si>
    <t>NC51E-4103626</t>
  </si>
  <si>
    <t>MLHNC5179F5103626</t>
  </si>
  <si>
    <t>โล่ 94489</t>
  </si>
  <si>
    <t>NC51E-4103693</t>
  </si>
  <si>
    <t>MLHNC5172F5103693</t>
  </si>
  <si>
    <t>โล่ 94490</t>
  </si>
  <si>
    <t>NC51E-4103698</t>
  </si>
  <si>
    <t>MLHNC5171F5103698</t>
  </si>
  <si>
    <t>โล่ 94491</t>
  </si>
  <si>
    <t>รถจักรยานยนต์ ยี่ห้อยามาฮ่า ทีซิตี้ สีขาว-ดำ</t>
  </si>
  <si>
    <t>E3N9E-007490</t>
  </si>
  <si>
    <t>MLESE781111007490</t>
  </si>
  <si>
    <t>โล่ 95279</t>
  </si>
  <si>
    <t>รถยนต์บรรทุกขนาด 3 ตัน ยี่ห้ออีซูซุ NMR85EXXXS สีขาว</t>
  </si>
  <si>
    <t>4JJ1-SP2011</t>
  </si>
  <si>
    <t>MP1NMR85EFT103449</t>
  </si>
  <si>
    <t>โล่ 06893</t>
  </si>
  <si>
    <t>4JJ1-SP2018</t>
  </si>
  <si>
    <t>MP1NMR85EFT103456</t>
  </si>
  <si>
    <t>โล่ 06894</t>
  </si>
  <si>
    <t>รถกระบะ ยี่ห้อโตโยต้า Hilux สีบรอนซ์เงิน</t>
  </si>
  <si>
    <t>2GD-4384524</t>
  </si>
  <si>
    <t>MROCB8CCX0296321</t>
  </si>
  <si>
    <t>โล่ 07537</t>
  </si>
  <si>
    <t>2GD-4386745</t>
  </si>
  <si>
    <t>MROCB8CC200296457</t>
  </si>
  <si>
    <t>โล่ 07538</t>
  </si>
  <si>
    <t>รถกระบะ ยี่ห้อนิสสัน ฟรอนเทีย สีน้ำเงิน</t>
  </si>
  <si>
    <t>TD27-T082386</t>
  </si>
  <si>
    <t>DHGD22D64429</t>
  </si>
  <si>
    <t>ณง 9916</t>
  </si>
  <si>
    <t>รถยนต์ ยี่ห้อ BMW 330e สีบรอนซ์เงิน</t>
  </si>
  <si>
    <t>MMF8E14000AC14321</t>
  </si>
  <si>
    <t>โล่ 06301</t>
  </si>
  <si>
    <t>สน.ปทุมวัน</t>
  </si>
  <si>
    <t>4D56TKAA1110</t>
  </si>
  <si>
    <t>MMTONK64BTA001704</t>
  </si>
  <si>
    <t>โล่ 45315</t>
  </si>
  <si>
    <t>รถลากจูง ยี่ห้อโตโยต้า ไดน่า 1992 สีดำ</t>
  </si>
  <si>
    <t>11B-1181171</t>
  </si>
  <si>
    <t>BU61-8004110</t>
  </si>
  <si>
    <t>โล่ 94024</t>
  </si>
  <si>
    <t>รถบรรทุกผู้ต้องหา ยี่ห้อโตโยต้า ไดน่า 1996 สีดำ-ขาว</t>
  </si>
  <si>
    <t>TD24-1461382</t>
  </si>
  <si>
    <t>BU101R-9500770</t>
  </si>
  <si>
    <t>โล่ 94173</t>
  </si>
  <si>
    <t>รถลากจูง ยี่ห้อโตโยต้า ไดน่า 1995 สีดำ-ขาว</t>
  </si>
  <si>
    <t>14B-1399488</t>
  </si>
  <si>
    <t>BU87-8006171</t>
  </si>
  <si>
    <t>โล่ 94120</t>
  </si>
  <si>
    <t>รถยนต์กระบะ ยี่ห้อนิสสัน บิ๊กเอ็ม ปี 1995 สีดำ-ขาว</t>
  </si>
  <si>
    <t>BD2S-T135544</t>
  </si>
  <si>
    <t>TGD21-D75004</t>
  </si>
  <si>
    <t>โล่ 44938</t>
  </si>
  <si>
    <t>รถกระบะ ยี่ห้อโตโยต้า Hilux 1995 สีขาว</t>
  </si>
  <si>
    <t>2L-9243256</t>
  </si>
  <si>
    <t>LN90-8125952</t>
  </si>
  <si>
    <t>โล่ 44951</t>
  </si>
  <si>
    <t>รถยนต์กระบะ ยี่ห้อมิตซูบิชิ สตราด้า L200 สีแดง-ขาว</t>
  </si>
  <si>
    <t>4D56TKAA1016</t>
  </si>
  <si>
    <t>MMTONK64BTA001558</t>
  </si>
  <si>
    <t>โล่ 45089</t>
  </si>
  <si>
    <t>4D56TKAA1156</t>
  </si>
  <si>
    <t>MMTONK64BTA-001789</t>
  </si>
  <si>
    <t>โล่ 45088</t>
  </si>
  <si>
    <t>4D56TKAA1180</t>
  </si>
  <si>
    <t>MMTONK64BTA001787</t>
  </si>
  <si>
    <t>โล่ 45091</t>
  </si>
  <si>
    <t>รถยนต์กระบะ ยี่ห้ออีซูซุ สุพรีม สีขาว-ดำ</t>
  </si>
  <si>
    <t>AN6307</t>
  </si>
  <si>
    <t>MP1TFR54H1T123696</t>
  </si>
  <si>
    <t>โล่ 45554</t>
  </si>
  <si>
    <t>รถกระบะ ยี่ห้อนิสสัน ฟรอนเทีย สีแดง</t>
  </si>
  <si>
    <t>TD27-T084766</t>
  </si>
  <si>
    <t>DHGD22-D74446</t>
  </si>
  <si>
    <t>ณจ 5536 กทม</t>
  </si>
  <si>
    <t>2CD-C273572</t>
  </si>
  <si>
    <t>MR0CB8CCX00295122</t>
  </si>
  <si>
    <t>โล่ 07535</t>
  </si>
  <si>
    <t>2CD-4384736</t>
  </si>
  <si>
    <t>MR0C8CC300296340</t>
  </si>
  <si>
    <t>โล่ 07536</t>
  </si>
  <si>
    <t>4JJ1-SP0866</t>
  </si>
  <si>
    <t>MP1NMR58EFT103428</t>
  </si>
  <si>
    <t>โล่ 06891</t>
  </si>
  <si>
    <t>4JJ1-SP2010</t>
  </si>
  <si>
    <t>MP1NMR85EFT103448</t>
  </si>
  <si>
    <t>โล่ 06892</t>
  </si>
  <si>
    <t>G3E4E-0433727</t>
  </si>
  <si>
    <t>MH3SG 315111026662</t>
  </si>
  <si>
    <t>โล่ 39934</t>
  </si>
  <si>
    <t>4 พ.ค. 60</t>
  </si>
  <si>
    <t>G3E4E-0433746</t>
  </si>
  <si>
    <t>MH3SG 315111026670</t>
  </si>
  <si>
    <t>โล่ 39935</t>
  </si>
  <si>
    <t>G3E4E-0434457</t>
  </si>
  <si>
    <t>MH3SG 315111026731</t>
  </si>
  <si>
    <t>โล่ 39936</t>
  </si>
  <si>
    <t>G3E4E-0434364</t>
  </si>
  <si>
    <t>MH3SG 315111026737</t>
  </si>
  <si>
    <t>โล่ 39937</t>
  </si>
  <si>
    <t>G3E4E-0434392</t>
  </si>
  <si>
    <t>MH3SG 315111026740</t>
  </si>
  <si>
    <t>โล่ 39938</t>
  </si>
  <si>
    <t>G3E4E-0434461</t>
  </si>
  <si>
    <t>MH3SG 315111016747</t>
  </si>
  <si>
    <t>โล่ 39939</t>
  </si>
  <si>
    <t>G3E4E-0434374</t>
  </si>
  <si>
    <t>MH3SG 315111026749</t>
  </si>
  <si>
    <t>โล่ 39940</t>
  </si>
  <si>
    <t>G3E4E-0434469</t>
  </si>
  <si>
    <t>MH3SG 315111026756</t>
  </si>
  <si>
    <t>โล่ 39941</t>
  </si>
  <si>
    <t>G3E4E-0434368</t>
  </si>
  <si>
    <t>MH3SG 315111026845</t>
  </si>
  <si>
    <t>โล่ 39942</t>
  </si>
  <si>
    <t>G3E4E-0435081</t>
  </si>
  <si>
    <t>โล่ 39944</t>
  </si>
  <si>
    <t>G3E4E-0435106</t>
  </si>
  <si>
    <t>MH3SG 315111026867</t>
  </si>
  <si>
    <t>โล่ 39946</t>
  </si>
  <si>
    <t>G3E4E-0435113</t>
  </si>
  <si>
    <t>MH3SG 315111026883</t>
  </si>
  <si>
    <t>โล่ 39947</t>
  </si>
  <si>
    <t>G3E4E-0535578</t>
  </si>
  <si>
    <t>MH3SG 315111034895</t>
  </si>
  <si>
    <t xml:space="preserve">โล่ 66100 </t>
  </si>
  <si>
    <t>10 ต.ค. 60</t>
  </si>
  <si>
    <t>G3E4E-0535822</t>
  </si>
  <si>
    <t>MH3SG 315111034939</t>
  </si>
  <si>
    <t xml:space="preserve">โล่ 66101 </t>
  </si>
  <si>
    <t>G3E4E-0535823</t>
  </si>
  <si>
    <t>MH3SG 315111034940</t>
  </si>
  <si>
    <t xml:space="preserve">โล่ 66102 </t>
  </si>
  <si>
    <t>G3E4E-0535828</t>
  </si>
  <si>
    <t>MH3SG 315111034958</t>
  </si>
  <si>
    <t xml:space="preserve">โล่ 66103 </t>
  </si>
  <si>
    <t>G3E4E-0551305</t>
  </si>
  <si>
    <t>MH3SG 315111036327</t>
  </si>
  <si>
    <t xml:space="preserve">โล่ 66104 </t>
  </si>
  <si>
    <t>G3E4E-0551299</t>
  </si>
  <si>
    <t>MH3SG 315111036329</t>
  </si>
  <si>
    <t>โล่ 66105</t>
  </si>
  <si>
    <t>G3E4E-0551311</t>
  </si>
  <si>
    <t>MH3SG 315111036354</t>
  </si>
  <si>
    <t xml:space="preserve">โล่ 66106 </t>
  </si>
  <si>
    <t>G3E4E-0551331</t>
  </si>
  <si>
    <t>MH3SG 315111036359</t>
  </si>
  <si>
    <t xml:space="preserve">โล่ 66107 </t>
  </si>
  <si>
    <t>G3E4E-0551317</t>
  </si>
  <si>
    <t>MH3SG 315111036361</t>
  </si>
  <si>
    <t xml:space="preserve">โล่ 66108 </t>
  </si>
  <si>
    <t>G3E4E-0554767</t>
  </si>
  <si>
    <t>MH3SG 315111036534</t>
  </si>
  <si>
    <t xml:space="preserve">โล่ 66109 </t>
  </si>
  <si>
    <t>G3E4E-0556431</t>
  </si>
  <si>
    <t>MH3SG 315111036655</t>
  </si>
  <si>
    <t xml:space="preserve">โล่ 66110 </t>
  </si>
  <si>
    <t>G3E4E-0556420</t>
  </si>
  <si>
    <t>MH3SG 315111036665</t>
  </si>
  <si>
    <t xml:space="preserve">โล่ 66111 </t>
  </si>
  <si>
    <t>G3E4E-0556613</t>
  </si>
  <si>
    <t>MH3SG 315111036676</t>
  </si>
  <si>
    <t xml:space="preserve">โล่ 66112 </t>
  </si>
  <si>
    <t>G3E4E-0563110</t>
  </si>
  <si>
    <t>MH3SG 315111037199</t>
  </si>
  <si>
    <t xml:space="preserve">โล่ 66113 </t>
  </si>
  <si>
    <t>G3E4E-0563129</t>
  </si>
  <si>
    <t>MH3SG 315111037204</t>
  </si>
  <si>
    <t xml:space="preserve">โล่ 66114 </t>
  </si>
  <si>
    <t>G3E4E-0564536</t>
  </si>
  <si>
    <t>MH3SG 315111037245</t>
  </si>
  <si>
    <t xml:space="preserve">โล่ 66115 </t>
  </si>
  <si>
    <t>G3E4E-0564533</t>
  </si>
  <si>
    <t>MH3SG 315111037248</t>
  </si>
  <si>
    <t xml:space="preserve">โล่ 66116 </t>
  </si>
  <si>
    <t>G3E4E-0564550</t>
  </si>
  <si>
    <t>MH3SG 315111037253</t>
  </si>
  <si>
    <t xml:space="preserve">โล่ 66117 </t>
  </si>
  <si>
    <t>G3E4E-0564548</t>
  </si>
  <si>
    <t>MH3SG 315111037255</t>
  </si>
  <si>
    <t xml:space="preserve">โล่ 66118 </t>
  </si>
  <si>
    <t>G3E4E-0564561</t>
  </si>
  <si>
    <t>MH3SG 315111037266</t>
  </si>
  <si>
    <t xml:space="preserve">โล่ 66119 </t>
  </si>
  <si>
    <t>G3E4E-0564560</t>
  </si>
  <si>
    <t>MH3SG 315111037267</t>
  </si>
  <si>
    <t xml:space="preserve">โล่ 66120 </t>
  </si>
  <si>
    <t>G3E4E-0564553</t>
  </si>
  <si>
    <t>MH3SG 315111037270</t>
  </si>
  <si>
    <t xml:space="preserve">โล่ 66121 </t>
  </si>
  <si>
    <t>G3E4E-054570</t>
  </si>
  <si>
    <t>MH3SG 315111037278</t>
  </si>
  <si>
    <t xml:space="preserve">โล่ 66122 </t>
  </si>
  <si>
    <t>G3E4E-0565543</t>
  </si>
  <si>
    <t>MH3SG 315111037395</t>
  </si>
  <si>
    <t xml:space="preserve">โล่ 66123 </t>
  </si>
  <si>
    <t>G3E4E-0566895</t>
  </si>
  <si>
    <t>MH3SG 315111037471</t>
  </si>
  <si>
    <t xml:space="preserve">โล่ 66124 </t>
  </si>
  <si>
    <t>G3E4E-0566920</t>
  </si>
  <si>
    <t>MH3SG 315111037474</t>
  </si>
  <si>
    <t xml:space="preserve">โล่ 66125 </t>
  </si>
  <si>
    <t>G3E4E-0566982</t>
  </si>
  <si>
    <t>MH3SG 315111037487</t>
  </si>
  <si>
    <t xml:space="preserve">โล่ 66126 </t>
  </si>
  <si>
    <t>G3E4E-0566999</t>
  </si>
  <si>
    <t>MH3SG 315111037490</t>
  </si>
  <si>
    <t xml:space="preserve">โล่ 66127 </t>
  </si>
  <si>
    <t>G3E4E-0566994</t>
  </si>
  <si>
    <t>MH3SG 315111037495</t>
  </si>
  <si>
    <t xml:space="preserve">โล่ 66128 </t>
  </si>
  <si>
    <t>G3E4E-0566993</t>
  </si>
  <si>
    <t>MH3SG 315111037496</t>
  </si>
  <si>
    <t xml:space="preserve">โล่ 66129 </t>
  </si>
  <si>
    <t>G3E4E-0566980</t>
  </si>
  <si>
    <t>MH3SG 315111037497</t>
  </si>
  <si>
    <t xml:space="preserve">โล่ 66130 </t>
  </si>
  <si>
    <t>G3E4E-0566978</t>
  </si>
  <si>
    <t>MH3SG 315111037499</t>
  </si>
  <si>
    <t xml:space="preserve">โล่ 66131 </t>
  </si>
  <si>
    <t>G3E4E-0566977</t>
  </si>
  <si>
    <t>MH3SG 315111037500</t>
  </si>
  <si>
    <t xml:space="preserve">โล่ 66132 </t>
  </si>
  <si>
    <t>G3E4E-0566975</t>
  </si>
  <si>
    <t>MH3SG 315111037502</t>
  </si>
  <si>
    <t xml:space="preserve">โล่ 66133 </t>
  </si>
  <si>
    <t>G3E4E-0566974</t>
  </si>
  <si>
    <t>MH3SG 315111037503</t>
  </si>
  <si>
    <t xml:space="preserve">โล่ 66134 </t>
  </si>
  <si>
    <t>G3E4E-0566973</t>
  </si>
  <si>
    <t>MH3SG 315111037504</t>
  </si>
  <si>
    <t xml:space="preserve">โล่ 66135 </t>
  </si>
  <si>
    <t>G3E4E-0567003</t>
  </si>
  <si>
    <t>MH3SG 315111037506</t>
  </si>
  <si>
    <t xml:space="preserve">โล่ 66136 </t>
  </si>
  <si>
    <t>G3E4E-0567002</t>
  </si>
  <si>
    <t>MH3SG 315111037507</t>
  </si>
  <si>
    <t xml:space="preserve">โล่ 66137 </t>
  </si>
  <si>
    <t>G3E4E-0566987</t>
  </si>
  <si>
    <t>MH3SG 315111037510</t>
  </si>
  <si>
    <t xml:space="preserve">โล่ 66138 </t>
  </si>
  <si>
    <t>G3E4E-05566992</t>
  </si>
  <si>
    <t>MH3SG 315111037513</t>
  </si>
  <si>
    <t xml:space="preserve">โล่ 66139 </t>
  </si>
  <si>
    <t>G3E4E-0566990</t>
  </si>
  <si>
    <t>MH3SG 315111037515</t>
  </si>
  <si>
    <t xml:space="preserve">โล่ 66140 </t>
  </si>
  <si>
    <t>G3E4E-0566989</t>
  </si>
  <si>
    <t>MH3SG 315111037516</t>
  </si>
  <si>
    <t xml:space="preserve">โล่ 66141 </t>
  </si>
  <si>
    <t>G3E4E-0567008</t>
  </si>
  <si>
    <t>MH3SG 315111037517</t>
  </si>
  <si>
    <t xml:space="preserve">โล่ 66142 </t>
  </si>
  <si>
    <t>G3E4E-0567006</t>
  </si>
  <si>
    <t>MH3SG 315111037519</t>
  </si>
  <si>
    <t xml:space="preserve">โล่ 66143 </t>
  </si>
  <si>
    <t>G3E4E-0567005</t>
  </si>
  <si>
    <t>MH3SG 315111037520</t>
  </si>
  <si>
    <t xml:space="preserve">โล่ 66144 </t>
  </si>
  <si>
    <t>G3E4E-0567011</t>
  </si>
  <si>
    <t>MH3SG 315111037522</t>
  </si>
  <si>
    <t>โล่ 66145</t>
  </si>
  <si>
    <t>G3E4E-0567010</t>
  </si>
  <si>
    <t>MH3SG 315111037523</t>
  </si>
  <si>
    <t xml:space="preserve">โล่ 66146 </t>
  </si>
  <si>
    <t>G3E4E-056449</t>
  </si>
  <si>
    <t>MH3SG 315111037567</t>
  </si>
  <si>
    <t xml:space="preserve">โล่ 66147 </t>
  </si>
  <si>
    <t>G3E4E-0567424</t>
  </si>
  <si>
    <t>MH3SG 315111037573</t>
  </si>
  <si>
    <t xml:space="preserve">โล่ 66148 </t>
  </si>
  <si>
    <t>G3E4E-0567422</t>
  </si>
  <si>
    <t>MH3SG 315111037575</t>
  </si>
  <si>
    <t xml:space="preserve">โล่ 66149 </t>
  </si>
  <si>
    <t>G3E4E-0567448</t>
  </si>
  <si>
    <t>MH3SG 315111037577</t>
  </si>
  <si>
    <t xml:space="preserve">โล่ 66150 </t>
  </si>
  <si>
    <t>G3E4E-0568641</t>
  </si>
  <si>
    <t>MH3SG 315111037648</t>
  </si>
  <si>
    <t xml:space="preserve">โล่ 66151 </t>
  </si>
  <si>
    <t>G3E4E-058628</t>
  </si>
  <si>
    <t>MH3SG 315111037653</t>
  </si>
  <si>
    <t xml:space="preserve">โล่ 66152 </t>
  </si>
  <si>
    <t>E3J3E-018473</t>
  </si>
  <si>
    <t>MLESE 571111 018473</t>
  </si>
  <si>
    <t>โล่ 55621</t>
  </si>
  <si>
    <t>E3J3E-018494</t>
  </si>
  <si>
    <t>MLESE 571111 018494</t>
  </si>
  <si>
    <t>โล่ 55625</t>
  </si>
  <si>
    <t>MH3SE9021110-49940</t>
  </si>
  <si>
    <t>E3R4E-03 48476</t>
  </si>
  <si>
    <t>โล่ 61713</t>
  </si>
  <si>
    <t>19 ธ.ค. 59</t>
  </si>
  <si>
    <t>MH3SE9021110-50059</t>
  </si>
  <si>
    <t>E3R4E-03 48803</t>
  </si>
  <si>
    <t>โล่ 61714</t>
  </si>
  <si>
    <t>MH3SE9021110-49126</t>
  </si>
  <si>
    <t>E3R4E-03 46169</t>
  </si>
  <si>
    <t>โล่ 61715</t>
  </si>
  <si>
    <t>รถจักรยานยนต์ ยี่ห้อยามาฮ่า TRICITY สีขาว-ดำ</t>
  </si>
  <si>
    <t>E3N9E-007451</t>
  </si>
  <si>
    <t>MLESE 78111007451</t>
  </si>
  <si>
    <t>โล่ 36543</t>
  </si>
  <si>
    <t>10 ส.ค. 59</t>
  </si>
  <si>
    <t>E3N9E-007510</t>
  </si>
  <si>
    <t>MLESE 78111007510</t>
  </si>
  <si>
    <t>โล่ 95278</t>
  </si>
  <si>
    <t>1 ธ.ค. 58</t>
  </si>
  <si>
    <t>รถจักรยานยนต์ ยี่ห้อฮอนด้า CBR250 สีขาว</t>
  </si>
  <si>
    <t>MC418E-0103548</t>
  </si>
  <si>
    <t>MLHMC 418XD5103548</t>
  </si>
  <si>
    <t>โล่ 95195</t>
  </si>
  <si>
    <t>5 ก.พ. 57</t>
  </si>
  <si>
    <t>NC51E-4302879</t>
  </si>
  <si>
    <t>MLHNC 517X H5302879</t>
  </si>
  <si>
    <t>โล่ 67111</t>
  </si>
  <si>
    <t>19 ต.ค. 60</t>
  </si>
  <si>
    <t>NC51E-4302706</t>
  </si>
  <si>
    <t>MLHNC 5171 H5302706</t>
  </si>
  <si>
    <t>โล่ 67112</t>
  </si>
  <si>
    <t>NC51E-4302784</t>
  </si>
  <si>
    <t>MLHNC 517X H5302784</t>
  </si>
  <si>
    <t>โล่ 67113</t>
  </si>
  <si>
    <t>NC51E-4123690</t>
  </si>
  <si>
    <t>MLHNC 5178 F5123690</t>
  </si>
  <si>
    <t>โล่ 67196</t>
  </si>
  <si>
    <t>NC51E-4123696</t>
  </si>
  <si>
    <t>MLHNC 5179 F5123696</t>
  </si>
  <si>
    <t>โล่ 67197</t>
  </si>
  <si>
    <t>NC51E-4123406</t>
  </si>
  <si>
    <t>MLHNC 5177 F5123406</t>
  </si>
  <si>
    <t xml:space="preserve">โล่ 67198 </t>
  </si>
  <si>
    <t>NC51E-4123438</t>
  </si>
  <si>
    <t>MLHNC 5179 F5123438</t>
  </si>
  <si>
    <t>โล่ 67199</t>
  </si>
  <si>
    <t>NC51E-4123541</t>
  </si>
  <si>
    <t>MLHNC 5172 F5123541</t>
  </si>
  <si>
    <t>โล่ 67200</t>
  </si>
  <si>
    <t>NC51E-4123611</t>
  </si>
  <si>
    <t>MLHNC 5178 F5623611</t>
  </si>
  <si>
    <t>โล่ 67201</t>
  </si>
  <si>
    <t>NC51E-4123631</t>
  </si>
  <si>
    <t>MLHNC 5173 F5123631</t>
  </si>
  <si>
    <t>โล่ 67202</t>
  </si>
  <si>
    <t>NC51E-4123656</t>
  </si>
  <si>
    <t>MLHNC 5178 F5123656</t>
  </si>
  <si>
    <t>โล่ 67203</t>
  </si>
  <si>
    <t>NC51E-4123702</t>
  </si>
  <si>
    <t>MLHNC 5170 F5123702</t>
  </si>
  <si>
    <t>โล่ 67204</t>
  </si>
  <si>
    <t>NC51E-4123721</t>
  </si>
  <si>
    <t>MLHNC 5174 F5123721</t>
  </si>
  <si>
    <t>โล่ 67205</t>
  </si>
  <si>
    <t>NC51E-4123725</t>
  </si>
  <si>
    <t>MLHNC 5171 F5123725</t>
  </si>
  <si>
    <t>โล่ 67206</t>
  </si>
  <si>
    <t>NC51E-4123730</t>
  </si>
  <si>
    <t>MLHNC 5175 F5123730</t>
  </si>
  <si>
    <t>โล่ 67207</t>
  </si>
  <si>
    <t>NC51E-4123732</t>
  </si>
  <si>
    <t>MLHNC 5179 F5123732</t>
  </si>
  <si>
    <t>โล่ 67208</t>
  </si>
  <si>
    <t>NC51E-4123745</t>
  </si>
  <si>
    <t>MLHNC 5177 F5123745</t>
  </si>
  <si>
    <t>โล่ 67209</t>
  </si>
  <si>
    <t>NC51E-4123750</t>
  </si>
  <si>
    <t>MLHNC 5170 F5123750</t>
  </si>
  <si>
    <t>โล่ 67210</t>
  </si>
  <si>
    <t>NC51E-4123767</t>
  </si>
  <si>
    <t>MLHNC 5176 F5123767</t>
  </si>
  <si>
    <t>โล่ 67211</t>
  </si>
  <si>
    <t>NC51E-4123780</t>
  </si>
  <si>
    <t>MLHNC 5179 F5123780</t>
  </si>
  <si>
    <t>โล่ 67212</t>
  </si>
  <si>
    <t>NC51E-4123787</t>
  </si>
  <si>
    <t>MLHNC 5171 F5123787</t>
  </si>
  <si>
    <t>โล่ 67213</t>
  </si>
  <si>
    <t>NC51E-4123807</t>
  </si>
  <si>
    <t>MLHNC 5173 F5123807</t>
  </si>
  <si>
    <t>โล่ 67214</t>
  </si>
  <si>
    <t>NC51E-4123838</t>
  </si>
  <si>
    <t>MLHNC 5173 F5123838</t>
  </si>
  <si>
    <t>โล่ 67215</t>
  </si>
  <si>
    <t>NC51E-4123842</t>
  </si>
  <si>
    <t>MLHNC 5175 F5123842</t>
  </si>
  <si>
    <t>โล่ 67216</t>
  </si>
  <si>
    <t>NC51E-4123878</t>
  </si>
  <si>
    <t>MLHNC 5174 F5123878</t>
  </si>
  <si>
    <t>โล่ 67217</t>
  </si>
  <si>
    <t>NC51E-4123317</t>
  </si>
  <si>
    <t>MLHNC 5178 F5123317</t>
  </si>
  <si>
    <t>โล่ 67218</t>
  </si>
  <si>
    <t>NC51E-4123482</t>
  </si>
  <si>
    <t>MLHNC 5171 F5123482</t>
  </si>
  <si>
    <t>โล่ 67219</t>
  </si>
  <si>
    <t>NC51E-4123504</t>
  </si>
  <si>
    <t>MLHNC 5177 F5123504</t>
  </si>
  <si>
    <t>โล่ 67220</t>
  </si>
  <si>
    <t>NC51E-4123509</t>
  </si>
  <si>
    <t>MLHNC 5176 F5123509</t>
  </si>
  <si>
    <t>โล่ 67221</t>
  </si>
  <si>
    <t>NC51E-4123556</t>
  </si>
  <si>
    <t>MLHNC 5174 F5123556</t>
  </si>
  <si>
    <t>โล่ 67222</t>
  </si>
  <si>
    <t>NC51E-4123736</t>
  </si>
  <si>
    <t>MLHNC 5176 F5123736</t>
  </si>
  <si>
    <t>โล่ 67223</t>
  </si>
  <si>
    <t>NC51E-4123747</t>
  </si>
  <si>
    <t>MLHNC 5170 F5123747</t>
  </si>
  <si>
    <t>โล่ 67224</t>
  </si>
  <si>
    <t>NC51E-4123748</t>
  </si>
  <si>
    <t>MLHNC 5172 F5123748</t>
  </si>
  <si>
    <t>โล่ 67225</t>
  </si>
  <si>
    <t>NC51E-4123752</t>
  </si>
  <si>
    <t>MLHNC 5174 F5123752</t>
  </si>
  <si>
    <t>โล่ 67226</t>
  </si>
  <si>
    <t>NC51E-4123764</t>
  </si>
  <si>
    <t>MLHNC 5170 F5123764</t>
  </si>
  <si>
    <t>โล่ 67227</t>
  </si>
  <si>
    <t>NC51E-4123774</t>
  </si>
  <si>
    <t>MLHNC 5173 F5123774</t>
  </si>
  <si>
    <t>โล่ 67228</t>
  </si>
  <si>
    <t>NC51E-4123775</t>
  </si>
  <si>
    <t>MLHNC 5175 F5123775</t>
  </si>
  <si>
    <t>โล่ 67229</t>
  </si>
  <si>
    <t>NC51E-4123784</t>
  </si>
  <si>
    <t>MLHNC 5176 F5123784</t>
  </si>
  <si>
    <t>โล่ 67230</t>
  </si>
  <si>
    <t>NC51E-4123786</t>
  </si>
  <si>
    <t>MLHNC 517X F5123786</t>
  </si>
  <si>
    <t>โล่ 67231</t>
  </si>
  <si>
    <t>NC51E-4123789</t>
  </si>
  <si>
    <t>MLHNC 5175 F5123789</t>
  </si>
  <si>
    <t>โล่ 67232</t>
  </si>
  <si>
    <t>NC51E-4123795</t>
  </si>
  <si>
    <t>MLHNC 5170 F5123795</t>
  </si>
  <si>
    <t>โล่ 67233</t>
  </si>
  <si>
    <t>NC51E-4123818</t>
  </si>
  <si>
    <t>MLHNC 5178 F5123818</t>
  </si>
  <si>
    <t>โล่ 67234</t>
  </si>
  <si>
    <t>NC51E-4123823</t>
  </si>
  <si>
    <t>MLHNC 5171 F5123823</t>
  </si>
  <si>
    <t>โล่ 67235</t>
  </si>
  <si>
    <t>รถจักรยานยนต์ ยี่ห้อฮอนด้า CBR300 สีเลือดหมู</t>
  </si>
  <si>
    <t>NC51E-4104011</t>
  </si>
  <si>
    <t>MLHNC 517X F5104011</t>
  </si>
  <si>
    <t>โล่ 94459</t>
  </si>
  <si>
    <t>NC51E-4104021</t>
  </si>
  <si>
    <t>MLHNC 5172 F5104021</t>
  </si>
  <si>
    <t>โล่ 94460</t>
  </si>
  <si>
    <t>NC51E-4104088</t>
  </si>
  <si>
    <t>MLHNC 5171 F5104088</t>
  </si>
  <si>
    <t>โล่ 94461</t>
  </si>
  <si>
    <t>NC51E-4104103</t>
  </si>
  <si>
    <t>MLHNC 5174 F5104103</t>
  </si>
  <si>
    <t>โล่ 94462</t>
  </si>
  <si>
    <t>NC51E-4104155</t>
  </si>
  <si>
    <t>MLHNC 5171 F5104155</t>
  </si>
  <si>
    <t>โล่ 94463</t>
  </si>
  <si>
    <t>NC51E-4104158</t>
  </si>
  <si>
    <t>MLHNC 5171 F5104158</t>
  </si>
  <si>
    <t>โล่ 94464</t>
  </si>
  <si>
    <t>NC51E-4102816</t>
  </si>
  <si>
    <t>MLHNC 5179 F5102816</t>
  </si>
  <si>
    <t>โล่ 94465</t>
  </si>
  <si>
    <t>NC51E-4102818</t>
  </si>
  <si>
    <t>MLHNC 5172 F5102818</t>
  </si>
  <si>
    <t>โล่ 94466</t>
  </si>
  <si>
    <t>NC51E-4103705</t>
  </si>
  <si>
    <t>MLHNC 5175 F5103705</t>
  </si>
  <si>
    <t>โล่ 94492</t>
  </si>
  <si>
    <t>NC51E-4103102</t>
  </si>
  <si>
    <t>MLHNC 5178 F5103102</t>
  </si>
  <si>
    <t>โล่ 94515</t>
  </si>
  <si>
    <t>NC51E-4103105</t>
  </si>
  <si>
    <t>MLHNC 5173 F5103105</t>
  </si>
  <si>
    <t>โล่ 94516</t>
  </si>
  <si>
    <t>NC51E-4103107</t>
  </si>
  <si>
    <t>MLHNC 5177 F5103107</t>
  </si>
  <si>
    <t>โล่ 94517</t>
  </si>
  <si>
    <t>NC51E-4103419</t>
  </si>
  <si>
    <t>MLHNC 5174 F5103419</t>
  </si>
  <si>
    <t>โล่ 94518</t>
  </si>
  <si>
    <t>NC51E-4103874</t>
  </si>
  <si>
    <t>MLHNC 5176 F5103874</t>
  </si>
  <si>
    <t>โล่ 94521</t>
  </si>
  <si>
    <t>NC51E-4103104</t>
  </si>
  <si>
    <t>MLHNC 5171 F5103104</t>
  </si>
  <si>
    <t>โล่ 94540</t>
  </si>
  <si>
    <t>NC51E-4103743</t>
  </si>
  <si>
    <t>MLHNC 5172 F5103743</t>
  </si>
  <si>
    <t>โล่ 94543</t>
  </si>
  <si>
    <t>KC17E-0607074</t>
  </si>
  <si>
    <t>MLHKC 1789 H5607074</t>
  </si>
  <si>
    <t>โล่ 67079</t>
  </si>
  <si>
    <t>รถจักรยานยนต์ ยี่ห้อฮอนด้า PCX 150 สีน้ำตาล-ดำ</t>
  </si>
  <si>
    <t>KF 128E-0127660</t>
  </si>
  <si>
    <t>MLHKF 1289D5127660</t>
  </si>
  <si>
    <t>โล่ 95196</t>
  </si>
  <si>
    <t>KF 128E-0127631</t>
  </si>
  <si>
    <t>MLHKF 1282D5127631</t>
  </si>
  <si>
    <t>โล่ 95197</t>
  </si>
  <si>
    <t>KF 128E-0127664</t>
  </si>
  <si>
    <t>MLHKF 1286D5127664</t>
  </si>
  <si>
    <t>โล่ 95198</t>
  </si>
  <si>
    <t>KF 128E-0127572</t>
  </si>
  <si>
    <t>MLHKF 1281D5127572</t>
  </si>
  <si>
    <t>โล่ 95199</t>
  </si>
  <si>
    <t>รถจักรยานยนต์ ยี่ห้อฮอนด้า PCX 150 สีดำ-แดง</t>
  </si>
  <si>
    <t>KF 20E-4217022</t>
  </si>
  <si>
    <t>MLHKF 2086F5217022</t>
  </si>
  <si>
    <t xml:space="preserve"> โล่ 95327 </t>
  </si>
  <si>
    <t>26 ส.ค. 57</t>
  </si>
  <si>
    <t>KF 20E-4217062</t>
  </si>
  <si>
    <t>MLHKF 2087F5217062</t>
  </si>
  <si>
    <t>โล่ 95328</t>
  </si>
  <si>
    <t>KF 20E-4218225</t>
  </si>
  <si>
    <t>MLHKF 2083F5218225</t>
  </si>
  <si>
    <t>โล่ 95329</t>
  </si>
  <si>
    <t>รถจักรยานยนต์ ยี่ห้อฮอนด้า เวฟ สีดำ</t>
  </si>
  <si>
    <t>JA211E-0177696</t>
  </si>
  <si>
    <t>MLHJA 211XD5177696</t>
  </si>
  <si>
    <t>โล่ 95200</t>
  </si>
  <si>
    <t>JA211E-0177692</t>
  </si>
  <si>
    <t>MLHJA 2112D5177692</t>
  </si>
  <si>
    <t>โล่ 95201</t>
  </si>
  <si>
    <t>รถจักรยานยนต์ ยี่ห้อฮอนด้า เวฟ สีน้ำเงิน</t>
  </si>
  <si>
    <t>JA211E-0177263</t>
  </si>
  <si>
    <t>MLHJA 2111D51776263</t>
  </si>
  <si>
    <t>โล่ 95202</t>
  </si>
  <si>
    <t>โล่ 54611</t>
  </si>
  <si>
    <t>สน.จักรวรรดิ</t>
  </si>
  <si>
    <t>รถยกลากจูง ยี่ห้อโตโยต้า รุ่นปี 1995 สีขาว-ดำ</t>
  </si>
  <si>
    <t>14B-1398653</t>
  </si>
  <si>
    <t>BU87-8006141</t>
  </si>
  <si>
    <t>โล่ 94090</t>
  </si>
  <si>
    <t>รถกระบะ ยี่ห้อนิสสัน รุ่น บิ๊กเอ็ม สีดำ</t>
  </si>
  <si>
    <t>BD25-T224958</t>
  </si>
  <si>
    <t>TGD21-E75184</t>
  </si>
  <si>
    <t>โล่ 45360</t>
  </si>
  <si>
    <t>รถกระบะ ยี่ห้ออีซูซุ รุ่นปี 2003 (CAB) สีขาว</t>
  </si>
  <si>
    <t>4JA1BV0230</t>
  </si>
  <si>
    <t>MP1TFR54H4T105949</t>
  </si>
  <si>
    <t>โล่ 45605</t>
  </si>
  <si>
    <t>รถกระบะ ยี่ห้อโตโยต้า รุ่น วีโก้ สีเทา</t>
  </si>
  <si>
    <t>2KDS-444962</t>
  </si>
  <si>
    <t>MROER12G905504286</t>
  </si>
  <si>
    <t>โล่ 45769</t>
  </si>
  <si>
    <t>รถกระบะ ยี่ห้อโตโยต้า  รุ่น รีโว้ สีขาว-ดำ</t>
  </si>
  <si>
    <t>2GD-4388333</t>
  </si>
  <si>
    <t>MROCB8CC500296551</t>
  </si>
  <si>
    <t>โล่ 07532</t>
  </si>
  <si>
    <t>รถยกพร้อมอุปกรณ์ ยี่ห้อISUZU  รุ่นNMR85EXXXS  สีขาว</t>
  </si>
  <si>
    <t>4JJ1-SP2008</t>
  </si>
  <si>
    <t>MP1NMR85EFT103446</t>
  </si>
  <si>
    <t>โล่ 06887</t>
  </si>
  <si>
    <t>รถยกพร้อมอุปกรณ์ ยี่ห้อISUZU รุ่นNMR85EXXXS สีขาว</t>
  </si>
  <si>
    <t>4JJ1-SP0869</t>
  </si>
  <si>
    <t>MP1NMR85EFT103436</t>
  </si>
  <si>
    <t>โล่ 06888</t>
  </si>
  <si>
    <t>รถจักรยานยนต์ ยี่ห้อยามาฮ่า รุ่นมิโอ 125 ซีซี สีขาว</t>
  </si>
  <si>
    <t>E3J3E-018407</t>
  </si>
  <si>
    <t>MLESE571111018407</t>
  </si>
  <si>
    <t>โล่ 55581</t>
  </si>
  <si>
    <t>E3J3E-018465</t>
  </si>
  <si>
    <t>MLESE571111018465</t>
  </si>
  <si>
    <t>โล่ 55582</t>
  </si>
  <si>
    <t>รถจักรยานยนต์ ยี่ห้อฮอนด้า รุ่น CBR 300 R สีเลือดหมู</t>
  </si>
  <si>
    <t>NC51E-4102874</t>
  </si>
  <si>
    <t>MLHNC5171F5102874</t>
  </si>
  <si>
    <t>โล่ 94425</t>
  </si>
  <si>
    <t>NC51E-4102894</t>
  </si>
  <si>
    <t>MLHNC5177F5102894</t>
  </si>
  <si>
    <t>โล่ 94426</t>
  </si>
  <si>
    <t>NC51E-4102915</t>
  </si>
  <si>
    <t>MLHNC5170F5102915</t>
  </si>
  <si>
    <t>โล่ 94427</t>
  </si>
  <si>
    <t>NC51E-4102917</t>
  </si>
  <si>
    <t>MLHNC5174F5102917</t>
  </si>
  <si>
    <t>โล่ 94428</t>
  </si>
  <si>
    <t>NC51E-4102945</t>
  </si>
  <si>
    <t>MLHNC5179F5102945</t>
  </si>
  <si>
    <t>โล่ 94429</t>
  </si>
  <si>
    <t>NC51E-4102967</t>
  </si>
  <si>
    <t>MLHNC5178F5102967</t>
  </si>
  <si>
    <t>โล่ 94430</t>
  </si>
  <si>
    <t>NC51E-4102971</t>
  </si>
  <si>
    <t>MLHNC517XF5102971</t>
  </si>
  <si>
    <t>โล่ 94431</t>
  </si>
  <si>
    <t>NC51E-4103688</t>
  </si>
  <si>
    <t>MLHNC5179F5103688</t>
  </si>
  <si>
    <t>โล่ 94432</t>
  </si>
  <si>
    <t>NC51E-4103725</t>
  </si>
  <si>
    <t>MLHNC5170F5103725</t>
  </si>
  <si>
    <t>โล่ 94433</t>
  </si>
  <si>
    <t>NC51E-4103784</t>
  </si>
  <si>
    <t>MLHNC5175F5103784</t>
  </si>
  <si>
    <t>โล่ 94434</t>
  </si>
  <si>
    <t>NC51E-4102770</t>
  </si>
  <si>
    <t>MLHNC5170F5102770</t>
  </si>
  <si>
    <t>โล่ 94435</t>
  </si>
  <si>
    <t>NC51E-4102774</t>
  </si>
  <si>
    <t>MLHNC5178F5102774</t>
  </si>
  <si>
    <t>โล่ 94436</t>
  </si>
  <si>
    <t>NC51E-4102777</t>
  </si>
  <si>
    <t>MLHNC5173F5102777</t>
  </si>
  <si>
    <t>โล่ 94437</t>
  </si>
  <si>
    <t>NC51E-4102802</t>
  </si>
  <si>
    <t>MLHNC5179F5102802</t>
  </si>
  <si>
    <t>โล่ 94438</t>
  </si>
  <si>
    <t>NC51E-4102837</t>
  </si>
  <si>
    <t>MLHNC5176F5102837</t>
  </si>
  <si>
    <t>โล่ 94439</t>
  </si>
  <si>
    <t>รถจักรยานยนต์ ยี่ห้อยามาฮ่า  รุ่นTricity สีขาว-ดำ</t>
  </si>
  <si>
    <t>E3N9E-008295</t>
  </si>
  <si>
    <t>MLESE781111008295</t>
  </si>
  <si>
    <t>โล่ 95277</t>
  </si>
  <si>
    <t>รถจักรยานยนต์ ยี่ห้อยามาฮ่า รุ่น GT-125 สีแดง-ดำ</t>
  </si>
  <si>
    <t>MH3SE902111049826</t>
  </si>
  <si>
    <t>E3R4E-0348170</t>
  </si>
  <si>
    <t>โล่ 61593</t>
  </si>
  <si>
    <t>รถจักรยานยนต์ ยี่ห้อยามาฮ่า รุ่น GT-125 สีน้ำเงิน-ขาว</t>
  </si>
  <si>
    <t>MH3SE902111051545</t>
  </si>
  <si>
    <t>E3R4E-0359749</t>
  </si>
  <si>
    <t>โล่ 61594</t>
  </si>
  <si>
    <t>รถจักรยานยนต์ ยี่ห้อยามาฮ่า รุ่น GT-125 สีเทา-ดำ</t>
  </si>
  <si>
    <t>MH3SE902111048693</t>
  </si>
  <si>
    <t>E3R4E-0344635</t>
  </si>
  <si>
    <t>โล่ 61595</t>
  </si>
  <si>
    <t>รถจักรยานยนต์ ยี่ห้อยามาฮ่า รุ่น NMAX สีขาว</t>
  </si>
  <si>
    <t xml:space="preserve">G3E4E-0433742   </t>
  </si>
  <si>
    <t>MH-3 SG 315111026658</t>
  </si>
  <si>
    <t>โล่ 39247</t>
  </si>
  <si>
    <t xml:space="preserve">G3E4E-0434390   </t>
  </si>
  <si>
    <t>MH-3 SG 315111026726</t>
  </si>
  <si>
    <t>โล่ 39251</t>
  </si>
  <si>
    <t xml:space="preserve">G3E4E-0434389   </t>
  </si>
  <si>
    <t>MH-3 SG 315111026727</t>
  </si>
  <si>
    <t>โล่ 39300</t>
  </si>
  <si>
    <t xml:space="preserve">G3E4E-0434388   </t>
  </si>
  <si>
    <t>MH-3 SG 315111026728</t>
  </si>
  <si>
    <t>โล่ 39301</t>
  </si>
  <si>
    <t xml:space="preserve">G3E4E-0434363   </t>
  </si>
  <si>
    <t>MH-3 SG 315111026736</t>
  </si>
  <si>
    <t>โล่ 39302</t>
  </si>
  <si>
    <t>G3E4E-0434386</t>
  </si>
  <si>
    <t>MH-3 SG 315111026741</t>
  </si>
  <si>
    <t>โล่ 39320</t>
  </si>
  <si>
    <t xml:space="preserve">G3E4E-0434375   </t>
  </si>
  <si>
    <t>MH-3 SG 315111026750</t>
  </si>
  <si>
    <t>โล่ 39347</t>
  </si>
  <si>
    <t xml:space="preserve">G3E4E-0434452   </t>
  </si>
  <si>
    <t>MH-3 SG 315111026758</t>
  </si>
  <si>
    <t>โล่ 39493</t>
  </si>
  <si>
    <t xml:space="preserve">G3E4E-0434370   </t>
  </si>
  <si>
    <t>MH-3 SG 315111026761</t>
  </si>
  <si>
    <t>โล่ 39494</t>
  </si>
  <si>
    <t xml:space="preserve">G3E4E-0435078   </t>
  </si>
  <si>
    <t>MH-3 SG 315111026862</t>
  </si>
  <si>
    <t>โล่ 39495</t>
  </si>
  <si>
    <t xml:space="preserve">G3E4E-0435676   </t>
  </si>
  <si>
    <t>MH-3 SG 315111026935</t>
  </si>
  <si>
    <t>โล่ 39496</t>
  </si>
  <si>
    <t xml:space="preserve">G3E4E-0436534   </t>
  </si>
  <si>
    <t>MH-3 SG 315111027014</t>
  </si>
  <si>
    <t>โล่ 39497</t>
  </si>
  <si>
    <t xml:space="preserve">G3E4E-0548281   </t>
  </si>
  <si>
    <t>MH-3 SG 315111036056</t>
  </si>
  <si>
    <t>โล่ 66044</t>
  </si>
  <si>
    <t xml:space="preserve">G3E4E-0548260   </t>
  </si>
  <si>
    <t>MH-3 SG 315111036068</t>
  </si>
  <si>
    <t>โล่ 66045</t>
  </si>
  <si>
    <t xml:space="preserve">G3E4E-0548341   </t>
  </si>
  <si>
    <t>MH-3 SG 315111036075</t>
  </si>
  <si>
    <t>โล่ 66046</t>
  </si>
  <si>
    <t xml:space="preserve">G3E4E-0548371   </t>
  </si>
  <si>
    <t>MH-3 SG 315111036105</t>
  </si>
  <si>
    <t>โล่ 66047</t>
  </si>
  <si>
    <t xml:space="preserve">G3E4E-0548368   </t>
  </si>
  <si>
    <t>MH-3 SG 315111036108</t>
  </si>
  <si>
    <t>โล่ 66048</t>
  </si>
  <si>
    <t xml:space="preserve">G3E4E-0548290   </t>
  </si>
  <si>
    <t>MH-3 SG 315111036123</t>
  </si>
  <si>
    <t>โล่ 66049</t>
  </si>
  <si>
    <t xml:space="preserve">G3E4E-0549872   </t>
  </si>
  <si>
    <t>MH-3 SG 315111036181</t>
  </si>
  <si>
    <t>โล่ 66050</t>
  </si>
  <si>
    <t xml:space="preserve">G3E4E-0549861   </t>
  </si>
  <si>
    <t xml:space="preserve"> MH-3 SG 315111036192</t>
  </si>
  <si>
    <t>โล่ 66051</t>
  </si>
  <si>
    <t xml:space="preserve">G3E4E-0549806   </t>
  </si>
  <si>
    <t>MH-3 SG 315111036194</t>
  </si>
  <si>
    <t>โล่ 66052</t>
  </si>
  <si>
    <t xml:space="preserve">G3E4E-0549777   </t>
  </si>
  <si>
    <t>MH-3 SG 315111036203</t>
  </si>
  <si>
    <t>โล่ 66053</t>
  </si>
  <si>
    <t xml:space="preserve">G3E4E-0551406   </t>
  </si>
  <si>
    <t>MH-3 SG 315111036316</t>
  </si>
  <si>
    <t>โล่ 66054</t>
  </si>
  <si>
    <t xml:space="preserve">G3E4E-0561347   </t>
  </si>
  <si>
    <t>MH-3 SG 315111037028</t>
  </si>
  <si>
    <t>โล่ 66055</t>
  </si>
  <si>
    <t xml:space="preserve">G3E4E-0561344   </t>
  </si>
  <si>
    <t>MH-3 SG 315111037031</t>
  </si>
  <si>
    <t>โล่ 66056</t>
  </si>
  <si>
    <t xml:space="preserve">G3E4E-0564540   </t>
  </si>
  <si>
    <t>MH-3 SG 315111037250</t>
  </si>
  <si>
    <t>โล่ 66057</t>
  </si>
  <si>
    <t xml:space="preserve">G3E4E-0564543   </t>
  </si>
  <si>
    <t>MH-3 SG 315111037260</t>
  </si>
  <si>
    <t>โล่ 66058</t>
  </si>
  <si>
    <t xml:space="preserve">G3E4E-0564558  </t>
  </si>
  <si>
    <t>MH-3 SG 315111037261</t>
  </si>
  <si>
    <t>โล่ 66059</t>
  </si>
  <si>
    <t xml:space="preserve">G3E4E-0564562   </t>
  </si>
  <si>
    <t>MH-3 SG 315111037265</t>
  </si>
  <si>
    <t>โล่ 66060</t>
  </si>
  <si>
    <t xml:space="preserve">G3E4E-0564565   </t>
  </si>
  <si>
    <t>MH-3 SG 315111037274</t>
  </si>
  <si>
    <t>โล่ 66061</t>
  </si>
  <si>
    <t xml:space="preserve">G3E4E-0564571   </t>
  </si>
  <si>
    <t>MH-3 SG 315111037277</t>
  </si>
  <si>
    <t>โล่ 66062</t>
  </si>
  <si>
    <t xml:space="preserve">G3E4E-0564567   </t>
  </si>
  <si>
    <t>MH-3 SG 315111037280</t>
  </si>
  <si>
    <t>โล่ 66063</t>
  </si>
  <si>
    <t xml:space="preserve">G3E4E-0564572   </t>
  </si>
  <si>
    <t>MH-3 SG 315111037284</t>
  </si>
  <si>
    <t>โล่ 66064</t>
  </si>
  <si>
    <t xml:space="preserve">G3E4E-0532214   </t>
  </si>
  <si>
    <t>MH-3 SG 315111034760</t>
  </si>
  <si>
    <t>โล่ 66065</t>
  </si>
  <si>
    <t>G3E4E-0535810</t>
  </si>
  <si>
    <t>MH-3 SG 315111034947</t>
  </si>
  <si>
    <t>โล่ 66066</t>
  </si>
  <si>
    <t xml:space="preserve">G3E4E-0535830   </t>
  </si>
  <si>
    <t>MH-3 SG 315111034952</t>
  </si>
  <si>
    <t>โล่ 66067</t>
  </si>
  <si>
    <t xml:space="preserve">G3E4E-0551405 </t>
  </si>
  <si>
    <t>MH-3 SG 315111036333</t>
  </si>
  <si>
    <t>โล่ 66068</t>
  </si>
  <si>
    <t xml:space="preserve">G3E4E-0554741 </t>
  </si>
  <si>
    <t>MH-3 SG 315111036528</t>
  </si>
  <si>
    <t>โล่ 66069</t>
  </si>
  <si>
    <t>NC51E-4123367</t>
  </si>
  <si>
    <t xml:space="preserve">MLHNC5171F5123367   </t>
  </si>
  <si>
    <t>โล่ 67178</t>
  </si>
  <si>
    <t>NC51E-4123376</t>
  </si>
  <si>
    <t xml:space="preserve">MLHNC5172F5123376 </t>
  </si>
  <si>
    <t xml:space="preserve">โล่ 67179 </t>
  </si>
  <si>
    <t>NC51E-4123379</t>
  </si>
  <si>
    <t xml:space="preserve">MLHNC5178F5123379   </t>
  </si>
  <si>
    <t>โล่ 67180</t>
  </si>
  <si>
    <t>NC51E-4123381</t>
  </si>
  <si>
    <t xml:space="preserve">MLHNC5176F5123381   </t>
  </si>
  <si>
    <t>โล่ 67181</t>
  </si>
  <si>
    <t>NC51E-4123393</t>
  </si>
  <si>
    <t xml:space="preserve">MLHNC5172F5123393   </t>
  </si>
  <si>
    <t>โล่ 67182</t>
  </si>
  <si>
    <t>NC51E-4123402</t>
  </si>
  <si>
    <t xml:space="preserve">MLHNC517XF5123402   </t>
  </si>
  <si>
    <t>โล่ 67183</t>
  </si>
  <si>
    <t>NC51E-4123404</t>
  </si>
  <si>
    <t xml:space="preserve">MLHNC5173F5123404  </t>
  </si>
  <si>
    <t>โล่ 67184</t>
  </si>
  <si>
    <t>NC51E-4123409</t>
  </si>
  <si>
    <t xml:space="preserve">MLHNC5172F5123409  </t>
  </si>
  <si>
    <t>โล่ 67185</t>
  </si>
  <si>
    <t>NC51E-4123442</t>
  </si>
  <si>
    <t>MLHNC5175F5123442</t>
  </si>
  <si>
    <t>โล่ 67186</t>
  </si>
  <si>
    <t>NC51E-4123449</t>
  </si>
  <si>
    <t xml:space="preserve">MLHNC5177F5123449 </t>
  </si>
  <si>
    <t>โล่ 67187</t>
  </si>
  <si>
    <t>NC51E-4123535</t>
  </si>
  <si>
    <t xml:space="preserve">MLHNC5177F5123535   </t>
  </si>
  <si>
    <t>โล่ 67188</t>
  </si>
  <si>
    <t>NC51E-4123552</t>
  </si>
  <si>
    <t xml:space="preserve">MLHNC5177F5123552   </t>
  </si>
  <si>
    <t>โล่ 67189</t>
  </si>
  <si>
    <t>รถจักรยานยนต์ ยี่ห้อฮอนด้า รุ่น CBR 150 R สีดำ</t>
  </si>
  <si>
    <t>KC17E-0606990</t>
  </si>
  <si>
    <t>MLHKC1785H5606990</t>
  </si>
  <si>
    <t>โล่ 67077</t>
  </si>
  <si>
    <t>รถจักรยานยนต์ ยี่ห้อฮอนด้า รุ่น CBR 300 R สีดำ</t>
  </si>
  <si>
    <t>NC51E-4400310</t>
  </si>
  <si>
    <t xml:space="preserve">MLHNC5179J5400310 </t>
  </si>
  <si>
    <t>โล่ 67105</t>
  </si>
  <si>
    <t>NC51E-4400319</t>
  </si>
  <si>
    <t xml:space="preserve">MLHNC5175J5400319 </t>
  </si>
  <si>
    <t>โล่ 67106</t>
  </si>
  <si>
    <t>NC51E-4400356</t>
  </si>
  <si>
    <t xml:space="preserve">MLHNC5170J5400356 </t>
  </si>
  <si>
    <t>โล่ 67107</t>
  </si>
  <si>
    <t>สน.บางรัก</t>
  </si>
  <si>
    <t>รถกระบะ ยี่ห้อโตโยต้า รุ่น รีโว สีบรอนซ์เงิน</t>
  </si>
  <si>
    <t>2 GD-4385830</t>
  </si>
  <si>
    <t>MR0CB8ee600296400</t>
  </si>
  <si>
    <t>โล่ 07533</t>
  </si>
  <si>
    <t>2 GD-4387763</t>
  </si>
  <si>
    <t>MROeB8ee800296513</t>
  </si>
  <si>
    <t>โล่ 07534</t>
  </si>
  <si>
    <t>รถยกพร้อมอุปกรณ์ ยี่ห้ออีซูซุ สีขาว</t>
  </si>
  <si>
    <t>4JJ1-SP0868</t>
  </si>
  <si>
    <t>MP1NMR85EFT103435</t>
  </si>
  <si>
    <t>โล่ 06889</t>
  </si>
  <si>
    <t>4JJ1-SP0867</t>
  </si>
  <si>
    <t>MP1NMR85EFT103434</t>
  </si>
  <si>
    <t>โล่ 06890</t>
  </si>
  <si>
    <t>รถจักรยานยนต์ ยี่ห้อฮอนด้า  รุ่น CBR 300R สีเลือดหมู</t>
  </si>
  <si>
    <t>NC51E-4102925</t>
  </si>
  <si>
    <t>MLHNC5173F5102925</t>
  </si>
  <si>
    <t>โล่ 94440</t>
  </si>
  <si>
    <t>NC51E-4103001</t>
  </si>
  <si>
    <t>MLHNC5172F5103001</t>
  </si>
  <si>
    <t>โล่ 94441</t>
  </si>
  <si>
    <t>NC51E-4103011</t>
  </si>
  <si>
    <t>MLHNC5175F5103011</t>
  </si>
  <si>
    <t>โล่ 94442</t>
  </si>
  <si>
    <t>NC51E-4103614</t>
  </si>
  <si>
    <t>MLHNC5172F5103614</t>
  </si>
  <si>
    <t>โล่ 94443</t>
  </si>
  <si>
    <t>NC51E-4103689</t>
  </si>
  <si>
    <t>MLHNC5170F5103689</t>
  </si>
  <si>
    <t>โล่ 94444</t>
  </si>
  <si>
    <t>NC51E-4103039</t>
  </si>
  <si>
    <t>MLHNC5175F5103039</t>
  </si>
  <si>
    <t>โล่ 94445</t>
  </si>
  <si>
    <t>NC51E-4103282</t>
  </si>
  <si>
    <t>MLHNC5173F5103282</t>
  </si>
  <si>
    <t>โล่ 94446</t>
  </si>
  <si>
    <t>NC51E-4103449</t>
  </si>
  <si>
    <t>MLHNC5172F5103449</t>
  </si>
  <si>
    <t>โล่ 94447</t>
  </si>
  <si>
    <t>NC51E-4103491</t>
  </si>
  <si>
    <t>MLHNC5171F5103491</t>
  </si>
  <si>
    <t>โล่ 94448</t>
  </si>
  <si>
    <t>NC51E-4103504</t>
  </si>
  <si>
    <t>MLHNC5176F5103504</t>
  </si>
  <si>
    <t>โล่ 94449</t>
  </si>
  <si>
    <t>NC51E-4103985</t>
  </si>
  <si>
    <t>MLHNC5174F5103985</t>
  </si>
  <si>
    <t>โล่ 94450</t>
  </si>
  <si>
    <t>NC51E-4103995</t>
  </si>
  <si>
    <t>MLHNC5177F5103995</t>
  </si>
  <si>
    <t>โล่ 94451</t>
  </si>
  <si>
    <t>NC51E-4104059</t>
  </si>
  <si>
    <t>MLHNC5175F5104059</t>
  </si>
  <si>
    <t>โล่ 94452</t>
  </si>
  <si>
    <t>NC51E-4104065</t>
  </si>
  <si>
    <t>MLHNC5170F5104065</t>
  </si>
  <si>
    <t>โล่ 94453</t>
  </si>
  <si>
    <t>NC51E-4104094</t>
  </si>
  <si>
    <t>MLHNC5177F5104094</t>
  </si>
  <si>
    <t>โล่ 94454</t>
  </si>
  <si>
    <t>NC51E-4103965</t>
  </si>
  <si>
    <t>MLHNC5179F5103965</t>
  </si>
  <si>
    <t>โล่ 94455</t>
  </si>
  <si>
    <t>NC51E-4103968</t>
  </si>
  <si>
    <t>MLHNC5174F5103968</t>
  </si>
  <si>
    <t>โล่ 94456</t>
  </si>
  <si>
    <t>NC51E-4103981</t>
  </si>
  <si>
    <t>MLHNC5177F5103981</t>
  </si>
  <si>
    <t>โล่ 94457</t>
  </si>
  <si>
    <t>NC51E-4103998</t>
  </si>
  <si>
    <t>MLHNC5172F5103998</t>
  </si>
  <si>
    <t>โล่ 94458</t>
  </si>
  <si>
    <t>ไม่ระบุ</t>
  </si>
  <si>
    <t>รถจักรยานยนต์ ยี่ห้อฮอนด้า  รุ่น CBR 300R สีดำ</t>
  </si>
  <si>
    <t>NC51E-4302844</t>
  </si>
  <si>
    <t>MLHNC5172H5302844</t>
  </si>
  <si>
    <t>โล่ 67110</t>
  </si>
  <si>
    <t>NC51E-4400373</t>
  </si>
  <si>
    <t>MLHNC5170J5400373</t>
  </si>
  <si>
    <t>โล่ 67108</t>
  </si>
  <si>
    <t>NC51E-4302827</t>
  </si>
  <si>
    <t>MLHNC5172JH5302827</t>
  </si>
  <si>
    <t>โล่ 67109</t>
  </si>
  <si>
    <t>รถจักรยานยนต์ ยี่ห้อฮอนด้า  รุ่น CBR 300R สีแดงเลือดหมู</t>
  </si>
  <si>
    <t>NC51E-4123584</t>
  </si>
  <si>
    <t>MLHNC5179F5123584</t>
  </si>
  <si>
    <t>โล่ 67190</t>
  </si>
  <si>
    <t>NC51E-4123602</t>
  </si>
  <si>
    <t>MLHNC5177F5123602</t>
  </si>
  <si>
    <t>โล่ 67191</t>
  </si>
  <si>
    <t>NC51E-4123630</t>
  </si>
  <si>
    <t>MLHNC5171F5123630</t>
  </si>
  <si>
    <t>โล่ 67192</t>
  </si>
  <si>
    <t>NC51E-4123658</t>
  </si>
  <si>
    <t>MLHNC5171F5123658</t>
  </si>
  <si>
    <t>โล่ 67193</t>
  </si>
  <si>
    <t>NC51E-4123660</t>
  </si>
  <si>
    <t>MLHNC517XF5123660</t>
  </si>
  <si>
    <t>โล่ 67194</t>
  </si>
  <si>
    <t>NC51E-4123673</t>
  </si>
  <si>
    <t>MLHNC5178F5123673</t>
  </si>
  <si>
    <t>โล่ 67195</t>
  </si>
  <si>
    <t>รถจักรยานยนต์ ยี่ห้อฮอนด้า  รุ่น CBR 150R สีดำ</t>
  </si>
  <si>
    <t>KC17E-0607021</t>
  </si>
  <si>
    <t>MLHKC178XH5607021</t>
  </si>
  <si>
    <t>โล่ 67078</t>
  </si>
  <si>
    <t>รถจักรยานยนต์ ยี่ห้อยามาฮ่า รุ่น mio 125i[RR] สีขาว</t>
  </si>
  <si>
    <t>E3J3E-018471</t>
  </si>
  <si>
    <t>MLESE571111018471</t>
  </si>
  <si>
    <t>โล่ 55620</t>
  </si>
  <si>
    <t>E3J3E-018460</t>
  </si>
  <si>
    <t>MLESE571111018460</t>
  </si>
  <si>
    <t>โล่ 55583</t>
  </si>
  <si>
    <t>รถจักรยานยนต์ ยี่ห้อฮอนด้า  รุ่น PCX 150 สีเทา-ดำ</t>
  </si>
  <si>
    <t>KF20E-4235216</t>
  </si>
  <si>
    <t>MLHKF208XF5235216</t>
  </si>
  <si>
    <t>โล่ 95320</t>
  </si>
  <si>
    <t>รถจักรยานยนต์ ยี่ห้อฮอนด้า  รุ่น PCX 150 สีดำ-แดง</t>
  </si>
  <si>
    <t>KF20E-4230786</t>
  </si>
  <si>
    <t>MLHKF2084F5230786</t>
  </si>
  <si>
    <t>โล่ 95321</t>
  </si>
  <si>
    <t>KF20E-4228970</t>
  </si>
  <si>
    <t>MLHKF2089F5228970</t>
  </si>
  <si>
    <t>โล่ 95322</t>
  </si>
  <si>
    <t>KF20E-4234959</t>
  </si>
  <si>
    <t>MLHKF2087F5234959</t>
  </si>
  <si>
    <t>โล่ 95323</t>
  </si>
  <si>
    <t>KF20E-4228798</t>
  </si>
  <si>
    <t>MLHKF2081F5228798</t>
  </si>
  <si>
    <t>โล่ 95324</t>
  </si>
  <si>
    <t>KF20E-4233078</t>
  </si>
  <si>
    <t>MLHKF2083F5233078</t>
  </si>
  <si>
    <t>โล่ 95325</t>
  </si>
  <si>
    <t>KF20E-4224436</t>
  </si>
  <si>
    <t>MLHKF2082F5224436</t>
  </si>
  <si>
    <t>โล่ 95326</t>
  </si>
  <si>
    <t>รถจักรยานยนต์ ยี่ห้อยามาฮ่า  รุ่น GT 125 สีแดง-ดำ</t>
  </si>
  <si>
    <t>MH3SE902111049939</t>
  </si>
  <si>
    <t>E3R4E-0348475</t>
  </si>
  <si>
    <t>โล่ 61701</t>
  </si>
  <si>
    <t>รถจักรยานยนต์ ยี่ห้อยามาฮ่า  รุ่น GT 125 สีน้ำเงิน-ขาว</t>
  </si>
  <si>
    <t>MH3SE902111050457</t>
  </si>
  <si>
    <t>E3R4E-0350697</t>
  </si>
  <si>
    <t>โล่ 61702</t>
  </si>
  <si>
    <t>รถจักรยานยนต์ ยี่ห้อยามาฮ่า  รุ่น GT 125 สีเทา-ดำ</t>
  </si>
  <si>
    <t>MH3SE902111049162</t>
  </si>
  <si>
    <t>E3R4E-0346205</t>
  </si>
  <si>
    <t>โล่ 61703</t>
  </si>
  <si>
    <t>รถจักรยานยนต์ ยี่ห้อยามาฮ่า  รุ่น N-MAX สีขาว</t>
  </si>
  <si>
    <t>G3E4E-0214853</t>
  </si>
  <si>
    <t>MH3SG315111014680</t>
  </si>
  <si>
    <t>โล่ 36547</t>
  </si>
  <si>
    <t>G3E4E-0532227</t>
  </si>
  <si>
    <t>MH3SG315111034738</t>
  </si>
  <si>
    <t>โล่ 66070</t>
  </si>
  <si>
    <t>G3E4E-0532225</t>
  </si>
  <si>
    <t>MH3SG315111034740</t>
  </si>
  <si>
    <t>โล่ 66071</t>
  </si>
  <si>
    <t>G3E4E-0532224</t>
  </si>
  <si>
    <t>MH3SG315111034753</t>
  </si>
  <si>
    <t>โล่ 66072</t>
  </si>
  <si>
    <t>G3E4E-0535582</t>
  </si>
  <si>
    <t>MH3SG315111034891</t>
  </si>
  <si>
    <t>โล่ 66073</t>
  </si>
  <si>
    <t>G3E4E-0535572</t>
  </si>
  <si>
    <t>MH3SG315111034901</t>
  </si>
  <si>
    <t>โล่ 66074</t>
  </si>
  <si>
    <t>G3E4E-0535819</t>
  </si>
  <si>
    <t>MH3SG315111034929</t>
  </si>
  <si>
    <t>โล่ 66075</t>
  </si>
  <si>
    <t>G3E4E-0535820</t>
  </si>
  <si>
    <t>MH3SG315111034930</t>
  </si>
  <si>
    <t>โล่ 66076</t>
  </si>
  <si>
    <t>G3E4E-0535834</t>
  </si>
  <si>
    <t>MH3SG315111034936</t>
  </si>
  <si>
    <t>โล่ 66077</t>
  </si>
  <si>
    <t>G3E4E-0535825</t>
  </si>
  <si>
    <t>MH3SG315111034938</t>
  </si>
  <si>
    <t>โล่ 66078</t>
  </si>
  <si>
    <t>G3E4E-0535840</t>
  </si>
  <si>
    <t>MH3SG315111034942</t>
  </si>
  <si>
    <t>โล่ 66079</t>
  </si>
  <si>
    <t>G3E4E-0535847</t>
  </si>
  <si>
    <t>MH3SG315111034955</t>
  </si>
  <si>
    <t>โล่ 66080</t>
  </si>
  <si>
    <t>G3E4E-0535846</t>
  </si>
  <si>
    <t>MH3SG315111034956</t>
  </si>
  <si>
    <t>โล่ 66081</t>
  </si>
  <si>
    <t>G3E4E-0535843</t>
  </si>
  <si>
    <t>MH3SG315111034963</t>
  </si>
  <si>
    <t>โล่ 66082</t>
  </si>
  <si>
    <t>G3E4E-0551388</t>
  </si>
  <si>
    <t>MH3SG315111036309</t>
  </si>
  <si>
    <t>โล่ 66083</t>
  </si>
  <si>
    <t>G3E4E-0551306</t>
  </si>
  <si>
    <t>MH3SG315111036326</t>
  </si>
  <si>
    <t>โล่ 66084</t>
  </si>
  <si>
    <t>G3E4E-0551297</t>
  </si>
  <si>
    <t>MH3SG315111036331</t>
  </si>
  <si>
    <t>โล่ 66085</t>
  </si>
  <si>
    <t>G3E4E-0551296</t>
  </si>
  <si>
    <t>MH3SG315111036332</t>
  </si>
  <si>
    <t>โล่ 66086</t>
  </si>
  <si>
    <t>G3E4E-0551403</t>
  </si>
  <si>
    <t>MH3SG315111036335</t>
  </si>
  <si>
    <t>โล่ 66087</t>
  </si>
  <si>
    <t>G3E4E-0551320</t>
  </si>
  <si>
    <t>MH3SG315111036338</t>
  </si>
  <si>
    <t>โล่ 66088</t>
  </si>
  <si>
    <t>G3E4E-0551379</t>
  </si>
  <si>
    <t>MH3SG315111036341</t>
  </si>
  <si>
    <t>โล่ 66089</t>
  </si>
  <si>
    <t>G3E4E-0551377</t>
  </si>
  <si>
    <t>MH3SG315111036343</t>
  </si>
  <si>
    <t>โล่ 66090</t>
  </si>
  <si>
    <t>G3E4E-0551376</t>
  </si>
  <si>
    <t>MH3SG315111036344</t>
  </si>
  <si>
    <t>โล่ 66091</t>
  </si>
  <si>
    <t>G3E4E-0551400</t>
  </si>
  <si>
    <t>MH3SG315111036346</t>
  </si>
  <si>
    <t>โล่ 66092</t>
  </si>
  <si>
    <t>G3E4E-0551310</t>
  </si>
  <si>
    <t>MH3SG315111036350</t>
  </si>
  <si>
    <t>โล่ 66093</t>
  </si>
  <si>
    <t>G3E4E-0551308</t>
  </si>
  <si>
    <t>MH3SG315111036352</t>
  </si>
  <si>
    <t>โล่ 66094</t>
  </si>
  <si>
    <t>G3E4E-0554742</t>
  </si>
  <si>
    <t>MH3SG315111036527</t>
  </si>
  <si>
    <t>โล่ 66095</t>
  </si>
  <si>
    <t>G3E4E-0554764</t>
  </si>
  <si>
    <t>MH3SG315111036529</t>
  </si>
  <si>
    <t>โล่ 66096</t>
  </si>
  <si>
    <t>G3E4E-0554761</t>
  </si>
  <si>
    <t>MH3SG315111036532</t>
  </si>
  <si>
    <t>โล่ 66097</t>
  </si>
  <si>
    <t>G3E4E-0554749</t>
  </si>
  <si>
    <t>MH3SG315111036543</t>
  </si>
  <si>
    <t>โล่ 66098</t>
  </si>
  <si>
    <t>G3E4E-0556433</t>
  </si>
  <si>
    <t>MH3SG315111036653</t>
  </si>
  <si>
    <t>โล่ 66099</t>
  </si>
  <si>
    <t>G3E4E-0433618</t>
  </si>
  <si>
    <t>MH3SG315111026654</t>
  </si>
  <si>
    <t>โล่ 39498</t>
  </si>
  <si>
    <t>G3E4E-0433740</t>
  </si>
  <si>
    <t>MH3SG315111026659</t>
  </si>
  <si>
    <t>โล่ 39555</t>
  </si>
  <si>
    <t>G3E4E-0433736</t>
  </si>
  <si>
    <t>MH3SG315111026668</t>
  </si>
  <si>
    <t>โล่ 39707</t>
  </si>
  <si>
    <t>G3E4E-0433733</t>
  </si>
  <si>
    <t>MH3SG315111026673</t>
  </si>
  <si>
    <t>โล่ 39768</t>
  </si>
  <si>
    <t>G3E4E-0434458</t>
  </si>
  <si>
    <t>MH3SG315111026729</t>
  </si>
  <si>
    <t>โล่ 39769</t>
  </si>
  <si>
    <t>G3E4E-0434367</t>
  </si>
  <si>
    <t>MH3SG315111026734</t>
  </si>
  <si>
    <t>โล่ 39788</t>
  </si>
  <si>
    <t>G3E4E-0434365</t>
  </si>
  <si>
    <t>MH3SG315111026735</t>
  </si>
  <si>
    <t>โล่ 39795</t>
  </si>
  <si>
    <t>G3E4E-0434384</t>
  </si>
  <si>
    <t>MH3SG315111026744</t>
  </si>
  <si>
    <t>โล่ 39909</t>
  </si>
  <si>
    <t>G3E4E-0434460</t>
  </si>
  <si>
    <t>MH3SG315111026748</t>
  </si>
  <si>
    <t>โล่ 39910</t>
  </si>
  <si>
    <t>G3E4E-0434472</t>
  </si>
  <si>
    <t>MH3SG315111026754</t>
  </si>
  <si>
    <t>โล่ 39913</t>
  </si>
  <si>
    <t>G3E4E-0435084</t>
  </si>
  <si>
    <t>MH3SG315111026851</t>
  </si>
  <si>
    <t>โล่ 39931</t>
  </si>
  <si>
    <t>G3E4E-0435114</t>
  </si>
  <si>
    <t>MH3SG315111026881</t>
  </si>
  <si>
    <t>โล่ 39932</t>
  </si>
  <si>
    <t>สน.พลับพลาไชย 1</t>
  </si>
  <si>
    <t xml:space="preserve">รถกระบะ ยี่ห้อโตโยต้า รุ่น รีโว่ สีบรอนซ์เงิน    </t>
  </si>
  <si>
    <t>2GD-4385394</t>
  </si>
  <si>
    <t>MR0CB8CC600296378</t>
  </si>
  <si>
    <t>โล่ 07539</t>
  </si>
  <si>
    <t>2GD-4381247</t>
  </si>
  <si>
    <t>MR0CB8CC600296106</t>
  </si>
  <si>
    <t>โล่ 07540</t>
  </si>
  <si>
    <t>รถยกลากจูง ยี่ห้ออีซูซุ รุ่น NMR85EXXXS  สีขาว</t>
  </si>
  <si>
    <t>4JJ1-SP2016</t>
  </si>
  <si>
    <t>MP1NMR85EFT103454</t>
  </si>
  <si>
    <t>โล่ 06895</t>
  </si>
  <si>
    <t>4JJ1-SP2009</t>
  </si>
  <si>
    <t>MP1NMR85EFT103447</t>
  </si>
  <si>
    <t>โล่ 06896</t>
  </si>
  <si>
    <t>รถจักรยานยนต์ ยี่ห้อฮอนด้า รุ่น CBR 300R สีเลือดหมู</t>
  </si>
  <si>
    <t>NC51E- 4104260</t>
  </si>
  <si>
    <t>MLHNC5179F5104260</t>
  </si>
  <si>
    <t>โล่ 94494</t>
  </si>
  <si>
    <t>NC51E- 4102786</t>
  </si>
  <si>
    <t>MLHNC5174F5102786</t>
  </si>
  <si>
    <t>โล่ 94495</t>
  </si>
  <si>
    <t>NC51E- 4102796</t>
  </si>
  <si>
    <t>MLHNC5177F5102796</t>
  </si>
  <si>
    <t>โล่ 94496</t>
  </si>
  <si>
    <t>NC51E- 4102815</t>
  </si>
  <si>
    <t>MLHNC5177F5102815</t>
  </si>
  <si>
    <t>โล่ 94497</t>
  </si>
  <si>
    <t>NC51E- 4102823</t>
  </si>
  <si>
    <t>MLHNC5176F5102823</t>
  </si>
  <si>
    <t>โล่ 94498</t>
  </si>
  <si>
    <t>NC51E- 4102832</t>
  </si>
  <si>
    <t>MLHNC5177F5102832</t>
  </si>
  <si>
    <t>โล่ 94499</t>
  </si>
  <si>
    <t>NC51E- 4102849</t>
  </si>
  <si>
    <t>MLHNC5172F5102849</t>
  </si>
  <si>
    <t>โล่ 94500</t>
  </si>
  <si>
    <t>NC51E- 4102958</t>
  </si>
  <si>
    <t>MLHNC5177F5102958</t>
  </si>
  <si>
    <t>โล่ 94501</t>
  </si>
  <si>
    <t>NC51E- 4103713</t>
  </si>
  <si>
    <t>MLHNC5174F5103713</t>
  </si>
  <si>
    <t>โล่ 94502</t>
  </si>
  <si>
    <t>NC51E- 4103731</t>
  </si>
  <si>
    <t>MLHNC5176F5103731</t>
  </si>
  <si>
    <t>โล่ 94503</t>
  </si>
  <si>
    <t>NC51E- 4103765</t>
  </si>
  <si>
    <t>MLHNC5171F5103765</t>
  </si>
  <si>
    <t>โล่ 94504</t>
  </si>
  <si>
    <t>NC51E- 4102798</t>
  </si>
  <si>
    <t>MLHNC5170F5102798</t>
  </si>
  <si>
    <t>โล่ 94505</t>
  </si>
  <si>
    <t>NC51E- 4102909</t>
  </si>
  <si>
    <t>MLHNC5175F5102909</t>
  </si>
  <si>
    <t>โล่ 94506</t>
  </si>
  <si>
    <t>NC51E- 4102910</t>
  </si>
  <si>
    <t>MLHNC5171F5102910</t>
  </si>
  <si>
    <t>โล่ 94507</t>
  </si>
  <si>
    <t>NC51E- 4103000</t>
  </si>
  <si>
    <t>MLHNC5170F5103000</t>
  </si>
  <si>
    <t>โล่ 94508</t>
  </si>
  <si>
    <t>NC51E- 4103620</t>
  </si>
  <si>
    <t>MLHNC5178F5103620</t>
  </si>
  <si>
    <t>โล่ 94509</t>
  </si>
  <si>
    <t>NC51E- 4103677</t>
  </si>
  <si>
    <t>MLHNC5174F5103677</t>
  </si>
  <si>
    <t>โล่ 94510</t>
  </si>
  <si>
    <t>NC51E- 4103738</t>
  </si>
  <si>
    <t>MLHNC5179F5103738</t>
  </si>
  <si>
    <t>โล่ 94511</t>
  </si>
  <si>
    <t>NC51E- 4103797</t>
  </si>
  <si>
    <t>MLHNC5173F5103797</t>
  </si>
  <si>
    <t>โล่ 94512</t>
  </si>
  <si>
    <t>NC51E- 4103810</t>
  </si>
  <si>
    <t>MLHNC5172F5103810</t>
  </si>
  <si>
    <t>โล่ 94513</t>
  </si>
  <si>
    <t>NC51E- 4103812</t>
  </si>
  <si>
    <t>MLHNC5176F5103812</t>
  </si>
  <si>
    <t>โล่ 94514</t>
  </si>
  <si>
    <t>NC51E- 4123857</t>
  </si>
  <si>
    <t>MLHNC5177F5123857</t>
  </si>
  <si>
    <t>โล่ 67266</t>
  </si>
  <si>
    <t>NC51E- 4123863</t>
  </si>
  <si>
    <t>MLHNC5172F5123863</t>
  </si>
  <si>
    <t>โล่ 67267</t>
  </si>
  <si>
    <t>NC51E- 4123864</t>
  </si>
  <si>
    <t>MLHNC5174F5123864</t>
  </si>
  <si>
    <t>โล่ 67268</t>
  </si>
  <si>
    <t>NC51E- 4123867</t>
  </si>
  <si>
    <t>MLHNC517XF5123867</t>
  </si>
  <si>
    <t>โล่ 67269</t>
  </si>
  <si>
    <t>NC51E- 4123890</t>
  </si>
  <si>
    <t>MLHNC5175F5123890</t>
  </si>
  <si>
    <t>โล่ 67270</t>
  </si>
  <si>
    <t>NC51E- 4123893</t>
  </si>
  <si>
    <t>MLHNC5170F5123893</t>
  </si>
  <si>
    <t>โล่ 67271</t>
  </si>
  <si>
    <t>NC51E- 4123894</t>
  </si>
  <si>
    <t>MLHNC5172F5123894</t>
  </si>
  <si>
    <t>โล่ 67272</t>
  </si>
  <si>
    <t>NC51E- 4123895</t>
  </si>
  <si>
    <t>MLHNC5174F5123895</t>
  </si>
  <si>
    <t>โล่ 67273</t>
  </si>
  <si>
    <t>NC51E- 4123906</t>
  </si>
  <si>
    <t>MLHNC5175F5123906</t>
  </si>
  <si>
    <t>โล่ 67274</t>
  </si>
  <si>
    <t>NC51E- 4123956</t>
  </si>
  <si>
    <t>MLHNC5179F5123956</t>
  </si>
  <si>
    <t>โล่ 67275</t>
  </si>
  <si>
    <t>NC51E- 4123987</t>
  </si>
  <si>
    <t>MLHNC5179F5123987</t>
  </si>
  <si>
    <t>โล่ 67276</t>
  </si>
  <si>
    <t>NC51E- 4124017</t>
  </si>
  <si>
    <t>MLHNC5171F5124017</t>
  </si>
  <si>
    <t>โล่ 67277</t>
  </si>
  <si>
    <t>NC51E- 4123723</t>
  </si>
  <si>
    <t>MLHNC5178F5123723</t>
  </si>
  <si>
    <t>โล่ 67278</t>
  </si>
  <si>
    <t>NC51E- 4123759</t>
  </si>
  <si>
    <t>MLHNC5177F5123759</t>
  </si>
  <si>
    <t>โล่ 67279</t>
  </si>
  <si>
    <t>NC51E- 4123765</t>
  </si>
  <si>
    <t>MLHNC5172F5123765</t>
  </si>
  <si>
    <t>โล่ 67280</t>
  </si>
  <si>
    <t>NC51E- 4123783</t>
  </si>
  <si>
    <t>MLHNC5174F5123783</t>
  </si>
  <si>
    <t>โล่ 67281</t>
  </si>
  <si>
    <t>NC51E- 4123806</t>
  </si>
  <si>
    <t>MLHNC5171F5123806</t>
  </si>
  <si>
    <t>โล่ 67282</t>
  </si>
  <si>
    <t>NC51E- 4123811</t>
  </si>
  <si>
    <t>MLHNC5175F5123811</t>
  </si>
  <si>
    <t>โล่ 67283</t>
  </si>
  <si>
    <t>NC51E- 4123837</t>
  </si>
  <si>
    <t>MLHNC5171F5123837</t>
  </si>
  <si>
    <t>โล่ 67284</t>
  </si>
  <si>
    <t>NC51E- 4123844</t>
  </si>
  <si>
    <t>MLHNC5179F5123844</t>
  </si>
  <si>
    <t>โล่ 67285</t>
  </si>
  <si>
    <t>NC51E- 4123846</t>
  </si>
  <si>
    <t>MLHNC5172F5123846</t>
  </si>
  <si>
    <t>โล่ 67286</t>
  </si>
  <si>
    <t>NC51E- 4123855</t>
  </si>
  <si>
    <t>MLHNC5173F5123855</t>
  </si>
  <si>
    <t>โล่ 67287</t>
  </si>
  <si>
    <t>NC51E- 4123858</t>
  </si>
  <si>
    <t>MLHNC5179F5123858</t>
  </si>
  <si>
    <t>โล่ 67288</t>
  </si>
  <si>
    <t>NC51E- 4123873</t>
  </si>
  <si>
    <t>MLHNC5175F5123873</t>
  </si>
  <si>
    <t>โล่ 67289</t>
  </si>
  <si>
    <t>รถจักรยานยนต์ ยี่ห้อฮอนด้า รุ่น CBR 300R สีเหลือง-ดำ</t>
  </si>
  <si>
    <t>NC51E- 4302918</t>
  </si>
  <si>
    <t>MLHNC5175H5302918</t>
  </si>
  <si>
    <t>โล่ 67117</t>
  </si>
  <si>
    <t>NC51E- 4302925</t>
  </si>
  <si>
    <t>MLHNC5172H5302925</t>
  </si>
  <si>
    <t>โล่ 67118</t>
  </si>
  <si>
    <t>NC51E- 4302954</t>
  </si>
  <si>
    <t>MLHNC5179H5302954</t>
  </si>
  <si>
    <t>โล่ 67119</t>
  </si>
  <si>
    <t>รถจักรยานยนต์ ยี่ห้อฮอนด้า รุ่น CBR 150R สี แดง-ดำ</t>
  </si>
  <si>
    <t>KC17E-0607086</t>
  </si>
  <si>
    <t>MLHKC1785H5607086</t>
  </si>
  <si>
    <t>โล่ 67081</t>
  </si>
  <si>
    <t>รถจักรยานยนต์ ยี่ห้อยามาฮ่า รุ่น n-max สีขาว</t>
  </si>
  <si>
    <t>G3E4E-0432508</t>
  </si>
  <si>
    <t>MH3SG315111026527</t>
  </si>
  <si>
    <t>โล่ 40164</t>
  </si>
  <si>
    <t>G3E4E-0432494</t>
  </si>
  <si>
    <t>MH3SG315111026529</t>
  </si>
  <si>
    <t>โล่ 40165</t>
  </si>
  <si>
    <t>G3E4E-0432484</t>
  </si>
  <si>
    <t>MH3SG315111026535</t>
  </si>
  <si>
    <t>โล่ 40166</t>
  </si>
  <si>
    <t>G3E4E-0432496</t>
  </si>
  <si>
    <t>MH3SG315111026543</t>
  </si>
  <si>
    <t>โล่ 40167</t>
  </si>
  <si>
    <t>G3E4E-0432514</t>
  </si>
  <si>
    <t>MH3SG315111026545</t>
  </si>
  <si>
    <t>โล่ 40168</t>
  </si>
  <si>
    <t>G3E4E-0432478</t>
  </si>
  <si>
    <t>MH3SG315111026549</t>
  </si>
  <si>
    <t>โล่ 40169</t>
  </si>
  <si>
    <t>G3E4E-0432480</t>
  </si>
  <si>
    <t>MH3SG315111026555</t>
  </si>
  <si>
    <t>โล่ 40170</t>
  </si>
  <si>
    <t>G3E4E-0432490</t>
  </si>
  <si>
    <t>MH3SG315111026562</t>
  </si>
  <si>
    <t>โล่ 40171</t>
  </si>
  <si>
    <t>G3E4E-0436533</t>
  </si>
  <si>
    <t>MH3SG315111027013</t>
  </si>
  <si>
    <t>โล่ 40173</t>
  </si>
  <si>
    <t>G3E4E-0436532</t>
  </si>
  <si>
    <t>MH3SG315111027015</t>
  </si>
  <si>
    <t>โล่ 40224</t>
  </si>
  <si>
    <t>G3E4E-0436553</t>
  </si>
  <si>
    <t>MH3SG315111027017</t>
  </si>
  <si>
    <t>โล่ 40225</t>
  </si>
  <si>
    <t>G3E4E-0436402</t>
  </si>
  <si>
    <t>MH3SG315111027038</t>
  </si>
  <si>
    <t>โล่ 40226</t>
  </si>
  <si>
    <t>G3E4E-0563095</t>
  </si>
  <si>
    <t>MH3SG315111037170</t>
  </si>
  <si>
    <t>โล่ 66194</t>
  </si>
  <si>
    <t>G3E4E-0563109</t>
  </si>
  <si>
    <t>MH3SG315111037200</t>
  </si>
  <si>
    <t>โล่ 66195</t>
  </si>
  <si>
    <t>G3E4E-0565558</t>
  </si>
  <si>
    <t>MH3SG315111037374</t>
  </si>
  <si>
    <t>โล่ 66196</t>
  </si>
  <si>
    <t>G3E4E-0565566</t>
  </si>
  <si>
    <t>MH3SG315111037384</t>
  </si>
  <si>
    <t>โล่ 66197</t>
  </si>
  <si>
    <t>G3E4E-0565544</t>
  </si>
  <si>
    <t>MH3SG315111037394</t>
  </si>
  <si>
    <t>โล่ 66198</t>
  </si>
  <si>
    <t>G3E4E-0565562</t>
  </si>
  <si>
    <t>MH3SG315111037400</t>
  </si>
  <si>
    <t>โล่ 66199</t>
  </si>
  <si>
    <t>G3E4E-0566931</t>
  </si>
  <si>
    <t>MH3SG315111037445</t>
  </si>
  <si>
    <t>โล่ 66200</t>
  </si>
  <si>
    <t>G3E4E-0566904</t>
  </si>
  <si>
    <t>MH3SG315111037453</t>
  </si>
  <si>
    <t>โล่ 66201</t>
  </si>
  <si>
    <t>G3E4E-0566909</t>
  </si>
  <si>
    <t>MH3SG315111037481</t>
  </si>
  <si>
    <t>โล่ 66202</t>
  </si>
  <si>
    <t>G3E4E-0566996</t>
  </si>
  <si>
    <t>MH3SG315111037493</t>
  </si>
  <si>
    <t>โล่ 66203</t>
  </si>
  <si>
    <t>G3E4E-0567423</t>
  </si>
  <si>
    <t>MH3SG315111037574</t>
  </si>
  <si>
    <t>โล่ 66204</t>
  </si>
  <si>
    <t>G3E4E-0567447</t>
  </si>
  <si>
    <t>MH3SG315111037578</t>
  </si>
  <si>
    <t>โล่ 66205</t>
  </si>
  <si>
    <t>G3E4E-0567444</t>
  </si>
  <si>
    <t>MH3SG315111037581</t>
  </si>
  <si>
    <t>โล่ 66206</t>
  </si>
  <si>
    <t>G3E4E-0568621</t>
  </si>
  <si>
    <t>MH3SG315111037652</t>
  </si>
  <si>
    <t>โล่ 66207</t>
  </si>
  <si>
    <t>G3E4E-0569054</t>
  </si>
  <si>
    <t>MH3SG315111037743</t>
  </si>
  <si>
    <t>โล่ 66208</t>
  </si>
  <si>
    <t>G3E4E-0535590</t>
  </si>
  <si>
    <t>MH3SG315111034899</t>
  </si>
  <si>
    <t>โล่ 66209</t>
  </si>
  <si>
    <t>G3E4E-0535603</t>
  </si>
  <si>
    <t>MH3SG315111034910</t>
  </si>
  <si>
    <t>โล่ 66210</t>
  </si>
  <si>
    <t>G3E4E-0566988</t>
  </si>
  <si>
    <t>MH3SG315111037509</t>
  </si>
  <si>
    <t>โล่ 66211</t>
  </si>
  <si>
    <t>G3E4E-0567007</t>
  </si>
  <si>
    <t>MH3SG315111037518</t>
  </si>
  <si>
    <t>โล่ 66212</t>
  </si>
  <si>
    <t>G3E4E-0567009</t>
  </si>
  <si>
    <t>MH3SG315111037524</t>
  </si>
  <si>
    <t>โล่ 66213</t>
  </si>
  <si>
    <t>G3E4E-0567421</t>
  </si>
  <si>
    <t>MH3SG315111037576</t>
  </si>
  <si>
    <t>โล่ 66214</t>
  </si>
  <si>
    <t>G3E4E-0568642</t>
  </si>
  <si>
    <t>MH3SG315111037647</t>
  </si>
  <si>
    <t>โล่ 66215</t>
  </si>
  <si>
    <t>G3E4E-0568618</t>
  </si>
  <si>
    <t>MH3SG315111037671</t>
  </si>
  <si>
    <t>โล่ 66216</t>
  </si>
  <si>
    <t>G3E4E-0568636</t>
  </si>
  <si>
    <t>MH3SG315111037674</t>
  </si>
  <si>
    <t>โล่ 66217</t>
  </si>
  <si>
    <t>G3E4E-0568650</t>
  </si>
  <si>
    <t>MH3SG315111037680</t>
  </si>
  <si>
    <t>โล่ 66218</t>
  </si>
  <si>
    <t>รถจักรยานยนต์ ยี่ห้อยามาฮ่า รุ่น มีโอ 125i สีขาว</t>
  </si>
  <si>
    <t>E3J3E- 018480</t>
  </si>
  <si>
    <t>MLESE571111 018480</t>
  </si>
  <si>
    <t>โล่ 55637</t>
  </si>
  <si>
    <t>E3J3E- 018493</t>
  </si>
  <si>
    <t>MLESE571111 018493</t>
  </si>
  <si>
    <t>โล่ 55643</t>
  </si>
  <si>
    <t>MH3SE9021110 50694</t>
  </si>
  <si>
    <t>E3R4E-03 51635</t>
  </si>
  <si>
    <t>โล่ 61737</t>
  </si>
  <si>
    <t>MH3SE9021111 51003</t>
  </si>
  <si>
    <t>E3R4E-03 53077</t>
  </si>
  <si>
    <t>โล่ 61738</t>
  </si>
  <si>
    <t>MH3SE9021112 48620</t>
  </si>
  <si>
    <t>E3R4E-03 44563</t>
  </si>
  <si>
    <t>โล่ 61739</t>
  </si>
  <si>
    <t>สน.พลับพลาไชย 2</t>
  </si>
  <si>
    <t>รถจักรยานยนต์ ยี่ห้อยามาฮ่า รุ่น Mio 125i (RR) สีขาว</t>
  </si>
  <si>
    <t>E3J3E-018496</t>
  </si>
  <si>
    <t>MLESE 571111 018496</t>
  </si>
  <si>
    <t>โล่ 55647</t>
  </si>
  <si>
    <t>E3J3E-018497</t>
  </si>
  <si>
    <t>MLESE 571111 018497</t>
  </si>
  <si>
    <t>โล่ 55651</t>
  </si>
  <si>
    <t>NC51E-4 103435</t>
  </si>
  <si>
    <t>MLHNC5172F5 103435</t>
  </si>
  <si>
    <t>โล่ 94519</t>
  </si>
  <si>
    <t>NC51E-4 103461</t>
  </si>
  <si>
    <t>MLHNC5173F5 103461</t>
  </si>
  <si>
    <t>โล่ 94520</t>
  </si>
  <si>
    <t>NC51E-4 104037</t>
  </si>
  <si>
    <t>MLHNC5176F5 104037</t>
  </si>
  <si>
    <t>โล่ 94522</t>
  </si>
  <si>
    <t>NC51E-4 104135</t>
  </si>
  <si>
    <t>MLHNC5176F5 104135</t>
  </si>
  <si>
    <t>โล่ 94523</t>
  </si>
  <si>
    <t>NC51E-4 104139</t>
  </si>
  <si>
    <t>MLHNC5173F5 104139</t>
  </si>
  <si>
    <t>โล่ 94524</t>
  </si>
  <si>
    <t>NC51E-4 102885</t>
  </si>
  <si>
    <t>MLHNC5176F5 102885</t>
  </si>
  <si>
    <t>โล่ 94525</t>
  </si>
  <si>
    <t>NC51E-4 102904</t>
  </si>
  <si>
    <t>MLHNC5176F5 102904</t>
  </si>
  <si>
    <t>โล่ 94526</t>
  </si>
  <si>
    <t>NC51E-4 102905</t>
  </si>
  <si>
    <t>MLHNC5178F5 102905</t>
  </si>
  <si>
    <t>โล่ 94527</t>
  </si>
  <si>
    <t>NC51E-4 102926</t>
  </si>
  <si>
    <t>MLHNC5175F5 102926</t>
  </si>
  <si>
    <t>โล่ 94528</t>
  </si>
  <si>
    <t>NC51E-4 102948</t>
  </si>
  <si>
    <t>MLHNC5174F5 102948</t>
  </si>
  <si>
    <t>โล่ 94529</t>
  </si>
  <si>
    <t>NC51E-4 103741</t>
  </si>
  <si>
    <t>MLHNC5176F5 103741</t>
  </si>
  <si>
    <t>โล่ 94530</t>
  </si>
  <si>
    <t>MLHNC5179F5 103741</t>
  </si>
  <si>
    <t>โล่ 94531</t>
  </si>
  <si>
    <t>NC51E-4 103744</t>
  </si>
  <si>
    <t>MLHNC5174F5 103744</t>
  </si>
  <si>
    <t>โล่ 94532</t>
  </si>
  <si>
    <t>NC51E-4 103751</t>
  </si>
  <si>
    <t>MLHNC5171F5 103751</t>
  </si>
  <si>
    <t>โล่ 94533</t>
  </si>
  <si>
    <t>NC51E-4 103759</t>
  </si>
  <si>
    <t>MLHNC5176F5 103759</t>
  </si>
  <si>
    <t>โล่ 94534</t>
  </si>
  <si>
    <t>NC51E-4 102773</t>
  </si>
  <si>
    <t>MLHNC5176F5 102773</t>
  </si>
  <si>
    <t>โล่ 94535</t>
  </si>
  <si>
    <t>NC51E-4 102906</t>
  </si>
  <si>
    <t>MLHNC517XF5 102906</t>
  </si>
  <si>
    <t>โล่ 94536</t>
  </si>
  <si>
    <t>NC51E-4 102919</t>
  </si>
  <si>
    <t>MLHNC5178F5 102919</t>
  </si>
  <si>
    <t>โล่ 94537</t>
  </si>
  <si>
    <t>NC51E-4 102927</t>
  </si>
  <si>
    <t>MLHNC5177F5 102927</t>
  </si>
  <si>
    <t>โล่ 94538</t>
  </si>
  <si>
    <t>NC51E-4 102990</t>
  </si>
  <si>
    <t>MLHNC5173F5 102990</t>
  </si>
  <si>
    <t>โล่ 94539</t>
  </si>
  <si>
    <t>NC51E-4 103641</t>
  </si>
  <si>
    <t>MLHNC5175F5 103641</t>
  </si>
  <si>
    <t>โล่ 94541</t>
  </si>
  <si>
    <t>NC51E-4 103673</t>
  </si>
  <si>
    <t>MLHNC5177F5 103673</t>
  </si>
  <si>
    <t>โล่ 94542</t>
  </si>
  <si>
    <t>NC51E-4 103755</t>
  </si>
  <si>
    <t>MLHNC5179F5 103755</t>
  </si>
  <si>
    <t>โล่ 94544</t>
  </si>
  <si>
    <t>MH3SE9021110 49902</t>
  </si>
  <si>
    <t>E3R4E-03 48186</t>
  </si>
  <si>
    <t>โล่ 61740</t>
  </si>
  <si>
    <t>MH3SE9021110 50792</t>
  </si>
  <si>
    <t>E3R4E-03 52236</t>
  </si>
  <si>
    <t>โล่ 61741</t>
  </si>
  <si>
    <t>MH3SE9021110 49146</t>
  </si>
  <si>
    <t>E3R4E-03 46188</t>
  </si>
  <si>
    <t>โล่ 61742</t>
  </si>
  <si>
    <t>G3E4E-0432504</t>
  </si>
  <si>
    <t>MH3SG315111026540</t>
  </si>
  <si>
    <t>โล่ 40227</t>
  </si>
  <si>
    <t>G3E4E-0432497</t>
  </si>
  <si>
    <t>MH3SG315111026542</t>
  </si>
  <si>
    <t>โล่ 40231</t>
  </si>
  <si>
    <t>G3E4E-0432500</t>
  </si>
  <si>
    <t>MH3SG315111026559</t>
  </si>
  <si>
    <t>โล่ 40341</t>
  </si>
  <si>
    <t>G3E4E-0435685</t>
  </si>
  <si>
    <t>MH3SG315111026928</t>
  </si>
  <si>
    <t>โล่ 40362</t>
  </si>
  <si>
    <t>G3E4E-0435675</t>
  </si>
  <si>
    <t>MH3SG315111026936</t>
  </si>
  <si>
    <t>โล่ 40364</t>
  </si>
  <si>
    <t>G3E4E-0435699</t>
  </si>
  <si>
    <t>MH3SG315111026941</t>
  </si>
  <si>
    <t>โล่ 40461</t>
  </si>
  <si>
    <t>G3E4E-0436531</t>
  </si>
  <si>
    <t>MH3SG315111027016</t>
  </si>
  <si>
    <t>โล่ 40462</t>
  </si>
  <si>
    <t>G3E4E-0436432</t>
  </si>
  <si>
    <t>MH3SG315111027039</t>
  </si>
  <si>
    <t>โล่ 40463</t>
  </si>
  <si>
    <t>G3E4E-0436420</t>
  </si>
  <si>
    <t>MH3SG315111027046</t>
  </si>
  <si>
    <t>โล่ 40503</t>
  </si>
  <si>
    <t>G3E4E-0436416</t>
  </si>
  <si>
    <t>MH3SG315111027051</t>
  </si>
  <si>
    <t>โล่ 40505</t>
  </si>
  <si>
    <t>G3E4E-0436401</t>
  </si>
  <si>
    <t>MH3SG315111027053</t>
  </si>
  <si>
    <t>โล่ 40605</t>
  </si>
  <si>
    <t>G3E4E-0436400</t>
  </si>
  <si>
    <t>MH3SG315111027055</t>
  </si>
  <si>
    <t>โล่ 40835</t>
  </si>
  <si>
    <t>G3E4E-0535588</t>
  </si>
  <si>
    <t>MH3SG315111034885</t>
  </si>
  <si>
    <t>โล่ 66219</t>
  </si>
  <si>
    <t>G3E4E-0535587</t>
  </si>
  <si>
    <t>MH3SG315111034886</t>
  </si>
  <si>
    <t>โล่ 66220</t>
  </si>
  <si>
    <t>G3E4E-0535585</t>
  </si>
  <si>
    <t>MH3SG315111034888</t>
  </si>
  <si>
    <t>โล่ 66221</t>
  </si>
  <si>
    <t>G3E4E-0535581</t>
  </si>
  <si>
    <t>MH3SG315111034892</t>
  </si>
  <si>
    <t>โล่ 66222</t>
  </si>
  <si>
    <t>G3E4E-0535594</t>
  </si>
  <si>
    <t>MH3SG315111034907</t>
  </si>
  <si>
    <t>โล่ 66223</t>
  </si>
  <si>
    <t>G3E4E-0535602</t>
  </si>
  <si>
    <t>MH3SG315111034911</t>
  </si>
  <si>
    <t>โล่ 66224</t>
  </si>
  <si>
    <t>G3E4E-0535601</t>
  </si>
  <si>
    <t>MH3SG315111034912</t>
  </si>
  <si>
    <t>โล่ 66225</t>
  </si>
  <si>
    <t>G3E4E-0535605</t>
  </si>
  <si>
    <t>MH3SG315111034920</t>
  </si>
  <si>
    <t>โล่ 66226</t>
  </si>
  <si>
    <t>G3E4E-0535598</t>
  </si>
  <si>
    <t>MH3SG315111034923</t>
  </si>
  <si>
    <t>โล่ 66227</t>
  </si>
  <si>
    <t>G3E4E-0567452</t>
  </si>
  <si>
    <t>MH3SG315111037565</t>
  </si>
  <si>
    <t>โล่ 66228</t>
  </si>
  <si>
    <t>G3E4E-0567439</t>
  </si>
  <si>
    <t>MH3SG315111037598</t>
  </si>
  <si>
    <t>โล่ 66229</t>
  </si>
  <si>
    <t>G3E4E-0567433</t>
  </si>
  <si>
    <t>MH3SG315111037604</t>
  </si>
  <si>
    <t>โล่ 66230</t>
  </si>
  <si>
    <t>G3E4E-0568643</t>
  </si>
  <si>
    <t>MH3SG315111037646</t>
  </si>
  <si>
    <t>โล่ 66231</t>
  </si>
  <si>
    <t>G3E4E-0568623</t>
  </si>
  <si>
    <t>MH3SG315111037650</t>
  </si>
  <si>
    <t>โล่ 66232</t>
  </si>
  <si>
    <t>G3E4E-0568613</t>
  </si>
  <si>
    <t>MH3SG315111037660</t>
  </si>
  <si>
    <t>โล่ 66233</t>
  </si>
  <si>
    <t>G3E4E-0568648</t>
  </si>
  <si>
    <t>MH3SG315111037661</t>
  </si>
  <si>
    <t>โล่ 66234</t>
  </si>
  <si>
    <t>G3E4E-0568631</t>
  </si>
  <si>
    <t>MH3SG315111037666</t>
  </si>
  <si>
    <t>โล่ 66235</t>
  </si>
  <si>
    <t>G3E4E-0568629</t>
  </si>
  <si>
    <t>MH3SG315111037668</t>
  </si>
  <si>
    <t>โล่ 66236</t>
  </si>
  <si>
    <t>G3E4E-0568620</t>
  </si>
  <si>
    <t>MH3SG315111037669</t>
  </si>
  <si>
    <t>โล่ 66237</t>
  </si>
  <si>
    <t>G3E4E-0568633</t>
  </si>
  <si>
    <t>MH3SG315111037677</t>
  </si>
  <si>
    <t>โล่ 66238</t>
  </si>
  <si>
    <t>G3E4E-0568652</t>
  </si>
  <si>
    <t>MH3SG315111037679</t>
  </si>
  <si>
    <t>โล่ 66239</t>
  </si>
  <si>
    <t>G3E4E-0568649</t>
  </si>
  <si>
    <t>MH3SG315111037681</t>
  </si>
  <si>
    <t>โล่ 66240</t>
  </si>
  <si>
    <t>G3E4E-0568638</t>
  </si>
  <si>
    <t>MH3SG315111037684</t>
  </si>
  <si>
    <t>โล่ 66241</t>
  </si>
  <si>
    <t>G3E4E-0569005</t>
  </si>
  <si>
    <t>MH3SG315111037745</t>
  </si>
  <si>
    <t>โล่ 66242</t>
  </si>
  <si>
    <t>G3E4E-0569002</t>
  </si>
  <si>
    <t>MH3SG315111037747</t>
  </si>
  <si>
    <t>โล่ 66243</t>
  </si>
  <si>
    <t>รถจักรยานยนต์ ยี่ห้อฮอนด้า รุ่น CBR 150 R สีแดง-ดำ</t>
  </si>
  <si>
    <t>KC17E-0607091</t>
  </si>
  <si>
    <t>MLHKC1789H5607091</t>
  </si>
  <si>
    <t>โล่ 67082</t>
  </si>
  <si>
    <t>รถจักรยานยนต์ ยี่ห้อฮอนด้า รุ่น CBR 300 R สีเหลือง-ดำ</t>
  </si>
  <si>
    <t>NC51E-4302987</t>
  </si>
  <si>
    <t>MLHNC5172H5302987</t>
  </si>
  <si>
    <t>โล่ 67120</t>
  </si>
  <si>
    <t>รถจักรยานยนต์ ยี่ห้อฮอนด้า รุ่น CBR 300 R สีแดง</t>
  </si>
  <si>
    <t>NC51E-4400452</t>
  </si>
  <si>
    <t>MLHNC5177J5400452</t>
  </si>
  <si>
    <t>โล่ 67121</t>
  </si>
  <si>
    <t>NC51E-4400463</t>
  </si>
  <si>
    <t>MLHNC5171J5400463</t>
  </si>
  <si>
    <t>โล่ 67122</t>
  </si>
  <si>
    <t>NC51E-4123876</t>
  </si>
  <si>
    <t>MLHNC5170F5123876</t>
  </si>
  <si>
    <t>โล่ 67290</t>
  </si>
  <si>
    <t>NC51E-4123877</t>
  </si>
  <si>
    <t>MLHNC5172F5123877</t>
  </si>
  <si>
    <t>โล่ 67291</t>
  </si>
  <si>
    <t>NC51E-4123903</t>
  </si>
  <si>
    <t>MLHNC517XF5123903</t>
  </si>
  <si>
    <t>โล่ 67292</t>
  </si>
  <si>
    <t>NC51E-4123921</t>
  </si>
  <si>
    <t>MLHNC5171F5123921</t>
  </si>
  <si>
    <t>โล่ 67293</t>
  </si>
  <si>
    <t>NC51E-4123936</t>
  </si>
  <si>
    <t>MLHNC5173F5123936</t>
  </si>
  <si>
    <t>โล่ 67294</t>
  </si>
  <si>
    <t>NC51E-4123968</t>
  </si>
  <si>
    <t>MLHNC5175F5123968</t>
  </si>
  <si>
    <t>โล่ 67295</t>
  </si>
  <si>
    <t>NC51E-4123985</t>
  </si>
  <si>
    <t>MLHNC5175F5123985</t>
  </si>
  <si>
    <t>โล่ 67296</t>
  </si>
  <si>
    <t>NC51E-4123998</t>
  </si>
  <si>
    <t>MLHNC5173F5123998</t>
  </si>
  <si>
    <t>โล่ 67297</t>
  </si>
  <si>
    <t>NC51E-4123360</t>
  </si>
  <si>
    <t>MLHNC5179F5123360</t>
  </si>
  <si>
    <t>โล่ 67298</t>
  </si>
  <si>
    <t>NC51E-4123383</t>
  </si>
  <si>
    <t>MLHNC517F5X123383</t>
  </si>
  <si>
    <t>โล่ 67299</t>
  </si>
  <si>
    <t>NC51E-4123392</t>
  </si>
  <si>
    <t>MLHNC5170F5123392</t>
  </si>
  <si>
    <t>โล่ 67300</t>
  </si>
  <si>
    <t>NC51E-4123407</t>
  </si>
  <si>
    <t>MLHNC5179F5123407</t>
  </si>
  <si>
    <t>โล่ 67301</t>
  </si>
  <si>
    <t>NC51E-4123408</t>
  </si>
  <si>
    <t>MLHNC5170F5123408</t>
  </si>
  <si>
    <t>โล่ 67302</t>
  </si>
  <si>
    <t>NC51E-4123410</t>
  </si>
  <si>
    <t>MLHNC5179F5123410</t>
  </si>
  <si>
    <t>โล่ 67303</t>
  </si>
  <si>
    <t>NC51E-4123428</t>
  </si>
  <si>
    <t>MLHNC5176F5123428</t>
  </si>
  <si>
    <t>โล่ 67304</t>
  </si>
  <si>
    <t>NC51E-4123460</t>
  </si>
  <si>
    <t>MLHNC5172F5123460</t>
  </si>
  <si>
    <t>โล่ 67305</t>
  </si>
  <si>
    <t>NC51E-4123462</t>
  </si>
  <si>
    <t>MLHNC5176F5123462</t>
  </si>
  <si>
    <t>โล่ 67306</t>
  </si>
  <si>
    <t>NC51E-4123483</t>
  </si>
  <si>
    <t>MLHNC5173F5123483</t>
  </si>
  <si>
    <t>โล่ 67307</t>
  </si>
  <si>
    <t>NC51E-4123487</t>
  </si>
  <si>
    <t>MLHNC5170F5123487</t>
  </si>
  <si>
    <t>โล่ 67308</t>
  </si>
  <si>
    <t>NC51E-4123498</t>
  </si>
  <si>
    <t>MLHNC5175F5123498</t>
  </si>
  <si>
    <t>โล่ 67309</t>
  </si>
  <si>
    <t>NC51E-4123550</t>
  </si>
  <si>
    <t>MLHNC5173F5123550</t>
  </si>
  <si>
    <t>โล่ 67310</t>
  </si>
  <si>
    <t>NC51E-4123593</t>
  </si>
  <si>
    <t>MLHNC517XF5123593</t>
  </si>
  <si>
    <t>โล่ 67311</t>
  </si>
  <si>
    <t>NC51E-4123605</t>
  </si>
  <si>
    <t>MLHNC5172F5123605</t>
  </si>
  <si>
    <t>โล่ 67312</t>
  </si>
  <si>
    <t>NC51E-4123608</t>
  </si>
  <si>
    <t>MLHNC5178F5123608</t>
  </si>
  <si>
    <t>โล่ 67313</t>
  </si>
  <si>
    <t>NC51E-4123637</t>
  </si>
  <si>
    <t>MLHNC5174F5123637</t>
  </si>
  <si>
    <t>โล่ 67314</t>
  </si>
  <si>
    <t>NC51E-4123681</t>
  </si>
  <si>
    <t>MLHNC5177F5123681</t>
  </si>
  <si>
    <t>โล่ 67315</t>
  </si>
  <si>
    <t>NC51E-4123692</t>
  </si>
  <si>
    <t>MLHNC5171F5123692</t>
  </si>
  <si>
    <t>โล่ 67316</t>
  </si>
  <si>
    <t>NC51E-4123705</t>
  </si>
  <si>
    <t>MLHNC5176F5123705</t>
  </si>
  <si>
    <t>โล่ 67317</t>
  </si>
  <si>
    <t>รถกระบะ ยี่ห้ออีซูซุ รุ่น  สีขาว-ดำ</t>
  </si>
  <si>
    <t>AJ3156</t>
  </si>
  <si>
    <t>MP1TFR 54 1Y106811</t>
  </si>
  <si>
    <t>โล่ 45426</t>
  </si>
  <si>
    <t>รถกระบะ ยี่ห้ออีซูซุ รุ่น  สีขาว</t>
  </si>
  <si>
    <t>4JA1BV0232</t>
  </si>
  <si>
    <t>MP1TFR 54 H4T105948</t>
  </si>
  <si>
    <t>ณฉ3121</t>
  </si>
  <si>
    <t>รถกระบะ ยี่ห้อโตโยต้า รุ่น HILUX REVO สีบรอนซ์เงิน</t>
  </si>
  <si>
    <t>2 GD-c272821</t>
  </si>
  <si>
    <t>MR0EB8EE600295084</t>
  </si>
  <si>
    <t>โล่ 07541</t>
  </si>
  <si>
    <t>2 GD-4387534</t>
  </si>
  <si>
    <t>MR0EB8EE500296517</t>
  </si>
  <si>
    <t>โล่ 07542</t>
  </si>
  <si>
    <t>รถบรรทุก 3 ตัน 6 ล้อ ยี่ห้ออีซูซุ รุ่น NMR85EXXXS สีขาว</t>
  </si>
  <si>
    <t>4 JJ1-SP2015</t>
  </si>
  <si>
    <t>MP1NMR85EFT103453</t>
  </si>
  <si>
    <t>โล่ 06897</t>
  </si>
  <si>
    <t>4 JJ1-SP2017</t>
  </si>
  <si>
    <t>MP1NMR85EFT103455</t>
  </si>
  <si>
    <t>โล่06898</t>
  </si>
  <si>
    <t>สน.ยานนาวา</t>
  </si>
  <si>
    <t>รถยก ยี่ห้อโตโยต้า รุ่น ไดน่า ปี 1992 สีดำ</t>
  </si>
  <si>
    <t>11B-1183313</t>
  </si>
  <si>
    <t>BU61-8004146</t>
  </si>
  <si>
    <t>โล่ 94042</t>
  </si>
  <si>
    <t>รถยกลากจูง ยี่ห้อโตโยต้า รุ่น ไดน่า ปี 1995 สีดำ-ขาว</t>
  </si>
  <si>
    <t>14B-1398848</t>
  </si>
  <si>
    <t>BU87-8006176</t>
  </si>
  <si>
    <t>โล่ 94125</t>
  </si>
  <si>
    <t>รถยนต์กระบะ ยี่ห้อโตโยต้า รุ่น ปี 1995 สีขาว</t>
  </si>
  <si>
    <t>2L-9245918</t>
  </si>
  <si>
    <t>LN90-8127898</t>
  </si>
  <si>
    <t>โล่ 44954</t>
  </si>
  <si>
    <t>รถยนต์กระบะ ยี่ห้อมิตซูบิชิ รุ่น L200 สตราด้า ปี 1996 สีดำ-ขาว</t>
  </si>
  <si>
    <t>4D56TKAA1176</t>
  </si>
  <si>
    <t>MMTONK64BTA001777</t>
  </si>
  <si>
    <t>โล่ 45115</t>
  </si>
  <si>
    <t>รถยนต์กระบะ ยี่ห้ออีซูซุ รุ่น ดีแมค สีน้ำเงิน</t>
  </si>
  <si>
    <t>4JH1CH 6344</t>
  </si>
  <si>
    <t>MP1TFS77H4T 110392</t>
  </si>
  <si>
    <t>โล่ 45685</t>
  </si>
  <si>
    <t>รถยนต์กระบะ ยี่ห้ออีซูซุ รุ่น ปี 2003 สีน้ำเงิน</t>
  </si>
  <si>
    <t>MP1TPR54 H4 T121214</t>
  </si>
  <si>
    <t>4JA1BX3249</t>
  </si>
  <si>
    <t>ปษ 6464</t>
  </si>
  <si>
    <t xml:space="preserve"> -</t>
  </si>
  <si>
    <t>รถบรรทุก 8 ตัน ยี่ห้ออีซูซุ รุ่น  ปี 2011 สีขาว-ดำ</t>
  </si>
  <si>
    <t>6 HK1 617344</t>
  </si>
  <si>
    <t>MP1FTR347AT000321</t>
  </si>
  <si>
    <t>โล่ 94270</t>
  </si>
  <si>
    <t>รถยนต์กระบะ ยี่ห้อโตโยต้า รุ่น รีโว่ ปี 2015 สีขาว</t>
  </si>
  <si>
    <t>2GD4010895</t>
  </si>
  <si>
    <t>MR0GB8CC201300051</t>
  </si>
  <si>
    <t>โล่ 45786</t>
  </si>
  <si>
    <t>รถยนต์กระบะ ยี่ห้อโตโยต้า รุ่น รีโว่ ปี 2017 สีบรอนซ์เงิน</t>
  </si>
  <si>
    <t>2GD-C272528</t>
  </si>
  <si>
    <t>MR0CB8CC300295057</t>
  </si>
  <si>
    <t>โล่ 07543</t>
  </si>
  <si>
    <t>รถยนต์กระบะ ยี่ห้อโตโยต้า รุ่น  รีโว่ ปี 2017 สีบรอนซ์เงิน</t>
  </si>
  <si>
    <t>2GD-C294078</t>
  </si>
  <si>
    <t>MR0CB8C5002966386</t>
  </si>
  <si>
    <t>โล่ 07544</t>
  </si>
  <si>
    <t>รถยนต์บรรทุก ยี่ห้ออีซูซุ รุ่น  ปี 2018 สีขาว</t>
  </si>
  <si>
    <t>4JJ1-SR1533</t>
  </si>
  <si>
    <t>MP1NMR85EFT103461</t>
  </si>
  <si>
    <t>โล่ 14490</t>
  </si>
  <si>
    <t>รถยนต์บรรทุก ยี่ห้ออีซูซุ รุ่น ปี 2018 สีขาว</t>
  </si>
  <si>
    <t>4JJ1-SR1531</t>
  </si>
  <si>
    <t>MP1NMR85EFT103459</t>
  </si>
  <si>
    <t>โล่ 06899</t>
  </si>
  <si>
    <t>รถจักรยานยนต์ ยี่ห้อยามาฮ่า รุ่น มีโอ สีขาว</t>
  </si>
  <si>
    <t>E3J3E-018498</t>
  </si>
  <si>
    <t>MLESE571111018498</t>
  </si>
  <si>
    <t>โล่ 55653</t>
  </si>
  <si>
    <t>E3J3E-018501</t>
  </si>
  <si>
    <t>MLESE571111018501</t>
  </si>
  <si>
    <t>โล่ 55655</t>
  </si>
  <si>
    <t>รถจักรยานยนต์ ยี่ห้อฮอนด้า  รุ่น CBR 300 R  สีเลือดหมู</t>
  </si>
  <si>
    <t>NC51E-4102758</t>
  </si>
  <si>
    <t>MLHNC517XF5102758</t>
  </si>
  <si>
    <t>โล่ 94545</t>
  </si>
  <si>
    <t>NC51E-4102772</t>
  </si>
  <si>
    <t>MLHNC5174F5102772</t>
  </si>
  <si>
    <t>โล่ 94546</t>
  </si>
  <si>
    <t>NC51E-4102781</t>
  </si>
  <si>
    <t>MLHNC5175F5102781</t>
  </si>
  <si>
    <t>โล่ 94547</t>
  </si>
  <si>
    <t>NC51E-4102788</t>
  </si>
  <si>
    <t>MLHNC5178F5102788</t>
  </si>
  <si>
    <t>โล่ 94548</t>
  </si>
  <si>
    <t>NC51E-4102800</t>
  </si>
  <si>
    <t>MLHNC5175F5102800</t>
  </si>
  <si>
    <t>โล่ 94549</t>
  </si>
  <si>
    <t>NC51E-4102817</t>
  </si>
  <si>
    <t>MLHNC5170F5102817</t>
  </si>
  <si>
    <t>โล่ 94550</t>
  </si>
  <si>
    <t>NC51E-4102826</t>
  </si>
  <si>
    <t>MLHNC5171F5102826</t>
  </si>
  <si>
    <t>โล่ 94551</t>
  </si>
  <si>
    <t>NC51E-4102828</t>
  </si>
  <si>
    <t>MLHNC5175F5102828</t>
  </si>
  <si>
    <t>โล่ 94552</t>
  </si>
  <si>
    <t>NC51E-4102853</t>
  </si>
  <si>
    <t>MLHNC5174F5102853</t>
  </si>
  <si>
    <t>โล่ 94553</t>
  </si>
  <si>
    <t>NC51E-4102857</t>
  </si>
  <si>
    <t>MLHNC5171F5102857</t>
  </si>
  <si>
    <t>โล่ 94554</t>
  </si>
  <si>
    <t>NC51E-4102940</t>
  </si>
  <si>
    <t>MLHNC517XF5102940</t>
  </si>
  <si>
    <t>โล่ 94555</t>
  </si>
  <si>
    <t>NC51E-4102957</t>
  </si>
  <si>
    <t>MLHNC5175F5102957</t>
  </si>
  <si>
    <t>โล่ 94556</t>
  </si>
  <si>
    <t>NC51E-4102963</t>
  </si>
  <si>
    <t>MLHNC5170F5102963</t>
  </si>
  <si>
    <t>โล่ 94557</t>
  </si>
  <si>
    <t>NC51E-4102992</t>
  </si>
  <si>
    <t>MLHNC5177F5102992</t>
  </si>
  <si>
    <t>โล่ 94558</t>
  </si>
  <si>
    <t>NC51E-4103638</t>
  </si>
  <si>
    <t>MLHNC5175F5103638</t>
  </si>
  <si>
    <t>โล่ 94559</t>
  </si>
  <si>
    <t>NC51E-4103652</t>
  </si>
  <si>
    <t>MLHNC517XF5103652</t>
  </si>
  <si>
    <t>โล่ 94560</t>
  </si>
  <si>
    <t>NC51E-4103681</t>
  </si>
  <si>
    <t>MLHNC5176F5103681</t>
  </si>
  <si>
    <t>โล่ 94561</t>
  </si>
  <si>
    <t>NC51E-4103721</t>
  </si>
  <si>
    <t>MLHNC5173F5103721</t>
  </si>
  <si>
    <t>โล่ 94562</t>
  </si>
  <si>
    <t>NC51E-4103766</t>
  </si>
  <si>
    <t>MLHNC5173F5103766</t>
  </si>
  <si>
    <t>โล่ 94563</t>
  </si>
  <si>
    <t>NC51E-4104026</t>
  </si>
  <si>
    <t>MLHNC5171F5104026</t>
  </si>
  <si>
    <t>โล่ 94493</t>
  </si>
  <si>
    <t>รถจักรยานยนต์ ยี่ห้อยามาฮ่า รุ่น  GT-125 สีแดง ดำ</t>
  </si>
  <si>
    <t>MH3SE902111049913</t>
  </si>
  <si>
    <t>E3R4E-0348450</t>
  </si>
  <si>
    <t>โล่ 61755</t>
  </si>
  <si>
    <t>รถจักรยานยนต์ ยี่ห้อยามาฮ่า รุ่น  GT-125 สีน้ำเงิน ขาว</t>
  </si>
  <si>
    <t>MH3SE902111050462</t>
  </si>
  <si>
    <t>E3R4E-0350686</t>
  </si>
  <si>
    <t>โล่ 61756</t>
  </si>
  <si>
    <t>รถจักรยานยนต์ ยี่ห้อยามาฮ่า รุ่น  GT-125 สีเทา ดำ</t>
  </si>
  <si>
    <t>MH3SE902111049140</t>
  </si>
  <si>
    <t>E3R4E-0346182</t>
  </si>
  <si>
    <t>โล่ 61757</t>
  </si>
  <si>
    <t>รถจักรยานยนต์ ยี่ห้อยามาฮ่า รุ่น NMAX-150 สีขาว</t>
  </si>
  <si>
    <t>G3E4E-0431583</t>
  </si>
  <si>
    <t>MH3SG315111026486</t>
  </si>
  <si>
    <t>โล่ 40844</t>
  </si>
  <si>
    <t>G3E4E-0435090</t>
  </si>
  <si>
    <t>MH3SG315111026879</t>
  </si>
  <si>
    <t>โล่ 40876</t>
  </si>
  <si>
    <t>G3E4E-0435692</t>
  </si>
  <si>
    <t>MH3SG315111026938</t>
  </si>
  <si>
    <t>โล่ 40880</t>
  </si>
  <si>
    <t>G3E4E-0435708</t>
  </si>
  <si>
    <t>MH3SG315111026948</t>
  </si>
  <si>
    <t>โล่ 40881</t>
  </si>
  <si>
    <t>G3E4E-0435683</t>
  </si>
  <si>
    <t>MH3SG315111026949</t>
  </si>
  <si>
    <t>โล่ 40882</t>
  </si>
  <si>
    <t>G3E4E-0435679</t>
  </si>
  <si>
    <t>MH3SG315111026952</t>
  </si>
  <si>
    <t>โล่ 40883</t>
  </si>
  <si>
    <t>G3E4E-0435714</t>
  </si>
  <si>
    <t>MH3SG315111026954</t>
  </si>
  <si>
    <t>โล่ 40884</t>
  </si>
  <si>
    <t>G3E4E-0435703</t>
  </si>
  <si>
    <t>MH3SG315111026957</t>
  </si>
  <si>
    <t>โล่ 40885</t>
  </si>
  <si>
    <t>G3E4E-0436537</t>
  </si>
  <si>
    <t>MH3SG315111027029</t>
  </si>
  <si>
    <t>โล่ 40886</t>
  </si>
  <si>
    <t>G3E4E-0436415</t>
  </si>
  <si>
    <t>MH3SG315111027074</t>
  </si>
  <si>
    <t>โล่ 40887</t>
  </si>
  <si>
    <t>G3E4E-0436412</t>
  </si>
  <si>
    <t>MH3SG315111027075</t>
  </si>
  <si>
    <t>โล่ 40888</t>
  </si>
  <si>
    <t>G3E4E-0436437</t>
  </si>
  <si>
    <t>MH3SG315111027082</t>
  </si>
  <si>
    <t>โล่ 40889</t>
  </si>
  <si>
    <t>G3E4E-0535579</t>
  </si>
  <si>
    <t>MH3SG315111034894</t>
  </si>
  <si>
    <t>โล่ 66244</t>
  </si>
  <si>
    <t>G3E4E-0535573</t>
  </si>
  <si>
    <t>MH3SG315111034916</t>
  </si>
  <si>
    <t>โล่ 66245</t>
  </si>
  <si>
    <t>G3E4E-0535833</t>
  </si>
  <si>
    <t>MH3SG315111034949</t>
  </si>
  <si>
    <t>โล่ 66246</t>
  </si>
  <si>
    <t>G3E4E-0566995</t>
  </si>
  <si>
    <t>MH3SG315111037494</t>
  </si>
  <si>
    <t>โล่ 66247</t>
  </si>
  <si>
    <t>G3E4E-0566985</t>
  </si>
  <si>
    <t>MH3SG315111037512</t>
  </si>
  <si>
    <t>โล่ 66248</t>
  </si>
  <si>
    <t>G3E4E-0567420</t>
  </si>
  <si>
    <t>MH3SG315111037569</t>
  </si>
  <si>
    <t>โล่ 66249</t>
  </si>
  <si>
    <t>G3E4E-0568644</t>
  </si>
  <si>
    <t>MH3SG315111037645</t>
  </si>
  <si>
    <t>โล่ 66250</t>
  </si>
  <si>
    <t>G3E4E-0568632</t>
  </si>
  <si>
    <t>MH3SG315111037665</t>
  </si>
  <si>
    <t>โล่ 66251</t>
  </si>
  <si>
    <t>G3E4E-0568635</t>
  </si>
  <si>
    <t>MH3SG315111037675</t>
  </si>
  <si>
    <t>โล่ 66252</t>
  </si>
  <si>
    <t>G3E4E-0568651</t>
  </si>
  <si>
    <t>MH3SG315111037678</t>
  </si>
  <si>
    <t>โล่ 66253</t>
  </si>
  <si>
    <t>G3E4E-0568640</t>
  </si>
  <si>
    <t>MH3SG315111037682</t>
  </si>
  <si>
    <t>โล่ 66254</t>
  </si>
  <si>
    <t>G3E4E-0569082</t>
  </si>
  <si>
    <t>MH3SG315111037731</t>
  </si>
  <si>
    <t>โล่ 66255</t>
  </si>
  <si>
    <t>G3E4E-0569000</t>
  </si>
  <si>
    <t>MH3SG315111037748</t>
  </si>
  <si>
    <t>โล่ 66256</t>
  </si>
  <si>
    <t>G3E4E-0573457</t>
  </si>
  <si>
    <t>MH3SG315111037809</t>
  </si>
  <si>
    <t>โล่ 66257</t>
  </si>
  <si>
    <t>G3E4E-0573449</t>
  </si>
  <si>
    <t>MH3SG315111037813</t>
  </si>
  <si>
    <t>โล่ 66258</t>
  </si>
  <si>
    <t>G3E4E-0573442</t>
  </si>
  <si>
    <t>MH3SG315111037820</t>
  </si>
  <si>
    <t>โล่ 66259</t>
  </si>
  <si>
    <t>G3E4E-0573465</t>
  </si>
  <si>
    <t>MH3SG315111037821</t>
  </si>
  <si>
    <t>โล่ 66260</t>
  </si>
  <si>
    <t>G3E4E-0573464</t>
  </si>
  <si>
    <t>MH3SG315111037822</t>
  </si>
  <si>
    <t>โล่ 66261</t>
  </si>
  <si>
    <t>G3E4E-0573545</t>
  </si>
  <si>
    <t>MH3SG315111037856</t>
  </si>
  <si>
    <t>โล่ 66262</t>
  </si>
  <si>
    <t>G3E4E-0573532</t>
  </si>
  <si>
    <t>MH3SG315111037857</t>
  </si>
  <si>
    <t>โล่ 66263</t>
  </si>
  <si>
    <t>G3E4E-0573518</t>
  </si>
  <si>
    <t>MH3SG315111037863</t>
  </si>
  <si>
    <t>โล่ 66264</t>
  </si>
  <si>
    <t>G3E4E-0573552</t>
  </si>
  <si>
    <t>MH3SG315111037869</t>
  </si>
  <si>
    <t>โล่ 66265</t>
  </si>
  <si>
    <t>G3E4E-0573527</t>
  </si>
  <si>
    <t>MH3SG315111037878</t>
  </si>
  <si>
    <t>โล่ 66266</t>
  </si>
  <si>
    <t>G3E4E-0573543</t>
  </si>
  <si>
    <t>MH3SG315111037882</t>
  </si>
  <si>
    <t>โล่ 66267</t>
  </si>
  <si>
    <t>G3E4E-0574917</t>
  </si>
  <si>
    <t>MH3SG315111037932</t>
  </si>
  <si>
    <t>โล่ 66268</t>
  </si>
  <si>
    <t>G3E4E-0574931</t>
  </si>
  <si>
    <t>MH3SG315111037938</t>
  </si>
  <si>
    <t>โล่ 66269</t>
  </si>
  <si>
    <t>G3E4E-0574947</t>
  </si>
  <si>
    <t>MH3SG315111037950</t>
  </si>
  <si>
    <t>โล่ 66270</t>
  </si>
  <si>
    <t>G3E4E-0575008</t>
  </si>
  <si>
    <t>MH3SG315111037970</t>
  </si>
  <si>
    <t>โล่ 66271</t>
  </si>
  <si>
    <t>G3E4E-0575002</t>
  </si>
  <si>
    <t>MH3SG315111037980</t>
  </si>
  <si>
    <t>โล่ 66272</t>
  </si>
  <si>
    <t>G3E4E-0575025</t>
  </si>
  <si>
    <t>MH3SG315111037984</t>
  </si>
  <si>
    <t>โล่ 66273</t>
  </si>
  <si>
    <t>G3E4E-0575028</t>
  </si>
  <si>
    <t>MH3SG315111037989</t>
  </si>
  <si>
    <t>โล่ 66274</t>
  </si>
  <si>
    <t>G3E4E-0575010</t>
  </si>
  <si>
    <t>MH3SG315111037996</t>
  </si>
  <si>
    <t>โล่ 66275</t>
  </si>
  <si>
    <t>G3E4E-0575019</t>
  </si>
  <si>
    <t>MH3SG315111037998</t>
  </si>
  <si>
    <t>โล่ 66276</t>
  </si>
  <si>
    <t>G3E4E-0575015</t>
  </si>
  <si>
    <t>MH3SG315111038002</t>
  </si>
  <si>
    <t>โล่ 66277</t>
  </si>
  <si>
    <t>รถจักรยานยนต์ ยี่ห้อฮอนด้า รุ่น CBR 300 R  สีเลือดหมู</t>
  </si>
  <si>
    <t>NC51E-4123275</t>
  </si>
  <si>
    <t>MLHNC5177F5123275</t>
  </si>
  <si>
    <t>โล่ 67318</t>
  </si>
  <si>
    <t>NC51E-4123355</t>
  </si>
  <si>
    <t>MLHNC5175F5123355</t>
  </si>
  <si>
    <t>โล่ 67319</t>
  </si>
  <si>
    <t>NC51E-4123362</t>
  </si>
  <si>
    <t>MLHNC5172F5123362</t>
  </si>
  <si>
    <t>โล่ 67320</t>
  </si>
  <si>
    <t>NC51E-4123368</t>
  </si>
  <si>
    <t>MLHNC5173F5123368</t>
  </si>
  <si>
    <t>โล่ 67321</t>
  </si>
  <si>
    <t>NC51E-4123374</t>
  </si>
  <si>
    <t>MLHNC5179F5123374</t>
  </si>
  <si>
    <t>โล่ 67322</t>
  </si>
  <si>
    <t>NC51E-4123384</t>
  </si>
  <si>
    <t>MLHNC5171F5123384</t>
  </si>
  <si>
    <t>โล่ 67323</t>
  </si>
  <si>
    <t>NC51E-4123388</t>
  </si>
  <si>
    <t>MLHNC5179F5123388</t>
  </si>
  <si>
    <t>โล่ 67324</t>
  </si>
  <si>
    <t>NC51E-4123399</t>
  </si>
  <si>
    <t>MLHNC5173F5123399</t>
  </si>
  <si>
    <t>โล่ 67325</t>
  </si>
  <si>
    <t>NC51E-4123400</t>
  </si>
  <si>
    <t>MLHNC5176F5123400</t>
  </si>
  <si>
    <t>โล่ 67326</t>
  </si>
  <si>
    <t>NC51E-4123421</t>
  </si>
  <si>
    <t>MLHNC5173F5123421</t>
  </si>
  <si>
    <t>โล่ 67327</t>
  </si>
  <si>
    <t>NC51E-4123433</t>
  </si>
  <si>
    <t>MLHNC517XF5123433</t>
  </si>
  <si>
    <t>โล่ 67328</t>
  </si>
  <si>
    <t>NC51E-4123435</t>
  </si>
  <si>
    <t>MLHNC5173F5123435</t>
  </si>
  <si>
    <t>โล่ 67329</t>
  </si>
  <si>
    <t>NC51E-4123511</t>
  </si>
  <si>
    <t>MLHNC5174F5123511</t>
  </si>
  <si>
    <t>โล่ 67330</t>
  </si>
  <si>
    <t>NC51E-4123559</t>
  </si>
  <si>
    <t>MLHNC517XF5123559</t>
  </si>
  <si>
    <t>โล่ 67331</t>
  </si>
  <si>
    <t>NC51E-4123560</t>
  </si>
  <si>
    <t>MLHNC5176F5123560</t>
  </si>
  <si>
    <t>โล่ 67332</t>
  </si>
  <si>
    <t>NC51E-4123580</t>
  </si>
  <si>
    <t>MLHNC5171F5123580</t>
  </si>
  <si>
    <t>โล่ 67333</t>
  </si>
  <si>
    <t>NC51E-4123585</t>
  </si>
  <si>
    <t>MLHNC5170F5123585</t>
  </si>
  <si>
    <t>โล่ 67334</t>
  </si>
  <si>
    <t>NC51E-4123588</t>
  </si>
  <si>
    <t>MLHNC5176F5123588</t>
  </si>
  <si>
    <t>โล่ 67335</t>
  </si>
  <si>
    <t>NC51E-4123609</t>
  </si>
  <si>
    <t>MLHNC517XF5123609</t>
  </si>
  <si>
    <t>โล่ 67336</t>
  </si>
  <si>
    <t>NC51E-4123694</t>
  </si>
  <si>
    <t>MLHNC5175F5123694</t>
  </si>
  <si>
    <t>โล่ 67337</t>
  </si>
  <si>
    <t>NC51E-4123581</t>
  </si>
  <si>
    <t>MLHNC5173F5123581</t>
  </si>
  <si>
    <t>โล่ 67338</t>
  </si>
  <si>
    <t>NC51E-4123616</t>
  </si>
  <si>
    <t>MLHNC5177F5123616</t>
  </si>
  <si>
    <t>โล่ 67339</t>
  </si>
  <si>
    <t>NC51E-4123617</t>
  </si>
  <si>
    <t>MLHNC5179F5123617</t>
  </si>
  <si>
    <t>โล่ 67340</t>
  </si>
  <si>
    <t>NC51E-4123625</t>
  </si>
  <si>
    <t>MLHNC5178F5123625</t>
  </si>
  <si>
    <t>โล่ 67341</t>
  </si>
  <si>
    <t>NC51E-4123633</t>
  </si>
  <si>
    <t>MLHNC5177F5123633</t>
  </si>
  <si>
    <t>โล่ 67342</t>
  </si>
  <si>
    <t>NC51E-4123639</t>
  </si>
  <si>
    <t>MLHNC5178F5123639</t>
  </si>
  <si>
    <t>โล่ 67343</t>
  </si>
  <si>
    <t>NC51E-4123640</t>
  </si>
  <si>
    <t>MLHNC5174F5123640</t>
  </si>
  <si>
    <t>โล่ 67344</t>
  </si>
  <si>
    <t>รถจักรยานยนต์ ยี่ห้อฮอนด้า รุ่น CBR 300 R  สีแดง</t>
  </si>
  <si>
    <t>NC51E-4400467</t>
  </si>
  <si>
    <t>MLHNC5179J5400467</t>
  </si>
  <si>
    <t>โล่ 67123</t>
  </si>
  <si>
    <t>NC51E-4400489</t>
  </si>
  <si>
    <t>MLHNC5178J5400489</t>
  </si>
  <si>
    <t>โล่ 67124</t>
  </si>
  <si>
    <t>รถจักรยานยนต์ ยี่ห้อฮอนด้า รุ่น CBR 300 R  สีเทา-ดำ</t>
  </si>
  <si>
    <t>NC51E-4400222</t>
  </si>
  <si>
    <t>MLHNC5171J5400222</t>
  </si>
  <si>
    <t>โล่ 67125</t>
  </si>
  <si>
    <t>รถจักรยานยนต์ ยี่ห้อฮอนด้า รุ่น CBR 300 R  สีแดงดำ</t>
  </si>
  <si>
    <t>KC17E-0607101</t>
  </si>
  <si>
    <t>MLHKC1788H5607101</t>
  </si>
  <si>
    <t>โล่ 67083</t>
  </si>
  <si>
    <t>สน.สำราญราษฎร์</t>
  </si>
  <si>
    <t>รถกระบะ ยี่ห้อโตโยต้า รุ่น ไฮลักซ์ วีโก้ สีเทา</t>
  </si>
  <si>
    <t>2KD-5193398</t>
  </si>
  <si>
    <t>MR0EZ39G309209125</t>
  </si>
  <si>
    <t>โล่ 45741</t>
  </si>
  <si>
    <t>รถกระบะ ยี่ห้อโตโยต้า รุ่น ไฮลักซ์ วีโก้ สีขาว</t>
  </si>
  <si>
    <t>2KDS150932</t>
  </si>
  <si>
    <t>MR0GR12G509605066</t>
  </si>
  <si>
    <t>โล่ 45762</t>
  </si>
  <si>
    <t>รถกระบะ ยี่ห้อโตโยต้า รุ่น ไฮลักซ์ รีโว่ สีบรอนซ์เงิน</t>
  </si>
  <si>
    <t>2GD-4364884</t>
  </si>
  <si>
    <t>MROCB8CC100296349</t>
  </si>
  <si>
    <t>โล่ 07545</t>
  </si>
  <si>
    <t>รถยกพร้อมอุปกรณ์ ยี่ห้ออีซูซุ รุ่น NMR85EXXXS สีขาว</t>
  </si>
  <si>
    <t>4JJ1-SR1535</t>
  </si>
  <si>
    <t>MP1NMR85EFT103463</t>
  </si>
  <si>
    <t>โล่ 14491</t>
  </si>
  <si>
    <t>4JJ1-SR1539</t>
  </si>
  <si>
    <t>MP1NMR85EFT103467</t>
  </si>
  <si>
    <t>โล่ 14492</t>
  </si>
  <si>
    <t>รถจักรยานยนต์ ยี่ห้อยามาฮ่า รุ่น มิโอ 125i (RR สีขาว) สีขาว</t>
  </si>
  <si>
    <t>E3J3E-018495</t>
  </si>
  <si>
    <t>MLESE571111018495</t>
  </si>
  <si>
    <t>โล่ 55656</t>
  </si>
  <si>
    <t>E3J3E-018500</t>
  </si>
  <si>
    <t>MLESE571111018500</t>
  </si>
  <si>
    <t>โล่ 55657</t>
  </si>
  <si>
    <t>รถจักรยานยนต์ ยี่ห้อฮอนด้า รุ่น ซีบีอาร์ 300 r สีเลือดหมู</t>
  </si>
  <si>
    <t>NC51E-4103775</t>
  </si>
  <si>
    <t>MLHNC5174F5103775</t>
  </si>
  <si>
    <t>โล่ 94564</t>
  </si>
  <si>
    <t>NC51E-4102755</t>
  </si>
  <si>
    <t>MLHNC5174F5102755</t>
  </si>
  <si>
    <t>โล่ 94565</t>
  </si>
  <si>
    <t>NC51E-4102760</t>
  </si>
  <si>
    <t>MLHNC5178F5102760</t>
  </si>
  <si>
    <t>โล่ 94566</t>
  </si>
  <si>
    <t>NC51E-4102766</t>
  </si>
  <si>
    <t>MLHNC5179F5102766</t>
  </si>
  <si>
    <t>โล่ 94567</t>
  </si>
  <si>
    <t>NC51E-4102805</t>
  </si>
  <si>
    <t>MLHNC5174F5102805</t>
  </si>
  <si>
    <t>โล่ 94568</t>
  </si>
  <si>
    <t>NC51E-4102821</t>
  </si>
  <si>
    <t>MLHNC5172F5102821</t>
  </si>
  <si>
    <t>โล่ 94569</t>
  </si>
  <si>
    <t>NC51E-4102836</t>
  </si>
  <si>
    <t>MLHNC5174F5102836</t>
  </si>
  <si>
    <t>โล่ 94570</t>
  </si>
  <si>
    <t>NC51E-4102851</t>
  </si>
  <si>
    <t>MLHNC5170F5102851</t>
  </si>
  <si>
    <t>โล่ 94571</t>
  </si>
  <si>
    <t>NC51E-4103197</t>
  </si>
  <si>
    <t>MLHNC5171F5103197</t>
  </si>
  <si>
    <t>โล่ 94572</t>
  </si>
  <si>
    <t>NC51E-4103718</t>
  </si>
  <si>
    <t>MLHNC5173F5103718</t>
  </si>
  <si>
    <t>โล่ 94573</t>
  </si>
  <si>
    <t>NC51E-4103729</t>
  </si>
  <si>
    <t>MLHNC5178F5103729</t>
  </si>
  <si>
    <t>โล่ 94574</t>
  </si>
  <si>
    <t>NC51E-4102935</t>
  </si>
  <si>
    <t>MLHNC5176F5102935</t>
  </si>
  <si>
    <t>โล่ 94575</t>
  </si>
  <si>
    <t>NC51E-4102978</t>
  </si>
  <si>
    <t>MLHNC5172F5102978</t>
  </si>
  <si>
    <t>โล่ 94576</t>
  </si>
  <si>
    <t>NC51E-4103007</t>
  </si>
  <si>
    <t>MLHNC5173F5103007</t>
  </si>
  <si>
    <t>โล่ 94577</t>
  </si>
  <si>
    <t>NC51E-4103749</t>
  </si>
  <si>
    <t>MLHNC5173F5103749</t>
  </si>
  <si>
    <t>โล่ 94578</t>
  </si>
  <si>
    <t>รถจักรยานยนต์ ยี่ห้อยามาฮ่า รุ่น จีที 125  สีแดงดำ</t>
  </si>
  <si>
    <t>MH3SE902111050660</t>
  </si>
  <si>
    <t>E3R4E-0351603</t>
  </si>
  <si>
    <t>โล่ 61800</t>
  </si>
  <si>
    <t>รถจักรยานยนต์ ยี่ห้อยามาฮ่า รุ่น จีที 125  สีน้ำเงินขาว</t>
  </si>
  <si>
    <t>MH3SE902111049779</t>
  </si>
  <si>
    <t>E3R4E-0348121</t>
  </si>
  <si>
    <t>โล่ 61801</t>
  </si>
  <si>
    <t>รถจักรยานยนต์ ยี่ห้อยามาฮ่า รุ่น จีที 125  สีเทาดำ</t>
  </si>
  <si>
    <t>MH3SE902111049062</t>
  </si>
  <si>
    <t>E3R4E-0345803</t>
  </si>
  <si>
    <t>โล่ 61802</t>
  </si>
  <si>
    <t>รถจักรยานยนต์ ยี่ห้อยามาฮ่า รุ่น เอ็นแม๊กซ์ 150 สีขาว</t>
  </si>
  <si>
    <t>G3E4E-0432482</t>
  </si>
  <si>
    <t>MH3SG315111026553</t>
  </si>
  <si>
    <t>โล่ 40906</t>
  </si>
  <si>
    <t>G3E4E-0433629</t>
  </si>
  <si>
    <t>MH3SG315111026645</t>
  </si>
  <si>
    <t>โล่ 40918</t>
  </si>
  <si>
    <t>G3E4E-0433753</t>
  </si>
  <si>
    <t>MH3SG315111026681</t>
  </si>
  <si>
    <t>โล่ 40919</t>
  </si>
  <si>
    <t>G3E4E-0434462</t>
  </si>
  <si>
    <t>MH3SG315111026745</t>
  </si>
  <si>
    <t>โล่ 40933</t>
  </si>
  <si>
    <t>G3E4E-0435688</t>
  </si>
  <si>
    <t>MH3SG315111026926</t>
  </si>
  <si>
    <t>โล่ 40961</t>
  </si>
  <si>
    <t>G3E4E-0435696</t>
  </si>
  <si>
    <t>MH3SG315111026929</t>
  </si>
  <si>
    <t>โล่ 40962</t>
  </si>
  <si>
    <t>G3E4E-0435694</t>
  </si>
  <si>
    <t>MH3SG315111026931</t>
  </si>
  <si>
    <t>โล่ 40963</t>
  </si>
  <si>
    <t>G3E4E-0435693</t>
  </si>
  <si>
    <t>MH3SG315111026932</t>
  </si>
  <si>
    <t>โล่ 40964</t>
  </si>
  <si>
    <t>G3E4E-0435678</t>
  </si>
  <si>
    <t>MH3SG315111026933</t>
  </si>
  <si>
    <t>โล่ 40965</t>
  </si>
  <si>
    <t>G3E4E-0435706</t>
  </si>
  <si>
    <t>MH3SG315111026961</t>
  </si>
  <si>
    <t>โล่ 40967</t>
  </si>
  <si>
    <t>G3E4E-0435704</t>
  </si>
  <si>
    <t>MH3SG315111026964</t>
  </si>
  <si>
    <t>โล่ 40971</t>
  </si>
  <si>
    <t>G3E4E-0436424</t>
  </si>
  <si>
    <t>MH3SG315111027058</t>
  </si>
  <si>
    <t>โล่ 40973</t>
  </si>
  <si>
    <t>G3E4E-0573444</t>
  </si>
  <si>
    <t>MH3SG315111037818</t>
  </si>
  <si>
    <t>โล่ 66278</t>
  </si>
  <si>
    <t>G3E4E-0573433</t>
  </si>
  <si>
    <t>MH3SG315111037838</t>
  </si>
  <si>
    <t>โล่ 66279</t>
  </si>
  <si>
    <t>G3E4E-0573515</t>
  </si>
  <si>
    <t>MH3SG315111037850</t>
  </si>
  <si>
    <t>โล่ 66280</t>
  </si>
  <si>
    <t>G3E4E-0573514</t>
  </si>
  <si>
    <t>MH3SG315111037851</t>
  </si>
  <si>
    <t>โล่ 66281</t>
  </si>
  <si>
    <t>G3E4E-0573549</t>
  </si>
  <si>
    <t>MH3SG315111037872</t>
  </si>
  <si>
    <t>โล่ 66282</t>
  </si>
  <si>
    <t>G3E4E-0573540</t>
  </si>
  <si>
    <t>MH3SG315111037873</t>
  </si>
  <si>
    <t>โล่ 66283</t>
  </si>
  <si>
    <t>G3E4E-0573528</t>
  </si>
  <si>
    <t>MH3SG315111037877</t>
  </si>
  <si>
    <t>โล่ 66284</t>
  </si>
  <si>
    <t>G3E4E-0574928</t>
  </si>
  <si>
    <t>MH3SG315111037925</t>
  </si>
  <si>
    <t>โล่ 66285</t>
  </si>
  <si>
    <t>G3E4E-0574927</t>
  </si>
  <si>
    <t>MH3SG315111037926</t>
  </si>
  <si>
    <t>โล่ 66286</t>
  </si>
  <si>
    <t>G3E4E-0574925</t>
  </si>
  <si>
    <t>MH3SG315111037928</t>
  </si>
  <si>
    <t>โล่ 66287</t>
  </si>
  <si>
    <t>G3E4E-0574918</t>
  </si>
  <si>
    <t>MH3SG315111037931</t>
  </si>
  <si>
    <t>โล่ 66288</t>
  </si>
  <si>
    <t>G3E4E-0574913</t>
  </si>
  <si>
    <t>MH3SG315111037936</t>
  </si>
  <si>
    <t>โล่ 66289</t>
  </si>
  <si>
    <t>G3E4E-0574935</t>
  </si>
  <si>
    <t>MH3SG315111037946</t>
  </si>
  <si>
    <t>โล่ 66290</t>
  </si>
  <si>
    <t>G3E4E-0574933</t>
  </si>
  <si>
    <t>MH3SG315111037948</t>
  </si>
  <si>
    <t>โล่ 66291</t>
  </si>
  <si>
    <t>G3E4E-0574938</t>
  </si>
  <si>
    <t>MH3SG315111037955</t>
  </si>
  <si>
    <t>โล่ 66292</t>
  </si>
  <si>
    <t>G3E4E-0574952</t>
  </si>
  <si>
    <t>MH3SG315111037957</t>
  </si>
  <si>
    <t>โล่ 66293</t>
  </si>
  <si>
    <t>G3E4E-0574997</t>
  </si>
  <si>
    <t>MH3SG315111037976</t>
  </si>
  <si>
    <t>โล่ 66294</t>
  </si>
  <si>
    <t>G3E4E-0575027</t>
  </si>
  <si>
    <t>MH3SG315111037990</t>
  </si>
  <si>
    <t>โล่ 66295</t>
  </si>
  <si>
    <t>G3E4E-0575026</t>
  </si>
  <si>
    <t>MH3SG315111037991</t>
  </si>
  <si>
    <t>โล่ 66296</t>
  </si>
  <si>
    <t>รถจักรยานยนต์ ยี่ห้อยามาฮ่า รุ่น ซีบีอาร์ 300 r สีเลือดหมู</t>
  </si>
  <si>
    <t>NC51E 4123641</t>
  </si>
  <si>
    <t>MLHNC5176F5123641</t>
  </si>
  <si>
    <t>โล่ 67345</t>
  </si>
  <si>
    <t>NC51E 4123644</t>
  </si>
  <si>
    <t>MLHNC5171F5123644</t>
  </si>
  <si>
    <t>โล่ 67346</t>
  </si>
  <si>
    <t>NC51E 4123646</t>
  </si>
  <si>
    <t>MLHNC5175F5123646</t>
  </si>
  <si>
    <t>โล่ 67347</t>
  </si>
  <si>
    <t>NC51E 4123653</t>
  </si>
  <si>
    <t>MLHNC5172F5123653</t>
  </si>
  <si>
    <t>โล่ 67348</t>
  </si>
  <si>
    <t>NC51E 4123654</t>
  </si>
  <si>
    <t>MLHNC5174F5123654</t>
  </si>
  <si>
    <t>โล่ 67349</t>
  </si>
  <si>
    <t>NC51E 4123670</t>
  </si>
  <si>
    <t>MLHNC5172F5123670</t>
  </si>
  <si>
    <t>โล่ 67350</t>
  </si>
  <si>
    <t>NC51E 4123672</t>
  </si>
  <si>
    <t>MLHNC5176F5123672</t>
  </si>
  <si>
    <t>โล่ 67351</t>
  </si>
  <si>
    <t>NC51E 4123674</t>
  </si>
  <si>
    <t>MLHNC517XF5123674</t>
  </si>
  <si>
    <t>โล่ 67352</t>
  </si>
  <si>
    <t>NC51E 4123677</t>
  </si>
  <si>
    <t>MLHNC5175F5123677</t>
  </si>
  <si>
    <t>โล่ 67353</t>
  </si>
  <si>
    <t>NC51E 4123685</t>
  </si>
  <si>
    <t>MLHNC5174F5123685</t>
  </si>
  <si>
    <t>โล่ 67354</t>
  </si>
  <si>
    <t>NC51E 4123687</t>
  </si>
  <si>
    <t>MLHNC5178F5123687</t>
  </si>
  <si>
    <t>โล่ 67355</t>
  </si>
  <si>
    <t>NC51E 4123693</t>
  </si>
  <si>
    <t>MLHNC5173F5123693</t>
  </si>
  <si>
    <t>โล่ 67356</t>
  </si>
  <si>
    <t>NC51E 4123862</t>
  </si>
  <si>
    <t>MLHNC5170F5123862</t>
  </si>
  <si>
    <t>โล่ 67357</t>
  </si>
  <si>
    <t>NC51E 4123395</t>
  </si>
  <si>
    <t>MLHNC5176F5123395</t>
  </si>
  <si>
    <t>โล่ 67358</t>
  </si>
  <si>
    <t>NC51E 4123669</t>
  </si>
  <si>
    <t>MLHNC5176F5123669</t>
  </si>
  <si>
    <t>โล่ 67359</t>
  </si>
  <si>
    <t>NC51E 4123734</t>
  </si>
  <si>
    <t>MLHNC5172F5123734</t>
  </si>
  <si>
    <t>โล่ 67360</t>
  </si>
  <si>
    <t>NC51E 4123822</t>
  </si>
  <si>
    <t>MLHNC517XF5123822</t>
  </si>
  <si>
    <t>โล่ 67361</t>
  </si>
  <si>
    <t>NC51E 4123977</t>
  </si>
  <si>
    <t>MLHNC5176F5123977</t>
  </si>
  <si>
    <t>โล่ 67362</t>
  </si>
  <si>
    <t>NC51E 4123994</t>
  </si>
  <si>
    <t>MLHNC5176F5123994</t>
  </si>
  <si>
    <t>โล่ 67363</t>
  </si>
  <si>
    <t>NC51E 4124018</t>
  </si>
  <si>
    <t>MLHNC5173F5124018</t>
  </si>
  <si>
    <t>โล่ 67364</t>
  </si>
  <si>
    <t>รถจักรยานยนต์ ยี่ห้อยามาฮ่า รุ่น ซีบีอาร์ 300 r สีเทา ดำ</t>
  </si>
  <si>
    <t>NC51E 4400255</t>
  </si>
  <si>
    <t>MLHNC5175J5400255</t>
  </si>
  <si>
    <t>โล่ 67126</t>
  </si>
  <si>
    <t>NC51E 4400256</t>
  </si>
  <si>
    <t>MLHNC5177J5400256</t>
  </si>
  <si>
    <t>โล่ 67127</t>
  </si>
  <si>
    <t>NC51E 4400262</t>
  </si>
  <si>
    <t>MLHNC5172J5400262</t>
  </si>
  <si>
    <t>โล่ 67128</t>
  </si>
  <si>
    <t>รถจักรยานยนต์ ยี่ห้อยามาฮ่า รุ่น ซีบีอาร์ 150 r สีแดง ดำ</t>
  </si>
  <si>
    <t>KC17E-0607105</t>
  </si>
  <si>
    <t>MLHKC1785H5607105</t>
  </si>
  <si>
    <t>โล่ 67084</t>
  </si>
  <si>
    <t>หน่วยเบิกจ่ายกองบังคับการตำรวจนครบาล 6 (2500700563)</t>
  </si>
  <si>
    <t>รวม 18 คัน</t>
  </si>
  <si>
    <t>รวม 125 คัน</t>
  </si>
  <si>
    <t>รวม 159 คัน</t>
  </si>
  <si>
    <t>รวม 82 คัน</t>
  </si>
  <si>
    <t>รวม 95 คัน</t>
  </si>
  <si>
    <t>รวม 103 คัน</t>
  </si>
  <si>
    <t>รวม 114 คัน</t>
  </si>
  <si>
    <t>รวม 80 คัน</t>
  </si>
  <si>
    <t>หน่วยเบิกจ่ายกองบังคับการตำรวจนครบาล 6 จำนวน 875 คัน</t>
  </si>
  <si>
    <t>บก.อก.บช.น.</t>
  </si>
  <si>
    <t>รถกระบะ ยี่ห้อโตโยต้า วีโก้  สีขาว</t>
  </si>
  <si>
    <t>2KD - 7702097</t>
  </si>
  <si>
    <t>MROES12G503022530</t>
  </si>
  <si>
    <t>โล่ 45728</t>
  </si>
  <si>
    <t>25 มี.ค. 52</t>
  </si>
  <si>
    <t>รถกระบะ ยี่ห้ออีซูซุ ดีแม็ก สีเทา</t>
  </si>
  <si>
    <t>RZ4ETN9928</t>
  </si>
  <si>
    <t>MP1TFR87JKT024976</t>
  </si>
  <si>
    <t>โล่ 00328</t>
  </si>
  <si>
    <t>24 มิ.ย.62</t>
  </si>
  <si>
    <t>รถกระบะ ยี่ห้อโตโยต้า รีโว่ แค๊ป</t>
  </si>
  <si>
    <t>2GD4950288</t>
  </si>
  <si>
    <t>MR0CB8DC100289949</t>
  </si>
  <si>
    <t>โล่ 34941</t>
  </si>
  <si>
    <t>รถกระบะ ยี่ห้ออีซูซุ</t>
  </si>
  <si>
    <t>RZ4ETN9170</t>
  </si>
  <si>
    <t>MP1TFR87JKT024973</t>
  </si>
  <si>
    <t>โล่ 00329</t>
  </si>
  <si>
    <t>รถบรรทุก 6 ล้อ ยี่ห้ออีซูซุ</t>
  </si>
  <si>
    <t>4JJ1WA7799</t>
  </si>
  <si>
    <t>MP1NMR85ETH102433</t>
  </si>
  <si>
    <t>โล่ 46168</t>
  </si>
  <si>
    <t>AN1964</t>
  </si>
  <si>
    <t>MP1TF54H1T123627</t>
  </si>
  <si>
    <t>โล่ 45485</t>
  </si>
  <si>
    <t>21 ส.ค. 44</t>
  </si>
  <si>
    <t xml:space="preserve">รถกระบะ ยี่ห้อโตโยต้า วีโก้ </t>
  </si>
  <si>
    <t>2 KD-S 104794</t>
  </si>
  <si>
    <t>MROER19GX04534618</t>
  </si>
  <si>
    <t>โล่ 45759</t>
  </si>
  <si>
    <t>14 ก.ย. 55</t>
  </si>
  <si>
    <t>กก.ดส.</t>
  </si>
  <si>
    <t>รถจักรยานยนต์ ยี่ห้อยามาฮ่า มีโอ  125 I สีขาว</t>
  </si>
  <si>
    <t>E3J3E 018744</t>
  </si>
  <si>
    <t>MLESE 571111018744</t>
  </si>
  <si>
    <t>โล่ 55368</t>
  </si>
  <si>
    <t xml:space="preserve">รถบรรทุก 6 ล้อ ยี่ห้ออีซูซู ขนาด 3 ตัน </t>
  </si>
  <si>
    <t xml:space="preserve"> 4HK1SN1035</t>
  </si>
  <si>
    <t>MP1NPR75KFT112569</t>
  </si>
  <si>
    <t>โล่ 06550</t>
  </si>
  <si>
    <t>รถยนต์ ยี่ห้อเชฟโลเลต optra</t>
  </si>
  <si>
    <t>KL1NF19616H101317</t>
  </si>
  <si>
    <t>ชพ 7520</t>
  </si>
  <si>
    <t>บก.สส.บช.น.</t>
  </si>
  <si>
    <t>รถจักรยานยนต์ ยี่ห้อซูซูกิ FL125S</t>
  </si>
  <si>
    <t>F487TH130613</t>
  </si>
  <si>
    <t>BF45ATH130613</t>
  </si>
  <si>
    <t>สจย 890</t>
  </si>
  <si>
    <t>F487TH130611</t>
  </si>
  <si>
    <t>BF45ATH130611</t>
  </si>
  <si>
    <t>สจย 900</t>
  </si>
  <si>
    <t xml:space="preserve">รถกระบะ ยี่ห้ออีซูซุ สุพรีม สีขาว-ดำ </t>
  </si>
  <si>
    <t>AN1998</t>
  </si>
  <si>
    <t>MP1TFR54H1T123652</t>
  </si>
  <si>
    <t>โล่ 45510</t>
  </si>
  <si>
    <t>รถกระบะ ยี่ห้อฟอร์ด เรนเจอร์ สีเทา</t>
  </si>
  <si>
    <t>WLAT645263</t>
  </si>
  <si>
    <t>MNBBSDD305W492113</t>
  </si>
  <si>
    <t>ตฎ 7547</t>
  </si>
  <si>
    <t>รถกระบะ ยี่ห้ออิซูซุ CAB 4 สีบรอนซ์เงิน</t>
  </si>
  <si>
    <t>RZ4ERA6183</t>
  </si>
  <si>
    <t>MP1TFR87JHG027329</t>
  </si>
  <si>
    <t>โล่ 09726</t>
  </si>
  <si>
    <t>23 มี.ค. 60</t>
  </si>
  <si>
    <t>RZ4ERA6195</t>
  </si>
  <si>
    <t>MP1TFR87JHG027319</t>
  </si>
  <si>
    <t>โล่ 09727</t>
  </si>
  <si>
    <t>RZ4ERA6179</t>
  </si>
  <si>
    <t>MP1TFR87JHG027327</t>
  </si>
  <si>
    <t>โล่ 09728</t>
  </si>
  <si>
    <t>RZ4ERA6197</t>
  </si>
  <si>
    <t>MP1TFR87JHG027315</t>
  </si>
  <si>
    <t>โล่ 09729</t>
  </si>
  <si>
    <t>RZ4ERB1374</t>
  </si>
  <si>
    <t>MP1TFR87JHT022474</t>
  </si>
  <si>
    <t>โล่ 09730</t>
  </si>
  <si>
    <t>RZ4ERB1369</t>
  </si>
  <si>
    <t>MP1TFR87JHT022476</t>
  </si>
  <si>
    <t>โล่ 09731</t>
  </si>
  <si>
    <t>รถตู้ ยี่ห้อนิสสัน NV 350 สีบรอนซ์เงิน</t>
  </si>
  <si>
    <t>YD25418715A</t>
  </si>
  <si>
    <t>JN1UC4E26Z0005587</t>
  </si>
  <si>
    <t>โล่ 09694</t>
  </si>
  <si>
    <t>รถกระบะ ยี่ห้ออิซูซุ CAB 4 สีเทา</t>
  </si>
  <si>
    <t>RZ4ETN9839</t>
  </si>
  <si>
    <t>MP1TFR87JKG028408</t>
  </si>
  <si>
    <t>โล่ 00348</t>
  </si>
  <si>
    <t>RZ4ETN9447</t>
  </si>
  <si>
    <t>MP1TFR87JKG028400</t>
  </si>
  <si>
    <t>โล่ 00349</t>
  </si>
  <si>
    <t>RZ4ETN9451</t>
  </si>
  <si>
    <t>MP1TFR87JKG028388</t>
  </si>
  <si>
    <t>โล่ 00350</t>
  </si>
  <si>
    <t>RZ4ETN9462</t>
  </si>
  <si>
    <t>MP1TFR87JKG028404</t>
  </si>
  <si>
    <t>โล่ 00351</t>
  </si>
  <si>
    <t>รถตู้ ยี่ห้อนิสสัน NV 350 สีเทา</t>
  </si>
  <si>
    <t>YD25027067B</t>
  </si>
  <si>
    <t>JN1UC4E26Z0022970</t>
  </si>
  <si>
    <t>โล่ 00643</t>
  </si>
  <si>
    <t>24 ก.ย.62</t>
  </si>
  <si>
    <t>หน่วยเบิกจ่ายกองบัญชาการตำรวจนครบาล (2500700483)</t>
  </si>
  <si>
    <t>รวม 7 คัน</t>
  </si>
  <si>
    <t>รวม 3 คัน</t>
  </si>
  <si>
    <t>รวม 16 คัน</t>
  </si>
  <si>
    <t xml:space="preserve">รวมหน่วยเบิกจ่ายกองบัญชาการตำรวจนครบาล จำนวน 26 คัน </t>
  </si>
  <si>
    <t>100000062211</t>
  </si>
  <si>
    <t>29.01.2007</t>
  </si>
  <si>
    <t>รถยนต์นั่งแบบเก๋งขนาด 2400 ซีซี</t>
  </si>
  <si>
    <t>100000125421</t>
  </si>
  <si>
    <t>01.09.2010</t>
  </si>
  <si>
    <t>รถจักรยานยนต์ ขนาด 150 ซีซี</t>
  </si>
  <si>
    <t>100000125422</t>
  </si>
  <si>
    <t>100000125423</t>
  </si>
  <si>
    <t>100000125424</t>
  </si>
  <si>
    <t>100000125425</t>
  </si>
  <si>
    <t>100000125426</t>
  </si>
  <si>
    <t>100000125427</t>
  </si>
  <si>
    <t>100000125428</t>
  </si>
  <si>
    <t>100000125429</t>
  </si>
  <si>
    <t>100000125430</t>
  </si>
  <si>
    <t>100000125431</t>
  </si>
  <si>
    <t>100000125432</t>
  </si>
  <si>
    <t>100000125433</t>
  </si>
  <si>
    <t>100000125434</t>
  </si>
  <si>
    <t>100000125435</t>
  </si>
  <si>
    <t>100000125436</t>
  </si>
  <si>
    <t>100000125437</t>
  </si>
  <si>
    <t>100000125438</t>
  </si>
  <si>
    <t>100000125439</t>
  </si>
  <si>
    <t>100000125440</t>
  </si>
  <si>
    <t>100000125441</t>
  </si>
  <si>
    <t>รถจักรยานยนต์ ขนาด 200 ซีซี</t>
  </si>
  <si>
    <t>100000125442</t>
  </si>
  <si>
    <t>100000125443</t>
  </si>
  <si>
    <t>100000125444</t>
  </si>
  <si>
    <t>100000125445</t>
  </si>
  <si>
    <t>100000125446</t>
  </si>
  <si>
    <t>100000156011</t>
  </si>
  <si>
    <t>06.03.2013</t>
  </si>
  <si>
    <t>รถจักรยานยนต์ HONDA รุ่นCBR 150R สภ.บางศรีเมือง</t>
  </si>
  <si>
    <t>100000156012</t>
  </si>
  <si>
    <t>100000156013</t>
  </si>
  <si>
    <t>100000156310</t>
  </si>
  <si>
    <t>18.04.2013</t>
  </si>
  <si>
    <t>รถจักรยานยนต์ HONDA รุ่นCBR 150R สภ.เมืองนนทบุรี</t>
  </si>
  <si>
    <t>100000156311</t>
  </si>
  <si>
    <t>100000156312</t>
  </si>
  <si>
    <t>100000156313</t>
  </si>
  <si>
    <t>100000156314</t>
  </si>
  <si>
    <t>100000156315</t>
  </si>
  <si>
    <t>100000156316</t>
  </si>
  <si>
    <t>100000156317</t>
  </si>
  <si>
    <t>100000156318</t>
  </si>
  <si>
    <t>100000156319</t>
  </si>
  <si>
    <t>100000205376</t>
  </si>
  <si>
    <t>01.04.2015</t>
  </si>
  <si>
    <t>รถจักรยานยนต์(ทดแทน)120 ซีซี (งานธุรการ)</t>
  </si>
  <si>
    <t>100000205377</t>
  </si>
  <si>
    <t>100000205378</t>
  </si>
  <si>
    <t>100000205379</t>
  </si>
  <si>
    <t>100000205380</t>
  </si>
  <si>
    <t>100000205381</t>
  </si>
  <si>
    <t>100000205382</t>
  </si>
  <si>
    <t>100000205383</t>
  </si>
  <si>
    <t>100000205384</t>
  </si>
  <si>
    <t>100000205385</t>
  </si>
  <si>
    <t>100000205386</t>
  </si>
  <si>
    <t>100000205387</t>
  </si>
  <si>
    <t>100000205388</t>
  </si>
  <si>
    <t>100000205389</t>
  </si>
  <si>
    <t>100000205390</t>
  </si>
  <si>
    <t>100000205391</t>
  </si>
  <si>
    <t>100000205392</t>
  </si>
  <si>
    <t>100000205393</t>
  </si>
  <si>
    <t>100000205394</t>
  </si>
  <si>
    <t>100000205395</t>
  </si>
  <si>
    <t>100000205396</t>
  </si>
  <si>
    <t>100000205397</t>
  </si>
  <si>
    <t>100000205398</t>
  </si>
  <si>
    <t>100000205399</t>
  </si>
  <si>
    <t>100000207296</t>
  </si>
  <si>
    <t>รถบรรทุกน้ำ (Tank)</t>
  </si>
  <si>
    <t>100000222949</t>
  </si>
  <si>
    <t>02.09.2015</t>
  </si>
  <si>
    <t>รถจักรยานยนต์ (ทดแทน)ขนาด 250 ซีซี</t>
  </si>
  <si>
    <t>100000222950</t>
  </si>
  <si>
    <t>100000222951</t>
  </si>
  <si>
    <t>100000222952</t>
  </si>
  <si>
    <t>100000222953</t>
  </si>
  <si>
    <t>100000222954</t>
  </si>
  <si>
    <t>100000222955</t>
  </si>
  <si>
    <t>100000222956</t>
  </si>
  <si>
    <t>100000222957</t>
  </si>
  <si>
    <t>100000222958</t>
  </si>
  <si>
    <t>100000222959</t>
  </si>
  <si>
    <t>100000222960</t>
  </si>
  <si>
    <t>100000222961</t>
  </si>
  <si>
    <t>100000222962</t>
  </si>
  <si>
    <t>100000222963</t>
  </si>
  <si>
    <t>100000222964</t>
  </si>
  <si>
    <t>100000222965</t>
  </si>
  <si>
    <t>100000222966</t>
  </si>
  <si>
    <t>100000222967</t>
  </si>
  <si>
    <t>100000222968</t>
  </si>
  <si>
    <t>100000222969</t>
  </si>
  <si>
    <t>100000222970</t>
  </si>
  <si>
    <t>100000222971</t>
  </si>
  <si>
    <t>100000222972</t>
  </si>
  <si>
    <t>100000222973</t>
  </si>
  <si>
    <t>100000222974</t>
  </si>
  <si>
    <t>100000222975</t>
  </si>
  <si>
    <t>100000222976</t>
  </si>
  <si>
    <t>100000222977</t>
  </si>
  <si>
    <t>100000222978</t>
  </si>
  <si>
    <t>100000222979</t>
  </si>
  <si>
    <t>100000222980</t>
  </si>
  <si>
    <t>100000222981</t>
  </si>
  <si>
    <t>100000222982</t>
  </si>
  <si>
    <t>100000222983</t>
  </si>
  <si>
    <t>100000222984</t>
  </si>
  <si>
    <t>100000222985</t>
  </si>
  <si>
    <t>100000222986</t>
  </si>
  <si>
    <t>100000222987</t>
  </si>
  <si>
    <t>100000222988</t>
  </si>
  <si>
    <t>100000222989</t>
  </si>
  <si>
    <t>100000222990</t>
  </si>
  <si>
    <t>100000222991</t>
  </si>
  <si>
    <t>100000222992</t>
  </si>
  <si>
    <t>100000222993</t>
  </si>
  <si>
    <t>100000222994</t>
  </si>
  <si>
    <t>100000222995</t>
  </si>
  <si>
    <t>100000222996</t>
  </si>
  <si>
    <t>100000222997</t>
  </si>
  <si>
    <t>100000222998</t>
  </si>
  <si>
    <t>100000222999</t>
  </si>
  <si>
    <t>100000223000</t>
  </si>
  <si>
    <t>100000223001</t>
  </si>
  <si>
    <t>100000223002</t>
  </si>
  <si>
    <t>100000223003</t>
  </si>
  <si>
    <t>100000223004</t>
  </si>
  <si>
    <t>100000223005</t>
  </si>
  <si>
    <t>100000223006</t>
  </si>
  <si>
    <t>100000223007</t>
  </si>
  <si>
    <t>100000223008</t>
  </si>
  <si>
    <t>100000223009</t>
  </si>
  <si>
    <t>100000223010</t>
  </si>
  <si>
    <t>100000223011</t>
  </si>
  <si>
    <t>100000223012</t>
  </si>
  <si>
    <t>100000223013</t>
  </si>
  <si>
    <t>100000223014</t>
  </si>
  <si>
    <t>100000223015</t>
  </si>
  <si>
    <t>100000223016</t>
  </si>
  <si>
    <t>100000223017</t>
  </si>
  <si>
    <t>100000223018</t>
  </si>
  <si>
    <t>100000223019</t>
  </si>
  <si>
    <t>100000223020</t>
  </si>
  <si>
    <t>100000223021</t>
  </si>
  <si>
    <t>100000223022</t>
  </si>
  <si>
    <t>100000223023</t>
  </si>
  <si>
    <t>100000223024</t>
  </si>
  <si>
    <t>100000223025</t>
  </si>
  <si>
    <t>100000223026</t>
  </si>
  <si>
    <t>100000223027</t>
  </si>
  <si>
    <t>100000223028</t>
  </si>
  <si>
    <t>100000223029</t>
  </si>
  <si>
    <t>100000223030</t>
  </si>
  <si>
    <t>100000223031</t>
  </si>
  <si>
    <t>100000223032</t>
  </si>
  <si>
    <t>100000223033</t>
  </si>
  <si>
    <t>100000223034</t>
  </si>
  <si>
    <t>100000223035</t>
  </si>
  <si>
    <t>100000223036</t>
  </si>
  <si>
    <t>100000223037</t>
  </si>
  <si>
    <t>100000223038</t>
  </si>
  <si>
    <t>100000223039</t>
  </si>
  <si>
    <t>100000223040</t>
  </si>
  <si>
    <t>100000223041</t>
  </si>
  <si>
    <t>100000223042</t>
  </si>
  <si>
    <t>100000223043</t>
  </si>
  <si>
    <t>100000223044</t>
  </si>
  <si>
    <t>100000223045</t>
  </si>
  <si>
    <t>100000223046</t>
  </si>
  <si>
    <t>100000223047</t>
  </si>
  <si>
    <t>100000223048</t>
  </si>
  <si>
    <t>100000223049</t>
  </si>
  <si>
    <t>100000223050</t>
  </si>
  <si>
    <t>100000223051</t>
  </si>
  <si>
    <t>100000223052</t>
  </si>
  <si>
    <t>100000223053</t>
  </si>
  <si>
    <t>100000223054</t>
  </si>
  <si>
    <t>100000223055</t>
  </si>
  <si>
    <t>100000223056</t>
  </si>
  <si>
    <t>100000223057</t>
  </si>
  <si>
    <t>100000223058</t>
  </si>
  <si>
    <t>100000223059</t>
  </si>
  <si>
    <t>100000237934</t>
  </si>
  <si>
    <t>01.03.2016</t>
  </si>
  <si>
    <t>ซื้อครุภัณฑ์ยานพาหนะรถยนต์บรรทุก(ดีเซล)</t>
  </si>
  <si>
    <t>100000276427</t>
  </si>
  <si>
    <t>01.05.2017</t>
  </si>
  <si>
    <t>รถ จยย. ไทเกอร์ โล่ 10472</t>
  </si>
  <si>
    <t>100000276428</t>
  </si>
  <si>
    <t>รถ จยย. ไทเกอร์ โล่ 10473</t>
  </si>
  <si>
    <t>100000276429</t>
  </si>
  <si>
    <t>รถ จยย. ไทเกอร์ โล่ 10474</t>
  </si>
  <si>
    <t>100000276455</t>
  </si>
  <si>
    <t>รถ จยย. ไทเกอร์ โล่ 10506</t>
  </si>
  <si>
    <t>100000276456</t>
  </si>
  <si>
    <t>รถ จยย. ไทเกอร์ โล่ 10507</t>
  </si>
  <si>
    <t>100000276457</t>
  </si>
  <si>
    <t>รถ จยย. ไทเกอร์ โล่ 10508</t>
  </si>
  <si>
    <t>100000276474</t>
  </si>
  <si>
    <t>รถ จยย. ไทเกอร์ โล่ 10761</t>
  </si>
  <si>
    <t>100000276475</t>
  </si>
  <si>
    <t>รถ จยย. ไทเกอร์ โล่ 10762</t>
  </si>
  <si>
    <t>100000276476</t>
  </si>
  <si>
    <t>รถ จยย. ไทเกอร์ โล่ 10763</t>
  </si>
  <si>
    <t>100000276477</t>
  </si>
  <si>
    <t>รถ จยย. ไทเกอร์ โล่ 10764</t>
  </si>
  <si>
    <t>100000276533</t>
  </si>
  <si>
    <t>รถ จยย. ไทเกอร์ โล่ 10820</t>
  </si>
  <si>
    <t>100000276534</t>
  </si>
  <si>
    <t>รถ จยย. ไทเกอร์ โล่ 10821</t>
  </si>
  <si>
    <t>100000276643</t>
  </si>
  <si>
    <t>รถ จยย. ไทเกอร์ โล่ 00125</t>
  </si>
  <si>
    <t>100000276644</t>
  </si>
  <si>
    <t>รถ จยย. ไทเกอร์ โล่ 00126</t>
  </si>
  <si>
    <t>100000276645</t>
  </si>
  <si>
    <t>รถ จยย. ไทเกอร์ โล่ 00127</t>
  </si>
  <si>
    <t>100000276646</t>
  </si>
  <si>
    <t>รถ จยย. ไทเกอร์ โล่ 00128</t>
  </si>
  <si>
    <t>100000276647</t>
  </si>
  <si>
    <t>รถ จยย. ไทเกอร์ โล่ 00129</t>
  </si>
  <si>
    <t>100000276648</t>
  </si>
  <si>
    <t>รถ จยย. ไทเกอร์ โล่ 00130</t>
  </si>
  <si>
    <t>100000276649</t>
  </si>
  <si>
    <t>รถ จยย. ไทเกอร์ โล่ 00131</t>
  </si>
  <si>
    <t>100000276650</t>
  </si>
  <si>
    <t>รถ จยย. ไทเกอร์ โล่ 00132</t>
  </si>
  <si>
    <t>100000276651</t>
  </si>
  <si>
    <t>รถ จยย. ไทเกอร์ โล่ 00133</t>
  </si>
  <si>
    <t>100000276652</t>
  </si>
  <si>
    <t>รถ จยย. ไทเกอร์ โล่ 00134</t>
  </si>
  <si>
    <t>100000276654</t>
  </si>
  <si>
    <t>รถ จยย. ไทเกอร์ โล่ 00136</t>
  </si>
  <si>
    <t>100000276655</t>
  </si>
  <si>
    <t>รถ จยย. ไทเกอร์ โล่ 00137</t>
  </si>
  <si>
    <t>100000276656</t>
  </si>
  <si>
    <t>รถ จยย. ไทเกอร์ โล่ 00138</t>
  </si>
  <si>
    <t>100000276657</t>
  </si>
  <si>
    <t>รถ จยย. ไทเกอร์ โล่ 00139</t>
  </si>
  <si>
    <t>100000276658</t>
  </si>
  <si>
    <t>รถ จยย. ไทเกอร์ โล่ 00140</t>
  </si>
  <si>
    <t>100000276659</t>
  </si>
  <si>
    <t>รถ จยย. ไทเกอร์ โล่ 00141</t>
  </si>
  <si>
    <t>100000276660</t>
  </si>
  <si>
    <t>รถ จยย. ไทเกอร์ โล่ 00142</t>
  </si>
  <si>
    <t>100000276661</t>
  </si>
  <si>
    <t>รถ จยย. ไทเกอร์ โล่ 00143</t>
  </si>
  <si>
    <t>100000276662</t>
  </si>
  <si>
    <t>รถ จยย. ไทเกอร์ โล่ 00144</t>
  </si>
  <si>
    <t>100000276791</t>
  </si>
  <si>
    <t>รถ จยย. ไทเกอร์ โล่ 11956</t>
  </si>
  <si>
    <t>100000276792</t>
  </si>
  <si>
    <t>รถ จยย. ไทเกอร์ โล่ 11957</t>
  </si>
  <si>
    <t>100000276793</t>
  </si>
  <si>
    <t>รถ จยย. ไทเกอร์ โล่ 11958</t>
  </si>
  <si>
    <t>100000276794</t>
  </si>
  <si>
    <t>รถ จยย. ไทเกอร์ โล่ 11959</t>
  </si>
  <si>
    <t>100000276795</t>
  </si>
  <si>
    <t>รถ จยย. ไทเกอร์ โล่ 11960</t>
  </si>
  <si>
    <t>100000276796</t>
  </si>
  <si>
    <t>รถ จยย. ไทเกอร์ โล่ 11961</t>
  </si>
  <si>
    <t>100000276797</t>
  </si>
  <si>
    <t>รถ จยย. ไทเกอร์ โล่ 11962</t>
  </si>
  <si>
    <t>100000276798</t>
  </si>
  <si>
    <t>รถ จยย. ไทเกอร์ โล่ 11963</t>
  </si>
  <si>
    <t>100000276799</t>
  </si>
  <si>
    <t>รถ จยย. ไทเกอร์ โล่ 11964</t>
  </si>
  <si>
    <t>09.08.2018</t>
  </si>
  <si>
    <t>รถ จยย.งานสืบสวนขนาด 250 ซีซี ฮอนด้า CBR300R งวด5</t>
  </si>
  <si>
    <t>100000398987</t>
  </si>
  <si>
    <t>22.10.2018</t>
  </si>
  <si>
    <t>รถตู้ ขนาด 15ที่นั่ง NISSAN รุ่น NV 350 URVAN งวด4</t>
  </si>
  <si>
    <t>100000399193</t>
  </si>
  <si>
    <t>10.09.2018</t>
  </si>
  <si>
    <t>รถยนต์นั่ง TOYOTA รุ่น NEW ALTIS 1.6G COROLLA</t>
  </si>
  <si>
    <t>100000399194</t>
  </si>
  <si>
    <t>100000399195</t>
  </si>
  <si>
    <t>100000399196</t>
  </si>
  <si>
    <t>100000399197</t>
  </si>
  <si>
    <t>100000399198</t>
  </si>
  <si>
    <t>100000401457</t>
  </si>
  <si>
    <t>01.12.2018</t>
  </si>
  <si>
    <t>รถ จยย.สายตรวจขนาด 250 ซีซี ฮอนด้า CBR300RAF งวด10</t>
  </si>
  <si>
    <t>100000405089</t>
  </si>
  <si>
    <t>01.01.2019</t>
  </si>
  <si>
    <t>รถ จยย.งานสืบสวน 120 ซีซี ยามาฮ่า รุ่น GT125 งวด 3</t>
  </si>
  <si>
    <t>100000405185</t>
  </si>
  <si>
    <t>100000405186</t>
  </si>
  <si>
    <t>100000405187</t>
  </si>
  <si>
    <t>100000405188</t>
  </si>
  <si>
    <t>100000405189</t>
  </si>
  <si>
    <t>100000405190</t>
  </si>
  <si>
    <t>100000405191</t>
  </si>
  <si>
    <t>100000405192</t>
  </si>
  <si>
    <t>100000405193</t>
  </si>
  <si>
    <t>100000405194</t>
  </si>
  <si>
    <t>100000405195</t>
  </si>
  <si>
    <t>100000405196</t>
  </si>
  <si>
    <t>100000405197</t>
  </si>
  <si>
    <t>100000405198</t>
  </si>
  <si>
    <t>100000405199</t>
  </si>
  <si>
    <t>100000405200</t>
  </si>
  <si>
    <t>100000405201</t>
  </si>
  <si>
    <t>100000405202</t>
  </si>
  <si>
    <t>100000405203</t>
  </si>
  <si>
    <t>100000405282</t>
  </si>
  <si>
    <t>รถ จยย.งานสืบสวน 120 ซีซี ยามาฮ่า รุ่น GT125 งวด 6</t>
  </si>
  <si>
    <t>100000405283</t>
  </si>
  <si>
    <t>100000405284</t>
  </si>
  <si>
    <t>100000405285</t>
  </si>
  <si>
    <t>100000405286</t>
  </si>
  <si>
    <t>100000405287</t>
  </si>
  <si>
    <t>100000405288</t>
  </si>
  <si>
    <t>100000406617</t>
  </si>
  <si>
    <t>รถ จยย. งานสืบสวนขนาด 140 ซีซี ฮอนด้าCBR150R งวด 5</t>
  </si>
  <si>
    <t>100000406618</t>
  </si>
  <si>
    <t>100000406619</t>
  </si>
  <si>
    <t>100000406620</t>
  </si>
  <si>
    <t>100000406621</t>
  </si>
  <si>
    <t>100000406622</t>
  </si>
  <si>
    <t>100000406623</t>
  </si>
  <si>
    <t>100000406624</t>
  </si>
  <si>
    <t>100000406625</t>
  </si>
  <si>
    <t>100000406626</t>
  </si>
  <si>
    <t>100000406627</t>
  </si>
  <si>
    <t>100000406628</t>
  </si>
  <si>
    <t>100000406629</t>
  </si>
  <si>
    <t>100000406630</t>
  </si>
  <si>
    <t>100000406631</t>
  </si>
  <si>
    <t>100000406632</t>
  </si>
  <si>
    <t>100000412753</t>
  </si>
  <si>
    <t>รถ จยย. งานสืบสวนขนาด 140 ซีซี ฮอนด้าCBR150R งวด 6</t>
  </si>
  <si>
    <t>100000413385</t>
  </si>
  <si>
    <t>01.02.2019</t>
  </si>
  <si>
    <t>รถ จยย.งานสืบสวนขนาด250ซีซี ฮอนด้าCBR300R งวด6</t>
  </si>
  <si>
    <t>100000413386</t>
  </si>
  <si>
    <t>100000413387</t>
  </si>
  <si>
    <t>100000413388</t>
  </si>
  <si>
    <t>100000413389</t>
  </si>
  <si>
    <t>100000413390</t>
  </si>
  <si>
    <t>100000413391</t>
  </si>
  <si>
    <t>100000413392</t>
  </si>
  <si>
    <t>100000413393</t>
  </si>
  <si>
    <t>100000413394</t>
  </si>
  <si>
    <t>100000413395</t>
  </si>
  <si>
    <t>100000413396</t>
  </si>
  <si>
    <t>100000413397</t>
  </si>
  <si>
    <t>100000413398</t>
  </si>
  <si>
    <t>100000413399</t>
  </si>
  <si>
    <t>100000413400</t>
  </si>
  <si>
    <t>100000413401</t>
  </si>
  <si>
    <t>100000413402</t>
  </si>
  <si>
    <t>100000413403</t>
  </si>
  <si>
    <t>100000413404</t>
  </si>
  <si>
    <t>100000413405</t>
  </si>
  <si>
    <t>100000413406</t>
  </si>
  <si>
    <t>100000413407</t>
  </si>
  <si>
    <t>100000413408</t>
  </si>
  <si>
    <t>100000413409</t>
  </si>
  <si>
    <t>100000413410</t>
  </si>
  <si>
    <t>100000413411</t>
  </si>
  <si>
    <t>100000413412</t>
  </si>
  <si>
    <t>100000413413</t>
  </si>
  <si>
    <t>100000413414</t>
  </si>
  <si>
    <t>100000413415</t>
  </si>
  <si>
    <t>100000413416</t>
  </si>
  <si>
    <t>100000413417</t>
  </si>
  <si>
    <t>100000413418</t>
  </si>
  <si>
    <t>100000415298</t>
  </si>
  <si>
    <t>รถ จยย.งานสืบสวนขนาด250ซีซี ฮอนด้าCBR300R งวด7</t>
  </si>
  <si>
    <t>100000417610</t>
  </si>
  <si>
    <t>รถ จยย.งาน จร.ขนาด 150 CC ยามาฮ่า รุ่น NMAX งวด6</t>
  </si>
  <si>
    <t>100000417611</t>
  </si>
  <si>
    <t>100000417612</t>
  </si>
  <si>
    <t>100000417613</t>
  </si>
  <si>
    <t>100000417614</t>
  </si>
  <si>
    <t>100000417615</t>
  </si>
  <si>
    <t>100000417616</t>
  </si>
  <si>
    <t>100000417617</t>
  </si>
  <si>
    <t>100000417618</t>
  </si>
  <si>
    <t>100000417619</t>
  </si>
  <si>
    <t>100000417620</t>
  </si>
  <si>
    <t>100000417621</t>
  </si>
  <si>
    <t>100000417622</t>
  </si>
  <si>
    <t>100000417623</t>
  </si>
  <si>
    <t>100000417624</t>
  </si>
  <si>
    <t>100000417625</t>
  </si>
  <si>
    <t>100000417626</t>
  </si>
  <si>
    <t>100000417627</t>
  </si>
  <si>
    <t>100000417628</t>
  </si>
  <si>
    <t>100000417629</t>
  </si>
  <si>
    <t>100000417630</t>
  </si>
  <si>
    <t>100000417631</t>
  </si>
  <si>
    <t>100000417632</t>
  </si>
  <si>
    <t>100000417633</t>
  </si>
  <si>
    <t>100000417634</t>
  </si>
  <si>
    <t>100000417635</t>
  </si>
  <si>
    <t>100000417636</t>
  </si>
  <si>
    <t>100000417637</t>
  </si>
  <si>
    <t>100000417638</t>
  </si>
  <si>
    <t>100000417639</t>
  </si>
  <si>
    <t>100000417640</t>
  </si>
  <si>
    <t>100000417641</t>
  </si>
  <si>
    <t>100000417642</t>
  </si>
  <si>
    <t>100000417643</t>
  </si>
  <si>
    <t>100000417644</t>
  </si>
  <si>
    <t>100000417645</t>
  </si>
  <si>
    <t>100000417646</t>
  </si>
  <si>
    <t>100000417647</t>
  </si>
  <si>
    <t>100000417648</t>
  </si>
  <si>
    <t>100000417649</t>
  </si>
  <si>
    <t>100000417650</t>
  </si>
  <si>
    <t>100000417651</t>
  </si>
  <si>
    <t>100000417652</t>
  </si>
  <si>
    <t>100000417653</t>
  </si>
  <si>
    <t>100000417654</t>
  </si>
  <si>
    <t>100000417655</t>
  </si>
  <si>
    <t>100000417656</t>
  </si>
  <si>
    <t>100000417657</t>
  </si>
  <si>
    <t>100000417658</t>
  </si>
  <si>
    <t>100000417659</t>
  </si>
  <si>
    <t>100000417660</t>
  </si>
  <si>
    <t>100000424163</t>
  </si>
  <si>
    <t>01.03.2019</t>
  </si>
  <si>
    <t>รถ จยย.งาน จร.ขนาด 150 CC ยามาฮ่า รุ่น NMAX งวด13</t>
  </si>
  <si>
    <t>100000424164</t>
  </si>
  <si>
    <t>100000424165</t>
  </si>
  <si>
    <t>100000424166</t>
  </si>
  <si>
    <t>100000424167</t>
  </si>
  <si>
    <t>100000424168</t>
  </si>
  <si>
    <t>100000424169</t>
  </si>
  <si>
    <t>15.02.2019</t>
  </si>
  <si>
    <t>รถตู้ ขนาด 15 ที่นั้ง NISSAN รุ่น NV350URVAN งวด 1</t>
  </si>
  <si>
    <t>100000424655</t>
  </si>
  <si>
    <t>12.03.2019</t>
  </si>
  <si>
    <t>รถ จยย.250 ซีซี ฮอนด้า CBR300RAF(4TH)</t>
  </si>
  <si>
    <t>100000424656</t>
  </si>
  <si>
    <t>100000424657</t>
  </si>
  <si>
    <t>100000424658</t>
  </si>
  <si>
    <t>100000424659</t>
  </si>
  <si>
    <t>100000424660</t>
  </si>
  <si>
    <t>100000424661</t>
  </si>
  <si>
    <t>100000424662</t>
  </si>
  <si>
    <t>100000424889</t>
  </si>
  <si>
    <t>15.03.2019</t>
  </si>
  <si>
    <t>รถยนต์บรรทุก(ดีเซล)ISUZUรุ่นSpacecab 1.9Ddi S</t>
  </si>
  <si>
    <t>100000424935</t>
  </si>
  <si>
    <t>22.03.2019</t>
  </si>
  <si>
    <t>รถยนต์บรรทุก(ดีเซล)ดับเบิ้ลแคป,โตโยต้า,HILUX REVO</t>
  </si>
  <si>
    <t>100000425031</t>
  </si>
  <si>
    <t>รถยนต์บรรทุก(ดีเซล)ดับเบิ้ลแคปISUZU Cab4 1.9 Ddi S</t>
  </si>
  <si>
    <t>100000425032</t>
  </si>
  <si>
    <t>100000425033</t>
  </si>
  <si>
    <t>100000436673</t>
  </si>
  <si>
    <t>01.05.2019</t>
  </si>
  <si>
    <t>รถยนต์บรรทุกอเนกประสงค์ ISUZU NRP75KXXXS</t>
  </si>
  <si>
    <t>100000476549</t>
  </si>
  <si>
    <t>01.11.2019</t>
  </si>
  <si>
    <t>รถ จยย.งานจราจรพร้อมอุปกรณ์ ยามาฮ่า NMAX งวด 12</t>
  </si>
  <si>
    <t>100000476550</t>
  </si>
  <si>
    <t>100000476551</t>
  </si>
  <si>
    <t>100000476552</t>
  </si>
  <si>
    <t>100000476553</t>
  </si>
  <si>
    <t>100000476554</t>
  </si>
  <si>
    <t>100000476555</t>
  </si>
  <si>
    <t>100000476556</t>
  </si>
  <si>
    <t>100000476557</t>
  </si>
  <si>
    <t>100000476558</t>
  </si>
  <si>
    <t>100000476559</t>
  </si>
  <si>
    <t>100000476560</t>
  </si>
  <si>
    <t>100000476561</t>
  </si>
  <si>
    <t>100000476562</t>
  </si>
  <si>
    <t>100000476563</t>
  </si>
  <si>
    <t>100000476564</t>
  </si>
  <si>
    <t>100000476565</t>
  </si>
  <si>
    <t>100000476566</t>
  </si>
  <si>
    <t>100000476567</t>
  </si>
  <si>
    <t>100000476568</t>
  </si>
  <si>
    <t>100000476569</t>
  </si>
  <si>
    <t>รถ จยย.งานจราจรพร้อมอุปกรณ์ ยามาฮ่า NMAX งวด 13</t>
  </si>
  <si>
    <t>100000476570</t>
  </si>
  <si>
    <t>100000476571</t>
  </si>
  <si>
    <t>100000476572</t>
  </si>
  <si>
    <t>100000476573</t>
  </si>
  <si>
    <t>100000476574</t>
  </si>
  <si>
    <t>100000476575</t>
  </si>
  <si>
    <t>100000476576</t>
  </si>
  <si>
    <t>100000476577</t>
  </si>
  <si>
    <t>100000476578</t>
  </si>
  <si>
    <t>100000476579</t>
  </si>
  <si>
    <t>100000476580</t>
  </si>
  <si>
    <t>100000476581</t>
  </si>
  <si>
    <t>100000476582</t>
  </si>
  <si>
    <t>100000476583</t>
  </si>
  <si>
    <t>100000476584</t>
  </si>
  <si>
    <t>100000476585</t>
  </si>
  <si>
    <t>100000476586</t>
  </si>
  <si>
    <t>100000476587</t>
  </si>
  <si>
    <t>100000476588</t>
  </si>
  <si>
    <t>100000476589</t>
  </si>
  <si>
    <t>100000476590</t>
  </si>
  <si>
    <t>100000476591</t>
  </si>
  <si>
    <t>100000476592</t>
  </si>
  <si>
    <t>100000476593</t>
  </si>
  <si>
    <t>100000476594</t>
  </si>
  <si>
    <t>100000493881</t>
  </si>
  <si>
    <t>01.03.2020</t>
  </si>
  <si>
    <t>รถยกพร้อมอุปกรณ์ ISUZU รุ่น NMR85EXXXS งวดที่ 1</t>
  </si>
  <si>
    <t>100000493882</t>
  </si>
  <si>
    <t>100000498393</t>
  </si>
  <si>
    <t>01.04.2020</t>
  </si>
  <si>
    <t>รถยนต์ TOYOTA HILUK REVO C-CAB งวดที่ 3</t>
  </si>
  <si>
    <t>100000498394</t>
  </si>
  <si>
    <t>100000498395</t>
  </si>
  <si>
    <t>100000498396</t>
  </si>
  <si>
    <t>100000498397</t>
  </si>
  <si>
    <t>100000498398</t>
  </si>
  <si>
    <t>100000498399</t>
  </si>
  <si>
    <t>100000498400</t>
  </si>
  <si>
    <t>100000498401</t>
  </si>
  <si>
    <t>100000498402</t>
  </si>
  <si>
    <t>100000498403</t>
  </si>
  <si>
    <t>100000498404</t>
  </si>
  <si>
    <t>100000498405</t>
  </si>
  <si>
    <t>100000498406</t>
  </si>
  <si>
    <t>100000498407</t>
  </si>
  <si>
    <t>100000498408</t>
  </si>
  <si>
    <t>100000498409</t>
  </si>
  <si>
    <t>100000498410</t>
  </si>
  <si>
    <t>100000498411</t>
  </si>
  <si>
    <t>100000498412</t>
  </si>
  <si>
    <t>100000498413</t>
  </si>
  <si>
    <t>100000498426</t>
  </si>
  <si>
    <t>รถ จยย.สายตรวจขนาด 250 ซีซี ฮอนด้า CBR300RAF</t>
  </si>
  <si>
    <t>100000498427</t>
  </si>
  <si>
    <t>100000498428</t>
  </si>
  <si>
    <t>100000498429</t>
  </si>
  <si>
    <t>100000498430</t>
  </si>
  <si>
    <t>100000498431</t>
  </si>
  <si>
    <t>100000498432</t>
  </si>
  <si>
    <t>100000498433</t>
  </si>
  <si>
    <t>100000498434</t>
  </si>
  <si>
    <t>100000498435</t>
  </si>
  <si>
    <t>100000498436</t>
  </si>
  <si>
    <t>100000498437</t>
  </si>
  <si>
    <t>100000498438</t>
  </si>
  <si>
    <t>100000498439</t>
  </si>
  <si>
    <t>100000498440</t>
  </si>
  <si>
    <t>100000498441</t>
  </si>
  <si>
    <t>100000498442</t>
  </si>
  <si>
    <t>100000498443</t>
  </si>
  <si>
    <t>100000498444</t>
  </si>
  <si>
    <t>100000498445</t>
  </si>
  <si>
    <t>100000498446</t>
  </si>
  <si>
    <t>100000498447</t>
  </si>
  <si>
    <t>100000498448</t>
  </si>
  <si>
    <t>100000498449</t>
  </si>
  <si>
    <t>100000498450</t>
  </si>
  <si>
    <t>100000498451</t>
  </si>
  <si>
    <t>100000498452</t>
  </si>
  <si>
    <t>100000498453</t>
  </si>
  <si>
    <t>100000498454</t>
  </si>
  <si>
    <t>100000498455</t>
  </si>
  <si>
    <t>100000498456</t>
  </si>
  <si>
    <t>100000498457</t>
  </si>
  <si>
    <t>100000498458</t>
  </si>
  <si>
    <t>100000498459</t>
  </si>
  <si>
    <t>100000498460</t>
  </si>
  <si>
    <t>100000498461</t>
  </si>
  <si>
    <t>100000498462</t>
  </si>
  <si>
    <t>100000498463</t>
  </si>
  <si>
    <t>100000498464</t>
  </si>
  <si>
    <t>100000498465</t>
  </si>
  <si>
    <t>100000498466</t>
  </si>
  <si>
    <t>100000498467</t>
  </si>
  <si>
    <t>100000498468</t>
  </si>
  <si>
    <t>100000498469</t>
  </si>
  <si>
    <t>100000498470</t>
  </si>
  <si>
    <t>100000498471</t>
  </si>
  <si>
    <t>100000498472</t>
  </si>
  <si>
    <t>100000498473</t>
  </si>
  <si>
    <t>100000498474</t>
  </si>
  <si>
    <t>100000498475</t>
  </si>
  <si>
    <t>100000498476</t>
  </si>
  <si>
    <t>100000498477</t>
  </si>
  <si>
    <t>100000498478</t>
  </si>
  <si>
    <t>100000498479</t>
  </si>
  <si>
    <t>100000498480</t>
  </si>
  <si>
    <t>100000498481</t>
  </si>
  <si>
    <t>100000498482</t>
  </si>
  <si>
    <t>100000498483</t>
  </si>
  <si>
    <t>100000498484</t>
  </si>
  <si>
    <t>100000498485</t>
  </si>
  <si>
    <t>100000498486</t>
  </si>
  <si>
    <t>100000498487</t>
  </si>
  <si>
    <t>100000498488</t>
  </si>
  <si>
    <t>100000498489</t>
  </si>
  <si>
    <t>100000498490</t>
  </si>
  <si>
    <t>100000498491</t>
  </si>
  <si>
    <t>100000498492</t>
  </si>
  <si>
    <t>100000498493</t>
  </si>
  <si>
    <t>100000498494</t>
  </si>
  <si>
    <t>100000498495</t>
  </si>
  <si>
    <t>100000498496</t>
  </si>
  <si>
    <t>100000498497</t>
  </si>
  <si>
    <t>100000498498</t>
  </si>
  <si>
    <t>100000498499</t>
  </si>
  <si>
    <t>100000498500</t>
  </si>
  <si>
    <t>100000498501</t>
  </si>
  <si>
    <t>100000498502</t>
  </si>
  <si>
    <t>100000498503</t>
  </si>
  <si>
    <t>100000498504</t>
  </si>
  <si>
    <t>100000498505</t>
  </si>
  <si>
    <t>100000498506</t>
  </si>
  <si>
    <t>100000498507</t>
  </si>
  <si>
    <t>100000498508</t>
  </si>
  <si>
    <t>100000498509</t>
  </si>
  <si>
    <t>100000498510</t>
  </si>
  <si>
    <t>100000498511</t>
  </si>
  <si>
    <t>100000498512</t>
  </si>
  <si>
    <t>100000498513</t>
  </si>
  <si>
    <t>100000498514</t>
  </si>
  <si>
    <t>100000498515</t>
  </si>
  <si>
    <t>100000498516</t>
  </si>
  <si>
    <t>100000498517</t>
  </si>
  <si>
    <t>100000498518</t>
  </si>
  <si>
    <t>100000498519</t>
  </si>
  <si>
    <t>100000498520</t>
  </si>
  <si>
    <t>100000498521</t>
  </si>
  <si>
    <t>100000498522</t>
  </si>
  <si>
    <t>100000498523</t>
  </si>
  <si>
    <t>100000498524</t>
  </si>
  <si>
    <t>100000498534</t>
  </si>
  <si>
    <t>100000498535</t>
  </si>
  <si>
    <t>100000498536</t>
  </si>
  <si>
    <t>100000498537</t>
  </si>
  <si>
    <t>100000498538</t>
  </si>
  <si>
    <t>100000498539</t>
  </si>
  <si>
    <t>100000498540</t>
  </si>
  <si>
    <t>100000498541</t>
  </si>
  <si>
    <t>100000498542</t>
  </si>
  <si>
    <t>100000498543</t>
  </si>
  <si>
    <t>100000498544</t>
  </si>
  <si>
    <t>100000498545</t>
  </si>
  <si>
    <t>100000498546</t>
  </si>
  <si>
    <t>100000498547</t>
  </si>
  <si>
    <t>100000498548</t>
  </si>
  <si>
    <t>100000498549</t>
  </si>
  <si>
    <t>100000498550</t>
  </si>
  <si>
    <t>100000498551</t>
  </si>
  <si>
    <t>100000498552</t>
  </si>
  <si>
    <t>100000498553</t>
  </si>
  <si>
    <t>100000498554</t>
  </si>
  <si>
    <t>100000498555</t>
  </si>
  <si>
    <t>100000498556</t>
  </si>
  <si>
    <t>100000498557</t>
  </si>
  <si>
    <t>100000498558</t>
  </si>
  <si>
    <t>100000498559</t>
  </si>
  <si>
    <t>100000498560</t>
  </si>
  <si>
    <t>100000498561</t>
  </si>
  <si>
    <t>100000498562</t>
  </si>
  <si>
    <t>100000498563</t>
  </si>
  <si>
    <t>100000498564</t>
  </si>
  <si>
    <t>100000498565</t>
  </si>
  <si>
    <t>100000498566</t>
  </si>
  <si>
    <t>100000498567</t>
  </si>
  <si>
    <t>100000498568</t>
  </si>
  <si>
    <t>100000498569</t>
  </si>
  <si>
    <t>100000498570</t>
  </si>
  <si>
    <t>100000498571</t>
  </si>
  <si>
    <t>100000498572</t>
  </si>
  <si>
    <t>100000498573</t>
  </si>
  <si>
    <t>100000498574</t>
  </si>
  <si>
    <t>100000498575</t>
  </si>
  <si>
    <t>100000498576</t>
  </si>
  <si>
    <t>100000498577</t>
  </si>
  <si>
    <t>100000498578</t>
  </si>
  <si>
    <t>100000498579</t>
  </si>
  <si>
    <t>100000498580</t>
  </si>
  <si>
    <t>100000498581</t>
  </si>
  <si>
    <t>100000498582</t>
  </si>
  <si>
    <t>100000498583</t>
  </si>
  <si>
    <t>100000498584</t>
  </si>
  <si>
    <t>100000498585</t>
  </si>
  <si>
    <t>100000498586</t>
  </si>
  <si>
    <t>100000498587</t>
  </si>
  <si>
    <t>100000498588</t>
  </si>
  <si>
    <t>100000498589</t>
  </si>
  <si>
    <t>100000498590</t>
  </si>
  <si>
    <t>100000498591</t>
  </si>
  <si>
    <t>100000498592</t>
  </si>
  <si>
    <t>100000498593</t>
  </si>
  <si>
    <t>100000498594</t>
  </si>
  <si>
    <t>100000498595</t>
  </si>
  <si>
    <t>100000498596</t>
  </si>
  <si>
    <t>100000498597</t>
  </si>
  <si>
    <t>100000498598</t>
  </si>
  <si>
    <t>100000498599</t>
  </si>
  <si>
    <t>100000498600</t>
  </si>
  <si>
    <t>100000498601</t>
  </si>
  <si>
    <t>100000498602</t>
  </si>
  <si>
    <t>100000498603</t>
  </si>
  <si>
    <t>100000498604</t>
  </si>
  <si>
    <t>100000498605</t>
  </si>
  <si>
    <t>100000569846</t>
  </si>
  <si>
    <t>01.08.2020</t>
  </si>
  <si>
    <t>รถยนต์บรรทุก(ดีเซล) ISUZU รุ่น Cab4 1.9 Ddi Sงวด 5</t>
  </si>
  <si>
    <t>100000569847</t>
  </si>
  <si>
    <t>100000569899</t>
  </si>
  <si>
    <t>รถยนต์ส่วนบุคคล NISSAN รุ่น SYLPHY รุ่น 16MY งวด 5</t>
  </si>
  <si>
    <t>100000570437</t>
  </si>
  <si>
    <t>รถยนต์ตู้โดยสาร NISSAN รุ่น NV350 URVAN งวดที่ 6</t>
  </si>
  <si>
    <t>100000570444</t>
  </si>
  <si>
    <t>รถยนต์ตู้โดยสาร NISSAN รุ่น NV350 URVAN งวดที่ 7</t>
  </si>
  <si>
    <t>100000570445</t>
  </si>
  <si>
    <t>100000596072</t>
  </si>
  <si>
    <t>01.02.2021</t>
  </si>
  <si>
    <t>รถยนต์มิตซูบิชิ 2 ตอน โล่ 21695</t>
  </si>
  <si>
    <t>100000596101</t>
  </si>
  <si>
    <t>รถยนต์อีซูซุ 2 ตอน โล่ 22426 -  22430</t>
  </si>
  <si>
    <t>100000596102</t>
  </si>
  <si>
    <t>100000596103</t>
  </si>
  <si>
    <t>100000596104</t>
  </si>
  <si>
    <t>100000596105</t>
  </si>
  <si>
    <t>100000596326</t>
  </si>
  <si>
    <t>รถยนต์ปิคอัพ อีซูซุ (วท.)</t>
  </si>
  <si>
    <t>100000596328</t>
  </si>
  <si>
    <t>รถยนต์เก๋งฟอร์ด</t>
  </si>
  <si>
    <t>รถยนต์อีซูซุ ขับเคลื่อน 4 ล้อ โล่ 23214 232</t>
  </si>
  <si>
    <t>100000596330</t>
  </si>
  <si>
    <t>100000596331</t>
  </si>
  <si>
    <t>รถจักรยานยนต์ ยามาฮ่า อาร์เอ็กแซด ที</t>
  </si>
  <si>
    <t>100000596332</t>
  </si>
  <si>
    <t>100000596333</t>
  </si>
  <si>
    <t>100000596334</t>
  </si>
  <si>
    <t>100000596335</t>
  </si>
  <si>
    <t>100000596336</t>
  </si>
  <si>
    <t>100000596337</t>
  </si>
  <si>
    <t>100000596338</t>
  </si>
  <si>
    <t>100000596339</t>
  </si>
  <si>
    <t>100000596340</t>
  </si>
  <si>
    <t>100000596341</t>
  </si>
  <si>
    <t>100000596342</t>
  </si>
  <si>
    <t>100000596343</t>
  </si>
  <si>
    <t>100000596344</t>
  </si>
  <si>
    <t>100000596345</t>
  </si>
  <si>
    <t>100000596346</t>
  </si>
  <si>
    <t>100000596347</t>
  </si>
  <si>
    <t>100000596348</t>
  </si>
  <si>
    <t>100000596349</t>
  </si>
  <si>
    <t>100000596350</t>
  </si>
  <si>
    <t>100000596351</t>
  </si>
  <si>
    <t>100000596352</t>
  </si>
  <si>
    <t>100000596353</t>
  </si>
  <si>
    <t>100000596354</t>
  </si>
  <si>
    <t>100000596355</t>
  </si>
  <si>
    <t>100000596356</t>
  </si>
  <si>
    <t>100000596357</t>
  </si>
  <si>
    <t>100000596358</t>
  </si>
  <si>
    <t>100000596359</t>
  </si>
  <si>
    <t>100000596360</t>
  </si>
  <si>
    <t>100000596361</t>
  </si>
  <si>
    <t>100000596362</t>
  </si>
  <si>
    <t>100000596363</t>
  </si>
  <si>
    <t>100000596364</t>
  </si>
  <si>
    <t>100000596365</t>
  </si>
  <si>
    <t>100000596366</t>
  </si>
  <si>
    <t>100000596367</t>
  </si>
  <si>
    <t>100000596368</t>
  </si>
  <si>
    <t>100000596369</t>
  </si>
  <si>
    <t>100000596370</t>
  </si>
  <si>
    <t>100000596371</t>
  </si>
  <si>
    <t>100000596372</t>
  </si>
  <si>
    <t>100000596373</t>
  </si>
  <si>
    <t>100000596374</t>
  </si>
  <si>
    <t>100000596375</t>
  </si>
  <si>
    <t>100000596376</t>
  </si>
  <si>
    <t>100000596377</t>
  </si>
  <si>
    <t>100000596378</t>
  </si>
  <si>
    <t>100000596379</t>
  </si>
  <si>
    <t>100000596380</t>
  </si>
  <si>
    <t>100000596381</t>
  </si>
  <si>
    <t>100000596410</t>
  </si>
  <si>
    <t>รถจักรยานยนต์ ซูซูกิ แกรมม่า</t>
  </si>
  <si>
    <t>100000596411</t>
  </si>
  <si>
    <t>100000596412</t>
  </si>
  <si>
    <t>100000596413</t>
  </si>
  <si>
    <t>100000596414</t>
  </si>
  <si>
    <t>100000596415</t>
  </si>
  <si>
    <t>รถจักรยานยนต์ ซูซูกิ โล่ 05290</t>
  </si>
  <si>
    <t>100000596418</t>
  </si>
  <si>
    <t>รถจักรยานยนต์ ซูซูกิ จีทีโอ</t>
  </si>
  <si>
    <t>100000596419</t>
  </si>
  <si>
    <t>100000596420</t>
  </si>
  <si>
    <t>100000596421</t>
  </si>
  <si>
    <t>100000596422</t>
  </si>
  <si>
    <t>100000596423</t>
  </si>
  <si>
    <t>100000596424</t>
  </si>
  <si>
    <t>100000596425</t>
  </si>
  <si>
    <t>100000596426</t>
  </si>
  <si>
    <t>100000596427</t>
  </si>
  <si>
    <t>100000596428</t>
  </si>
  <si>
    <t>รถจักรยานยนต์ ยามาฮ่า VR</t>
  </si>
  <si>
    <t>100000596429</t>
  </si>
  <si>
    <t>100000596430</t>
  </si>
  <si>
    <t>100000596431</t>
  </si>
  <si>
    <t>100000596432</t>
  </si>
  <si>
    <t>100000596433</t>
  </si>
  <si>
    <t>100000596434</t>
  </si>
  <si>
    <t>100000596435</t>
  </si>
  <si>
    <t>100000596436</t>
  </si>
  <si>
    <t>100000596437</t>
  </si>
  <si>
    <t>100000596438</t>
  </si>
  <si>
    <t>100000596439</t>
  </si>
  <si>
    <t>100000596440</t>
  </si>
  <si>
    <t>100000596441</t>
  </si>
  <si>
    <t>100000596442</t>
  </si>
  <si>
    <t>100000596443</t>
  </si>
  <si>
    <t>100000596444</t>
  </si>
  <si>
    <t>100000596445</t>
  </si>
  <si>
    <t>100000596446</t>
  </si>
  <si>
    <t>100000596447</t>
  </si>
  <si>
    <t>100000596448</t>
  </si>
  <si>
    <t>100000596449</t>
  </si>
  <si>
    <t>100000596450</t>
  </si>
  <si>
    <t>100000596451</t>
  </si>
  <si>
    <t>100000596452</t>
  </si>
  <si>
    <t>100000596453</t>
  </si>
  <si>
    <t>100000596454</t>
  </si>
  <si>
    <t>100000596455</t>
  </si>
  <si>
    <t>100000596456</t>
  </si>
  <si>
    <t>100000596457</t>
  </si>
  <si>
    <t>100000596458</t>
  </si>
  <si>
    <t>100000596459</t>
  </si>
  <si>
    <t>100000596460</t>
  </si>
  <si>
    <t>100000596461</t>
  </si>
  <si>
    <t>100000596462</t>
  </si>
  <si>
    <t>100000596463</t>
  </si>
  <si>
    <t>100000596464</t>
  </si>
  <si>
    <t>100000596465</t>
  </si>
  <si>
    <t>100000596466</t>
  </si>
  <si>
    <t>100000596467</t>
  </si>
  <si>
    <t>100000596468</t>
  </si>
  <si>
    <t>100000596469</t>
  </si>
  <si>
    <t>100000596470</t>
  </si>
  <si>
    <t>100000596471</t>
  </si>
  <si>
    <t>100000596472</t>
  </si>
  <si>
    <t>100000596473</t>
  </si>
  <si>
    <t>100000596474</t>
  </si>
  <si>
    <t>100000596475</t>
  </si>
  <si>
    <t>100000596476</t>
  </si>
  <si>
    <t>100000596477</t>
  </si>
  <si>
    <t>100000596478</t>
  </si>
  <si>
    <t>100000596479</t>
  </si>
  <si>
    <t>100000596480</t>
  </si>
  <si>
    <t>100000596481</t>
  </si>
  <si>
    <t>100000596482</t>
  </si>
  <si>
    <t>100000596487</t>
  </si>
  <si>
    <t>รถจักรยานยนต์ ไฮลุง</t>
  </si>
  <si>
    <t>100000596488</t>
  </si>
  <si>
    <t>100000596489</t>
  </si>
  <si>
    <t>100000596490</t>
  </si>
  <si>
    <t>100000596492</t>
  </si>
  <si>
    <t>รถจักรยานยนต์ ซินฟู</t>
  </si>
  <si>
    <t>100000596493</t>
  </si>
  <si>
    <t>100000596494</t>
  </si>
  <si>
    <t>100000596495</t>
  </si>
  <si>
    <t>100000596496</t>
  </si>
  <si>
    <t>100000596497</t>
  </si>
  <si>
    <t>100000596498</t>
  </si>
  <si>
    <t>100000596499</t>
  </si>
  <si>
    <t>100000596500</t>
  </si>
  <si>
    <t>100000596501</t>
  </si>
  <si>
    <t>100000596502</t>
  </si>
  <si>
    <t>100000596503</t>
  </si>
  <si>
    <t>100000596504</t>
  </si>
  <si>
    <t>100000596505</t>
  </si>
  <si>
    <t>100000596506</t>
  </si>
  <si>
    <t>100000596507</t>
  </si>
  <si>
    <t>100000596508</t>
  </si>
  <si>
    <t>100000596509</t>
  </si>
  <si>
    <r>
      <t>รถจักรยานยนต์ คาวาซากิ เคอาร์ 125 โล่ 07370</t>
    </r>
    <r>
      <rPr>
        <sz val="14"/>
        <rFont val="TH SarabunPSK"/>
        <family val="2"/>
      </rPr>
      <t>-</t>
    </r>
    <r>
      <rPr>
        <sz val="14"/>
        <color indexed="8"/>
        <rFont val="TH SarabunPSK"/>
        <family val="2"/>
      </rPr>
      <t>07403</t>
    </r>
  </si>
  <si>
    <t>100000596510</t>
  </si>
  <si>
    <t>รถจักรยานยนต์ คาวาซากิ เคอาร์ 125 โล่ 07370-07403</t>
  </si>
  <si>
    <t>100000596511</t>
  </si>
  <si>
    <t>100000596512</t>
  </si>
  <si>
    <t>100000596513</t>
  </si>
  <si>
    <t>100000596514</t>
  </si>
  <si>
    <t>100000596515</t>
  </si>
  <si>
    <t>100000596516</t>
  </si>
  <si>
    <t>100000596517</t>
  </si>
  <si>
    <t>100000596518</t>
  </si>
  <si>
    <t>100000596519</t>
  </si>
  <si>
    <t>100000596520</t>
  </si>
  <si>
    <t>100000596521</t>
  </si>
  <si>
    <t>100000596522</t>
  </si>
  <si>
    <t>100000596523</t>
  </si>
  <si>
    <t>100000596524</t>
  </si>
  <si>
    <t>100000596525</t>
  </si>
  <si>
    <t>100000596526</t>
  </si>
  <si>
    <t>100000596527</t>
  </si>
  <si>
    <t>100000596528</t>
  </si>
  <si>
    <t>100000596529</t>
  </si>
  <si>
    <t>100000596530</t>
  </si>
  <si>
    <t>100000596531</t>
  </si>
  <si>
    <t>100000596532</t>
  </si>
  <si>
    <t>100000596533</t>
  </si>
  <si>
    <t>100000596534</t>
  </si>
  <si>
    <t>100000596535</t>
  </si>
  <si>
    <t>100000596536</t>
  </si>
  <si>
    <t>100000596537</t>
  </si>
  <si>
    <t>100000596538</t>
  </si>
  <si>
    <t>100000596539</t>
  </si>
  <si>
    <t>100000596540</t>
  </si>
  <si>
    <t>100000596541</t>
  </si>
  <si>
    <t>100000596542</t>
  </si>
  <si>
    <t>100000596551</t>
  </si>
  <si>
    <t>รถจักรยานยนต์ คาวาซากิ เคอาร์ 150 โล่ 07760-07807</t>
  </si>
  <si>
    <t>100000596552</t>
  </si>
  <si>
    <t>100000596553</t>
  </si>
  <si>
    <t>100000596554</t>
  </si>
  <si>
    <t>100000596555</t>
  </si>
  <si>
    <t>100000596556</t>
  </si>
  <si>
    <t>100000596557</t>
  </si>
  <si>
    <t>100000596558</t>
  </si>
  <si>
    <t>100000596559</t>
  </si>
  <si>
    <t>100000596560</t>
  </si>
  <si>
    <t>100000596561</t>
  </si>
  <si>
    <t>100000596562</t>
  </si>
  <si>
    <t>100000596563</t>
  </si>
  <si>
    <t>100000596564</t>
  </si>
  <si>
    <t>100000596565</t>
  </si>
  <si>
    <t>100000596566</t>
  </si>
  <si>
    <t>100000596567</t>
  </si>
  <si>
    <t>100000596568</t>
  </si>
  <si>
    <t>100000596569</t>
  </si>
  <si>
    <t>100000596570</t>
  </si>
  <si>
    <t>100000596571</t>
  </si>
  <si>
    <t>100000596572</t>
  </si>
  <si>
    <t>100000596573</t>
  </si>
  <si>
    <t>100000596574</t>
  </si>
  <si>
    <t>100000596575</t>
  </si>
  <si>
    <t>100000596576</t>
  </si>
  <si>
    <t>100000596577</t>
  </si>
  <si>
    <t>100000596578</t>
  </si>
  <si>
    <t>100000596579</t>
  </si>
  <si>
    <t>100000596580</t>
  </si>
  <si>
    <t>100000596581</t>
  </si>
  <si>
    <t>100000596582</t>
  </si>
  <si>
    <t>100000596583</t>
  </si>
  <si>
    <t>100000596584</t>
  </si>
  <si>
    <t>100000596585</t>
  </si>
  <si>
    <t>100000596586</t>
  </si>
  <si>
    <t>100000596587</t>
  </si>
  <si>
    <t>100000596588</t>
  </si>
  <si>
    <t>100000596589</t>
  </si>
  <si>
    <t>100000596590</t>
  </si>
  <si>
    <t>100000596591</t>
  </si>
  <si>
    <t>100000596592</t>
  </si>
  <si>
    <t>100000596593</t>
  </si>
  <si>
    <t>100000596594</t>
  </si>
  <si>
    <t>100000596595</t>
  </si>
  <si>
    <t>100000596596</t>
  </si>
  <si>
    <t>100000596597</t>
  </si>
  <si>
    <t>100000596598</t>
  </si>
  <si>
    <t>100000596599</t>
  </si>
  <si>
    <t>รถจักรยานยนต์ คาวาซากิ เคอาร์ โล่ 09110 - 09113</t>
  </si>
  <si>
    <t>100000596600</t>
  </si>
  <si>
    <t>100000596601</t>
  </si>
  <si>
    <t>100000596602</t>
  </si>
  <si>
    <t>100000596603</t>
  </si>
  <si>
    <t>รถจักรยานยนต์ คาวาซากิ เคอาร์ โล่ 09524 - 09525</t>
  </si>
  <si>
    <t>100000596604</t>
  </si>
  <si>
    <t>100000596620</t>
  </si>
  <si>
    <t>ฮอนด้า ซีบีอาร์</t>
  </si>
  <si>
    <t>100000613095</t>
  </si>
  <si>
    <t>100000613096</t>
  </si>
  <si>
    <t>รวมหน่วยเบิกจ่ายตำรวจภูธรจังหวัดนนทบุรี จำนวน 868 คัน</t>
  </si>
  <si>
    <t>รถจักรยานยนต์ทดแทน ขนาด 250 ซีซี บก.น.6</t>
  </si>
  <si>
    <t>01.11.2020</t>
  </si>
  <si>
    <t>รถยนต์บรรทุกอเนกประสงค์ ISUZU NPR75KXXXS</t>
  </si>
  <si>
    <t>01.05.2021</t>
  </si>
  <si>
    <t>รถยนต์กระบะมิตซูบิชิL200สตาด้า กก.สส.</t>
  </si>
  <si>
    <t>รถตู้12ที่นั่ง ยี่ห้อนิสสัน กก.สส.</t>
  </si>
  <si>
    <t>รถยนต์ สน.ปทุมวัน</t>
  </si>
  <si>
    <t>22.05.2021</t>
  </si>
  <si>
    <t>รถตู้โดยสาร NISSAN รุ่น NV350 URVAN งวด6</t>
  </si>
  <si>
    <t>01.06.2021</t>
  </si>
  <si>
    <t>รถ จยย.งานสืบสวนขนาด 250 ซีซี ฮอนด้า CBR300R</t>
  </si>
  <si>
    <t>รถบรรทุกดีเซล 1 ตัน</t>
  </si>
  <si>
    <t>รวมหน่วยเบิกจ่ายกองบังคับการตำรวจนครบาล 6 จำนวน 185 คัน</t>
  </si>
  <si>
    <t>01.02.1997</t>
  </si>
  <si>
    <t>รถบรรทุกกระบะสำเร็จรูป (4ประตู)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</si>
  <si>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</si>
  <si>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</si>
  <si>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</si>
  <si>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ซื้อรถยนต์ภารกิจการถวายความปลอดภัยขบวนเสด็จพระบรม</t>
  </si>
  <si>
    <t>26.10.2005</t>
  </si>
  <si>
    <t>รถยนต์บรรทุก ดีเซล ขนาด 1 ตัน จำนวน 2 คัน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</si>
  <si>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</si>
  <si>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</si>
  <si>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</si>
  <si>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</si>
  <si>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</si>
  <si>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</si>
  <si>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</si>
  <si>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</si>
  <si>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</si>
  <si>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</si>
  <si>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</si>
  <si>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</si>
  <si>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</si>
  <si>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</si>
  <si>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</si>
  <si>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</si>
  <si>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</si>
  <si>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</si>
  <si>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</si>
  <si>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</si>
  <si>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</si>
  <si>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</si>
  <si>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</si>
  <si>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</si>
  <si>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</si>
  <si>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</si>
  <si>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</si>
  <si>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</si>
  <si>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</si>
  <si>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</si>
  <si>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</si>
  <si>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</si>
  <si>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</si>
  <si>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</si>
  <si>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</si>
  <si>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</si>
  <si>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</si>
  <si>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รถยนต์ตรวจการขับเคลื่อน4ล้อ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</si>
  <si>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</si>
  <si>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</si>
  <si>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</si>
  <si>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</si>
  <si>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</si>
  <si>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</si>
  <si>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</si>
  <si>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</si>
  <si>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</si>
  <si>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</si>
  <si>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</si>
  <si>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</si>
  <si>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</si>
  <si>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</si>
  <si>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</si>
  <si>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</si>
  <si>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กองบังคับการตำรวจนครบาล 6 สำนักงานตำรวจแห่งชาติ (2500700563)</t>
  </si>
  <si>
    <t xml:space="preserve">รายงานสินทรัพย์ที่ไม่ได้บันทึกแยกเป็นรายตัวในระบบ GFMIS </t>
  </si>
  <si>
    <t>ครุภัณฑ์ยานพาหนะ</t>
  </si>
  <si>
    <t>01.11.2018</t>
  </si>
  <si>
    <t>รถ จยย.งานจราจร ขนาด 150ซีซี ยามาฮ่า รุ่นNMAXงวด9</t>
  </si>
  <si>
    <t>รถ จยย.สายตรวจขนาด 250 ซีซี ฮอนด้า CBR300RAF งวด11</t>
  </si>
  <si>
    <t>รถยนต์ TOYOTA HILUX REVO C-CAB งวดที่5</t>
  </si>
  <si>
    <t>รถ จยย.งานจราจร ขนาด 150 ซีซี NMAX งวด 3</t>
  </si>
  <si>
    <t>รถยกพร้อมอุปกรณ์ ISUZU รุ่น NMR85EXXXS งวด 6</t>
  </si>
  <si>
    <t>รถยกพร้อมอุปกรณ์ ISUZU รุ่น NMR85EXXXS งวด 7</t>
  </si>
  <si>
    <t>รถบรรทุก(ดีเซล) ISUZU รุ่น CAB4 1.9 Ddi งวด 3</t>
  </si>
  <si>
    <t>รถจักรยานยนต์ทดแทนขนาด120ซีซี(ธุรการ)บก.น.6 16คัน</t>
  </si>
  <si>
    <t>รถจยย.งานสืบสวน120ซีซี ยามาฮ่าGT125 บก.น.6 27คัน</t>
  </si>
  <si>
    <t>รถ จยย.งานสืบสวนขนาด 140 ซีซี ฮอนด้า CBR150R 11คัน</t>
  </si>
  <si>
    <t>ครุภัณฑ์ไฟฟ้าและวิทยุ</t>
  </si>
  <si>
    <t>จัดหาและติดตั้งระบบวิทยุสื่อสารดิจิตอล ระยะที่ 1</t>
  </si>
  <si>
    <t>01.07.2020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</si>
  <si>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</si>
  <si>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</si>
  <si>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</si>
  <si>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ครุภัณฑ์โฆษณา</t>
  </si>
  <si>
    <t>กล้องวีดิโอติดกาย HIKVISION รุ่น DS-MH2111 Series</t>
  </si>
  <si>
    <t>ครุภัณฑ์วิทยาศาสตร์</t>
  </si>
  <si>
    <t>29.12.2020</t>
  </si>
  <si>
    <t>เครื่องตรวจวัดแอลกอฮอล์ LION,SD-400 TOUCH ง.1</t>
  </si>
  <si>
    <t>ครุภัณฑ์คอมพิวเตอร์</t>
  </si>
  <si>
    <t>18.02.2020</t>
  </si>
  <si>
    <t>คอมพิวเตอร์ ยี่ห้อ HP รุ่น T530 Thin Client</t>
  </si>
  <si>
    <t>ครุภัณฑ์อื่นๆ</t>
  </si>
  <si>
    <t>01.06.2020</t>
  </si>
  <si>
    <t>อุปกรณ์ตั้งจุดตรวจประจำสถานีตำรวจ</t>
  </si>
  <si>
    <t>31.05.2021</t>
  </si>
  <si>
    <t>แผ่นเกราะอ่อนสำหรับคลุมโล่ใส่</t>
  </si>
  <si>
    <t>เสื้อเกราะอ่อนป้องกันกระสุนงานป้องกันและปราบปราม</t>
  </si>
  <si>
    <t>เสื้อเกราะอ่นป้องกันกระสุน</t>
  </si>
  <si>
    <t>เสื้อเกราะอ่อนป้องกันกระสุน</t>
  </si>
  <si>
    <t>01.04.2021</t>
  </si>
  <si>
    <t>เครื่องรับส่งวิทยุและตู้ชุมสายโทรศัพท์อัตโนมัติ</t>
  </si>
  <si>
    <t>รวมหน่วยเบิกจ่ายกองบังคับการตำรวจนครบาล 6 จำนวน 24 รายการ</t>
  </si>
  <si>
    <t>กองบังคับการตำรวจน้ำ สำนักงานตำรวจแห่งชาติ (2500700238)</t>
  </si>
  <si>
    <t>หน่วยเบิกจ่ายกองบังคับการตำรวจน้ำ (2500700238)</t>
  </si>
  <si>
    <t>ส่วนกลาง บก.รน.</t>
  </si>
  <si>
    <t>รถยนต์ตู้ ยี่ห้อนิสสัน NV350URVAN สีบรอนซ์เงิน</t>
  </si>
  <si>
    <t>YD25-426463A</t>
  </si>
  <si>
    <t>JN1UC4E26Z0006072</t>
  </si>
  <si>
    <t>โล่ 10197</t>
  </si>
  <si>
    <t>รถยนต์ตู้ ยี่ห้อนิสสัน URVAN สีบรอนซ์เงิน</t>
  </si>
  <si>
    <t>YD25-018764B</t>
  </si>
  <si>
    <t>JN1UC4E26Z0022636</t>
  </si>
  <si>
    <t>โล่  08386</t>
  </si>
  <si>
    <t>18 มี.ค.62</t>
  </si>
  <si>
    <t>รถยนต์ปิคอัพ ยี่ห้ออีซูซุ ดับเบิ้ลแค๊ป สีขาว-ดำ</t>
  </si>
  <si>
    <t>AL-9253</t>
  </si>
  <si>
    <t>MPITFR54HIT114328</t>
  </si>
  <si>
    <t>โล่ 50371</t>
  </si>
  <si>
    <t>18 เม.ย.44</t>
  </si>
  <si>
    <t xml:space="preserve">กก.1 บก.รน. </t>
  </si>
  <si>
    <t>รถตู้ ยี่ห้อโตโยต้า สีขาว</t>
  </si>
  <si>
    <t>5L-5517446</t>
  </si>
  <si>
    <t>LH172-6122203</t>
  </si>
  <si>
    <t xml:space="preserve"> โล่ 15555</t>
  </si>
  <si>
    <t>21 ต.ค.47</t>
  </si>
  <si>
    <t>กก.2 บก.รน.</t>
  </si>
  <si>
    <t>YD25-427652A</t>
  </si>
  <si>
    <t>JN1UC4E26Z0006211</t>
  </si>
  <si>
    <t>โล่ 11187</t>
  </si>
  <si>
    <t>12 ต.ค.60</t>
  </si>
  <si>
    <t>YD25-019143B</t>
  </si>
  <si>
    <t>JN1UC4E26Z0022644</t>
  </si>
  <si>
    <t>โล่ 08387</t>
  </si>
  <si>
    <t>RZ4ERL2421</t>
  </si>
  <si>
    <t>MP1TFR87JHG051665</t>
  </si>
  <si>
    <t>โล่ 10211</t>
  </si>
  <si>
    <t>RZ4ETP0458</t>
  </si>
  <si>
    <t>MP1TFR87JKG028422</t>
  </si>
  <si>
    <t>โล่ 08348</t>
  </si>
  <si>
    <t>เรือยางท้องแข็ง 01</t>
  </si>
  <si>
    <t>มิ.ย.56</t>
  </si>
  <si>
    <t>เรือยางท้องแข็ง 02</t>
  </si>
  <si>
    <t>เรือยางท้องแข็ง 03</t>
  </si>
  <si>
    <t>กก.3 บก.รน.</t>
  </si>
  <si>
    <t>รถยนต์ปิคอัพ ยี่ห้ออีซูซุ CAB4 สีบรอนซ์เงิน</t>
  </si>
  <si>
    <t>RZ4ETP0487</t>
  </si>
  <si>
    <t>MPTFR87JKG028434</t>
  </si>
  <si>
    <t>โล่ 08350</t>
  </si>
  <si>
    <t>รวม 7 รายการ</t>
  </si>
  <si>
    <t>รวมหน่วยเบิกจ่ายกองบังคับการตำรวจน้ำ จำนวน 12 รายการ</t>
  </si>
  <si>
    <t>100000050083</t>
  </si>
  <si>
    <t>04.04.2006</t>
  </si>
  <si>
    <t>รถบรรทุก(ดีเซล)  ขนาด 1 ตัน ยี่ห้อ อีซูซุ</t>
  </si>
  <si>
    <t>100000050084</t>
  </si>
  <si>
    <t>100000050195</t>
  </si>
  <si>
    <t>รถจักรยานยนต์ ขนาด 150 ซีซี ยีห้อ เจอาร์ดี</t>
  </si>
  <si>
    <t>100000050197</t>
  </si>
  <si>
    <t>100000050201</t>
  </si>
  <si>
    <t>100000057993</t>
  </si>
  <si>
    <t>02.11.2005</t>
  </si>
  <si>
    <t>เครื่องยนต์ติดท้ายเรือ ขนาด 150 และ 200 แรงม้า</t>
  </si>
  <si>
    <t>100000057994</t>
  </si>
  <si>
    <t>100000057995</t>
  </si>
  <si>
    <t>100000057996</t>
  </si>
  <si>
    <t>100000057997</t>
  </si>
  <si>
    <t>100000057998</t>
  </si>
  <si>
    <t>100000057999</t>
  </si>
  <si>
    <t>100000058000</t>
  </si>
  <si>
    <t>100000058001</t>
  </si>
  <si>
    <t>30.09.2006</t>
  </si>
  <si>
    <t>เรือยางพร้อมเครื่องยนต์</t>
  </si>
  <si>
    <t>100000058002</t>
  </si>
  <si>
    <t>100000073348</t>
  </si>
  <si>
    <t>04.02.2008</t>
  </si>
  <si>
    <t>เรือรักษาความปลอดภัยและเรือกู้ภัย</t>
  </si>
  <si>
    <t>100000076392</t>
  </si>
  <si>
    <t>01.10.2007</t>
  </si>
  <si>
    <t>เรือยางพร้อมเครื่องยนต์ ขนาดไม่น้อยกว่า 35 แรงม้า</t>
  </si>
  <si>
    <t>100000076393</t>
  </si>
  <si>
    <t>100000076394</t>
  </si>
  <si>
    <t>100000076395</t>
  </si>
  <si>
    <t>100000104025</t>
  </si>
  <si>
    <t>01.01.2010</t>
  </si>
  <si>
    <t>รถบรรทุก (ดีเซล) ขนาด 1 ตัน ขับเคลื่อน 4</t>
  </si>
  <si>
    <t>100000104027</t>
  </si>
  <si>
    <t>100000104054</t>
  </si>
  <si>
    <t>เรือยางประสิทธิภาพสูงและ</t>
  </si>
  <si>
    <t>100000104055</t>
  </si>
  <si>
    <t>100000105085</t>
  </si>
  <si>
    <t>01.02.2010</t>
  </si>
  <si>
    <t>รถยนต์ตู้ (ปนม.ตร.)</t>
  </si>
  <si>
    <t>100000108152</t>
  </si>
  <si>
    <t>01.04.2010</t>
  </si>
  <si>
    <t>ครุภัณฑ์รถยนต์โดยสาร ขนาด 12 ที่นั้ง</t>
  </si>
  <si>
    <t>100000113601</t>
  </si>
  <si>
    <t>01.07.2010</t>
  </si>
  <si>
    <t>จ้างต่อเรือยนต์เร็วเครื่องยนต์ติดท้าย</t>
  </si>
  <si>
    <t>100000134590</t>
  </si>
  <si>
    <t>01.03.2011</t>
  </si>
  <si>
    <t>ครุภัณฑ์เรือยางพร้อมเครื่องยนต์ติดท้าย</t>
  </si>
  <si>
    <t>100000144477</t>
  </si>
  <si>
    <t>18.01.2012</t>
  </si>
  <si>
    <t>เรือตรวจการณ์ ขนาด 35-40 ฟุต 1 ลำ</t>
  </si>
  <si>
    <t>100000145541</t>
  </si>
  <si>
    <t>24.04.2012</t>
  </si>
  <si>
    <t>เรือยนต์เร็วเครื่องยนต์ติดท้าย 3 ลำ</t>
  </si>
  <si>
    <t>100000145586</t>
  </si>
  <si>
    <t>27.04.2012</t>
  </si>
  <si>
    <t>100000145587</t>
  </si>
  <si>
    <t>100000151147</t>
  </si>
  <si>
    <t>01.01.2013</t>
  </si>
  <si>
    <t>รถยนต์บรรทุกขนาด1ตัน(ขับเคลื่อน4ล้อ) บก.รน.</t>
  </si>
  <si>
    <t>100000151163</t>
  </si>
  <si>
    <t>100000151164</t>
  </si>
  <si>
    <t>รถยนต์ดีเซล 12 ที่นั่ง (รถตู้) บก.รน.</t>
  </si>
  <si>
    <t>100000151165</t>
  </si>
  <si>
    <t>100000151167</t>
  </si>
  <si>
    <t>รถบรรทุก ดีเซล ขนาด 1 ตัน</t>
  </si>
  <si>
    <t>100000151168</t>
  </si>
  <si>
    <t>100000151176</t>
  </si>
  <si>
    <t>รถจักรยานยนต์ ขนาด 150 ซีซี บก.รน.</t>
  </si>
  <si>
    <t>100000151178</t>
  </si>
  <si>
    <t>100000151179</t>
  </si>
  <si>
    <t>01.09.2013</t>
  </si>
  <si>
    <t>เรื่อตรวจการณ์ขนาด 180 ฟุต</t>
  </si>
  <si>
    <t>100000172049</t>
  </si>
  <si>
    <t>100000172050</t>
  </si>
  <si>
    <t>เรือตรวจการณ์ ขนาด 50-60 ฟุต</t>
  </si>
  <si>
    <t>100000172051</t>
  </si>
  <si>
    <t>เรือตรวจการณ์ หมายเลข 631</t>
  </si>
  <si>
    <t>100000175350</t>
  </si>
  <si>
    <t>31.01.2014</t>
  </si>
  <si>
    <t>รับบริจาคเรือยางพร้อมเครื่องยนต์ติดท้าย-ออสเตรเลีย</t>
  </si>
  <si>
    <t>100000175351</t>
  </si>
  <si>
    <t>100000175352</t>
  </si>
  <si>
    <t>100000177770</t>
  </si>
  <si>
    <t>28.02.2014</t>
  </si>
  <si>
    <t>จัดซื้อรถบรรทุก(ดีเซล) ขนาด 1 ตัน ขับเคลื่อน 4 ล้อ</t>
  </si>
  <si>
    <t>100000177771</t>
  </si>
  <si>
    <t>100000177772</t>
  </si>
  <si>
    <t>100000177773</t>
  </si>
  <si>
    <t>100000177774</t>
  </si>
  <si>
    <t>100000177775</t>
  </si>
  <si>
    <t>100000177776</t>
  </si>
  <si>
    <t>100000177777</t>
  </si>
  <si>
    <t>100000177778</t>
  </si>
  <si>
    <t>100000177779</t>
  </si>
  <si>
    <t>100000177780</t>
  </si>
  <si>
    <t>100000177781</t>
  </si>
  <si>
    <t>100000177782</t>
  </si>
  <si>
    <t>100000180434</t>
  </si>
  <si>
    <t>ยานพาหนะจำนวน3คันสำหรับใช้ในสายปฏิบัติการของ บก.รน</t>
  </si>
  <si>
    <t>100000180435</t>
  </si>
  <si>
    <t>100000180436</t>
  </si>
  <si>
    <t>100000198156</t>
  </si>
  <si>
    <t>04.12.2014</t>
  </si>
  <si>
    <t>เรือ 40 ฟุต  ส.รน.2 กก.11 บก.รน.  (รน.81)</t>
  </si>
  <si>
    <t>100000241378</t>
  </si>
  <si>
    <t>01.06.2016</t>
  </si>
  <si>
    <t>รถจักรยานยนต์ ขนาด 120 ซีซี</t>
  </si>
  <si>
    <t>100000241379</t>
  </si>
  <si>
    <t>100000241380</t>
  </si>
  <si>
    <t>100000241381</t>
  </si>
  <si>
    <t>100000241382</t>
  </si>
  <si>
    <t>100000241383</t>
  </si>
  <si>
    <t>100000241384</t>
  </si>
  <si>
    <t>100000241385</t>
  </si>
  <si>
    <t>100000241386</t>
  </si>
  <si>
    <t>100000241387</t>
  </si>
  <si>
    <t>100000241388</t>
  </si>
  <si>
    <t>100000241389</t>
  </si>
  <si>
    <t>100000241390</t>
  </si>
  <si>
    <t>100000306249</t>
  </si>
  <si>
    <t>เรือท้องแบนพร้อมเครื่องเรือ ลำละ 500,000</t>
  </si>
  <si>
    <t>100000306250</t>
  </si>
  <si>
    <t>100000306251</t>
  </si>
  <si>
    <t>100000306252</t>
  </si>
  <si>
    <t>100000306253</t>
  </si>
  <si>
    <t>100000306254</t>
  </si>
  <si>
    <t>100000306255</t>
  </si>
  <si>
    <t>100000306256</t>
  </si>
  <si>
    <t>100000306257</t>
  </si>
  <si>
    <t>100000306258</t>
  </si>
  <si>
    <t>100000394628</t>
  </si>
  <si>
    <t>22.09.2018</t>
  </si>
  <si>
    <t>เรืออู่ลอย ส.รน.1 กก.10 บก.รน.</t>
  </si>
  <si>
    <t>100000414434</t>
  </si>
  <si>
    <t>07.02.2019</t>
  </si>
  <si>
    <t>จ้างก่อสร้างอู่ลอยส.รน.5 กก.10 บก.รน.</t>
  </si>
  <si>
    <t>100000434045</t>
  </si>
  <si>
    <t>100000530800</t>
  </si>
  <si>
    <t>รถยนต์ตรวจการณ์ IZUZU รุ่น MU-X 4x2 1.9 CD 6</t>
  </si>
  <si>
    <t>100000535276</t>
  </si>
  <si>
    <t>100000535279</t>
  </si>
  <si>
    <t>100000535280</t>
  </si>
  <si>
    <t>100000535281</t>
  </si>
  <si>
    <t>100000535282</t>
  </si>
  <si>
    <t>100000535283</t>
  </si>
  <si>
    <t>100000535284</t>
  </si>
  <si>
    <t>100000535285</t>
  </si>
  <si>
    <t>100000568897</t>
  </si>
  <si>
    <t>31.07.2020</t>
  </si>
  <si>
    <t>ทุ่นลอยน้ำพร้อมอุปกรณ์ช่วยชีวิตแบบทางน้ำ บก.รน.</t>
  </si>
  <si>
    <t>100000568898</t>
  </si>
  <si>
    <t>100000568899</t>
  </si>
  <si>
    <t>100000568900</t>
  </si>
  <si>
    <t>100000571150</t>
  </si>
  <si>
    <t>รถยนต์นั่งตรวจการณ์ ยี่ห้อ THAIRUNG รุ่น TR TRAN.</t>
  </si>
  <si>
    <t>100000576159</t>
  </si>
  <si>
    <t>01.09.2020</t>
  </si>
  <si>
    <t>รถยนต์บรรทุกขนาด 1 ตัน ยี่ห้อ ISUZU รุ่น CAB4</t>
  </si>
  <si>
    <t>100000606745</t>
  </si>
  <si>
    <t>รถยนต์กระบะนิสสัน หมายเลขทะเบียนโล่ 50346</t>
  </si>
  <si>
    <t>100000607490</t>
  </si>
  <si>
    <t>รถยนต์อีซูซุ หมายเลขทะเบียนโล่ 50342 กก.12 บก.รน.</t>
  </si>
  <si>
    <t>100000607509</t>
  </si>
  <si>
    <t>เรือยางพร้อมเครื่องยนต์ติดท้าย 40 แรงม้า(กก.2)</t>
  </si>
  <si>
    <t>100000607510</t>
  </si>
  <si>
    <t>100000607546</t>
  </si>
  <si>
    <t>เครื่องยนต์ติดท้าย 150 เเรงม้า (กก.2)</t>
  </si>
  <si>
    <t>100000607547</t>
  </si>
  <si>
    <t>100000607560</t>
  </si>
  <si>
    <t>เครื่องยนต์ติดท้าย 40 เเรงม้า (กก.2)</t>
  </si>
  <si>
    <t>100000607561</t>
  </si>
  <si>
    <t>100000619249</t>
  </si>
  <si>
    <t>รถยนต์งานจราจร TOYOTA HILUX REVO C-CAB 4x2โล่02494</t>
  </si>
  <si>
    <t>100000694920</t>
  </si>
  <si>
    <t>14.06.2021</t>
  </si>
  <si>
    <t>รถบรรทุก ขับเคลื่อน 4 ล้อแบบดับเบิ้ลแค็ป ปีงป 64</t>
  </si>
  <si>
    <t>100000694921</t>
  </si>
  <si>
    <t>100000694922</t>
  </si>
  <si>
    <t>100000694923</t>
  </si>
  <si>
    <t>100000694924</t>
  </si>
  <si>
    <t>100000694925</t>
  </si>
  <si>
    <t>100000694926</t>
  </si>
  <si>
    <t>100000694927</t>
  </si>
  <si>
    <t>100000694928</t>
  </si>
  <si>
    <t>100000694929</t>
  </si>
  <si>
    <t>รวมหน่วยเบิกจ่ายกองบังคับการตำรวจน้ำ จำนวน 130 รายการ</t>
  </si>
  <si>
    <t>รถยนต์งานจราจร TOYOTA HILUX REVO C-CAB 4x2 งวด 30</t>
  </si>
  <si>
    <t>ปืน SIG SAUER P320 SP (503 กระบอก)</t>
  </si>
  <si>
    <t>อาวุธปืนลูกซองกึ่งอัตโนมัติ 12 เกจ ยี่ห้อ Benelli</t>
  </si>
  <si>
    <t>รวมหน่วยเบิกจ่ายกองบังคับการตำรวจน้ำ จำนวน 6 รายการ</t>
  </si>
  <si>
    <t xml:space="preserve">รายงานสินทรัพย์ที่บันทึกผิดประเภททรัพย์สินในระบบ GFMIS </t>
  </si>
  <si>
    <t>ประเภทสินทรัพย์</t>
  </si>
  <si>
    <t>ครุภัณฑ์ไฟฟ้า อายุการใช้งานทรัพย์สิน 5 ปี</t>
  </si>
  <si>
    <t>100000397125</t>
  </si>
  <si>
    <t>15.08.2018</t>
  </si>
  <si>
    <t>เครื่องปรับอากาศ ขนาด 24,000 บีทียู</t>
  </si>
  <si>
    <t>ครุภัณฑ์สำนักงาน</t>
  </si>
  <si>
    <t>100000397126</t>
  </si>
  <si>
    <t>เครื่องปรับอากาศ ขนาด 36,000 บีทียู</t>
  </si>
  <si>
    <t>100000397127</t>
  </si>
  <si>
    <t>100000397128</t>
  </si>
  <si>
    <t>100000397129</t>
  </si>
  <si>
    <t>เครื่องปรับอากาศ ขนาด 12,000 บีทียู</t>
  </si>
  <si>
    <t>100000397130</t>
  </si>
  <si>
    <t>100000397131</t>
  </si>
  <si>
    <t>เครื่องปรับอากาศ ขนาด 18,000 บีทียู</t>
  </si>
  <si>
    <t>100000397132</t>
  </si>
  <si>
    <t>100000397133</t>
  </si>
  <si>
    <t>100000397134</t>
  </si>
  <si>
    <t>100000397135</t>
  </si>
  <si>
    <t>100000397136</t>
  </si>
  <si>
    <t>100000397137</t>
  </si>
  <si>
    <t>100000397138</t>
  </si>
  <si>
    <t>100000397139</t>
  </si>
  <si>
    <t>100000397140</t>
  </si>
  <si>
    <t>หน่วยเบิกจ่ายกองบังคับการตำรวจน้ำ สำนักงานตำรวจแห่งชาติ (2500700238)</t>
  </si>
  <si>
    <t>รายละเอียดครุภัณฑ์ยานพาหนะที่ไม่มีสมุดประวัติยานพาหนะให้ตรวจสอบ</t>
  </si>
  <si>
    <t>เลขทะเบียนโล่</t>
  </si>
  <si>
    <t>รายการ</t>
  </si>
  <si>
    <t>หน่วยงานผู้ใช้รถ</t>
  </si>
  <si>
    <t>21457</t>
  </si>
  <si>
    <t>รถยนต์ปิคอัพ 2 ตอน 4 ประตู</t>
  </si>
  <si>
    <t>ภ.จว.นนทบุรี</t>
  </si>
  <si>
    <t>21694</t>
  </si>
  <si>
    <t>22966</t>
  </si>
  <si>
    <t>รถเก๋ง</t>
  </si>
  <si>
    <t>รถยนต์บรรทุกขนาดกลางไม่เกิน 2.5 ตัน</t>
  </si>
  <si>
    <t>นปพ.</t>
  </si>
  <si>
    <t>รถตู้</t>
  </si>
  <si>
    <t>สืบสวน</t>
  </si>
  <si>
    <t>บ-6311</t>
  </si>
  <si>
    <t>รถยนต์ปิคอัพตอนเดียว</t>
  </si>
  <si>
    <t>21701</t>
  </si>
  <si>
    <t>21702</t>
  </si>
  <si>
    <t>22397</t>
  </si>
  <si>
    <t>22421</t>
  </si>
  <si>
    <t>22422</t>
  </si>
  <si>
    <t>รถยก ลากจูง</t>
  </si>
  <si>
    <t>รถบรรทุกผู้ต้องหา</t>
  </si>
  <si>
    <t>23265</t>
  </si>
  <si>
    <t>รถยนต์ปิคอัพตอนครึ่ง(CAB)</t>
  </si>
  <si>
    <t xml:space="preserve">งานจราจร สภ.บางศรีเมือง </t>
  </si>
  <si>
    <t>10491</t>
  </si>
  <si>
    <t>10492</t>
  </si>
  <si>
    <t>10493</t>
  </si>
  <si>
    <t>10494</t>
  </si>
  <si>
    <t>10495</t>
  </si>
  <si>
    <t>10496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</si>
  <si>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</si>
  <si>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</si>
  <si>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</si>
  <si>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</si>
  <si>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</si>
  <si>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</si>
  <si>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</si>
  <si>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</si>
  <si>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</si>
  <si>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</si>
  <si>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</si>
  <si>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</si>
  <si>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</si>
  <si>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</si>
  <si>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</si>
  <si>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</si>
  <si>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00035</t>
  </si>
  <si>
    <t>00036</t>
  </si>
  <si>
    <t>00037</t>
  </si>
  <si>
    <t>00038</t>
  </si>
  <si>
    <t>00043</t>
  </si>
  <si>
    <t>00045</t>
  </si>
  <si>
    <t>00046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</si>
  <si>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</si>
  <si>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</si>
  <si>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</si>
  <si>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</si>
  <si>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</si>
  <si>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</si>
  <si>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</si>
  <si>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</si>
  <si>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</si>
  <si>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</si>
  <si>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</si>
  <si>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</si>
  <si>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</si>
  <si>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</si>
  <si>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</si>
  <si>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</si>
  <si>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10502</t>
  </si>
  <si>
    <t>10503</t>
  </si>
  <si>
    <t>10504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</si>
  <si>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</si>
  <si>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</si>
  <si>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</si>
  <si>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</si>
  <si>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</si>
  <si>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</si>
  <si>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</si>
  <si>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</si>
  <si>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</si>
  <si>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</si>
  <si>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10819</t>
  </si>
  <si>
    <t>22318</t>
  </si>
  <si>
    <t>10482</t>
  </si>
  <si>
    <t>10483</t>
  </si>
  <si>
    <t>10484</t>
  </si>
  <si>
    <t>10485</t>
  </si>
  <si>
    <t>00055</t>
  </si>
  <si>
    <t>00056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</si>
  <si>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</si>
  <si>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</si>
  <si>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</si>
  <si>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</si>
  <si>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</si>
  <si>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</si>
  <si>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</si>
  <si>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</si>
  <si>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</si>
  <si>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</si>
  <si>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</si>
  <si>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</si>
  <si>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</si>
  <si>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</si>
  <si>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</si>
  <si>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</si>
  <si>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00076</t>
  </si>
  <si>
    <t>00077</t>
  </si>
  <si>
    <t>00078</t>
  </si>
  <si>
    <t>00080</t>
  </si>
  <si>
    <t>00081</t>
  </si>
  <si>
    <t>00082</t>
  </si>
  <si>
    <t>00083</t>
  </si>
  <si>
    <t>00086</t>
  </si>
  <si>
    <t>00087</t>
  </si>
  <si>
    <t>00088</t>
  </si>
  <si>
    <t>00089</t>
  </si>
  <si>
    <t>00090</t>
  </si>
  <si>
    <t>10798</t>
  </si>
  <si>
    <t>10799</t>
  </si>
  <si>
    <t>10800</t>
  </si>
  <si>
    <t>10801</t>
  </si>
  <si>
    <t>21698</t>
  </si>
  <si>
    <t>รถนั่ง 2 ตอนท้ายบรรทุก</t>
  </si>
  <si>
    <t>00121</t>
  </si>
  <si>
    <t>00122</t>
  </si>
  <si>
    <t>00123</t>
  </si>
  <si>
    <t>00124</t>
  </si>
  <si>
    <t>00135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</si>
  <si>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</si>
  <si>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</si>
  <si>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</si>
  <si>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</si>
  <si>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</si>
  <si>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</si>
  <si>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</si>
  <si>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</si>
  <si>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</si>
  <si>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</si>
  <si>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</si>
  <si>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</si>
  <si>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</si>
  <si>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</si>
  <si>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</si>
  <si>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</si>
  <si>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</si>
  <si>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</si>
  <si>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</si>
  <si>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</si>
  <si>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</si>
  <si>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</si>
  <si>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</si>
  <si>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</si>
  <si>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</si>
  <si>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</si>
  <si>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</si>
  <si>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</si>
  <si>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</si>
  <si>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</si>
  <si>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</si>
  <si>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</si>
  <si>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</si>
  <si>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</si>
  <si>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</si>
  <si>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</si>
  <si>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</si>
  <si>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</si>
  <si>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</si>
  <si>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</si>
  <si>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</si>
  <si>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</si>
  <si>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</si>
  <si>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</si>
  <si>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</si>
  <si>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</si>
  <si>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</si>
  <si>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</si>
  <si>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</si>
  <si>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</si>
  <si>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</si>
  <si>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</si>
  <si>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</si>
  <si>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</si>
  <si>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00010</t>
  </si>
  <si>
    <t>00011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</si>
  <si>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</si>
  <si>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</si>
  <si>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</si>
  <si>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</si>
  <si>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</si>
  <si>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</si>
  <si>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</si>
  <si>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</si>
  <si>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</si>
  <si>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</si>
  <si>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</si>
  <si>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</si>
  <si>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</si>
  <si>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</si>
  <si>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</si>
  <si>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</si>
  <si>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</si>
  <si>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</si>
  <si>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</si>
  <si>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</si>
  <si>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</si>
  <si>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</si>
  <si>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10469</t>
  </si>
  <si>
    <t>10470</t>
  </si>
  <si>
    <t>10471</t>
  </si>
  <si>
    <t>10760</t>
  </si>
  <si>
    <t>00012</t>
  </si>
  <si>
    <t>00013</t>
  </si>
  <si>
    <t>00014</t>
  </si>
  <si>
    <t>00015</t>
  </si>
  <si>
    <t>00016</t>
  </si>
  <si>
    <t>00161</t>
  </si>
  <si>
    <t>00162</t>
  </si>
  <si>
    <t>00163</t>
  </si>
  <si>
    <t>รถนั่ง 2 แถว</t>
  </si>
  <si>
    <t>สำนักงานตำรวจแห่งชาติ</t>
  </si>
  <si>
    <t>รวมจำนวน 352 คัน</t>
  </si>
  <si>
    <t>รวมจำนวน 2 คัน</t>
  </si>
  <si>
    <t>กบ.ฯ</t>
  </si>
  <si>
    <t>รถบรรทุกน้ำ</t>
  </si>
  <si>
    <t>ส่วนกลาง</t>
  </si>
  <si>
    <t>รถบรรทุก 6 ล้อ 4 ตัน</t>
  </si>
  <si>
    <t>รวมจำนวน 3 คัน</t>
  </si>
  <si>
    <t>30.09.2007</t>
  </si>
  <si>
    <t>รถจักรยานยนต์ ยามาฮ่า</t>
  </si>
  <si>
    <t>รถยนต์เก๋ง 4 ประตู วอลโว่ โล่ 09240</t>
  </si>
  <si>
    <t>รถยนต์ปิคอัพ อีซูซุ โล่ 67002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</si>
  <si>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</si>
  <si>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</si>
  <si>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</si>
  <si>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</si>
  <si>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</si>
  <si>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</si>
  <si>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</si>
  <si>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</si>
  <si>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</si>
  <si>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</si>
  <si>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</si>
  <si>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</si>
  <si>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</si>
  <si>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</si>
  <si>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</si>
  <si>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</si>
  <si>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</si>
  <si>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</si>
  <si>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</si>
  <si>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</si>
  <si>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</si>
  <si>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</si>
  <si>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</si>
  <si>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</si>
  <si>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</si>
  <si>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</si>
  <si>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</si>
  <si>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</si>
  <si>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</si>
  <si>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</si>
  <si>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</si>
  <si>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</si>
  <si>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</si>
  <si>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</si>
  <si>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</si>
  <si>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</si>
  <si>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</si>
  <si>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</si>
  <si>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</si>
  <si>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</si>
  <si>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</si>
  <si>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</si>
  <si>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</si>
  <si>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</si>
  <si>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</si>
  <si>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</si>
  <si>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</si>
  <si>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</si>
  <si>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</si>
  <si>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</si>
  <si>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</si>
  <si>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</si>
  <si>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</si>
  <si>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</si>
  <si>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</si>
  <si>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</si>
  <si>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</si>
  <si>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</si>
  <si>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</si>
  <si>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</si>
  <si>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</si>
  <si>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</si>
  <si>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</si>
  <si>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</si>
  <si>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</si>
  <si>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</si>
  <si>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</si>
  <si>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</si>
  <si>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</si>
  <si>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</si>
  <si>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</si>
  <si>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</si>
  <si>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</si>
  <si>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</si>
  <si>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</si>
  <si>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</si>
  <si>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</si>
  <si>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</si>
  <si>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</si>
  <si>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93919</t>
  </si>
  <si>
    <t>รถจยย.ยามาฮ่ารุ่น MIO 120 cc.โล่ 93925</t>
  </si>
  <si>
    <t>รถจยย.ยามาฮ่ารุ่น MIO 120 cc.โล่ 93926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</si>
  <si>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</si>
  <si>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</si>
  <si>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</si>
  <si>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</si>
  <si>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</si>
  <si>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</si>
  <si>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</si>
  <si>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</si>
  <si>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</si>
  <si>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</si>
  <si>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</si>
  <si>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</si>
  <si>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</si>
  <si>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</si>
  <si>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</si>
  <si>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</si>
  <si>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</si>
  <si>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</si>
  <si>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</si>
  <si>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</si>
  <si>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</si>
  <si>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</si>
  <si>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</si>
  <si>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</si>
  <si>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</si>
  <si>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</si>
  <si>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</si>
  <si>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</si>
  <si>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</si>
  <si>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</si>
  <si>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</si>
  <si>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</si>
  <si>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</si>
  <si>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</si>
  <si>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</si>
  <si>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</si>
  <si>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</si>
  <si>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</si>
  <si>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</si>
  <si>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</si>
  <si>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</si>
  <si>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</si>
  <si>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</si>
  <si>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</si>
  <si>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</si>
  <si>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</si>
  <si>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</si>
  <si>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</si>
  <si>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</si>
  <si>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</si>
  <si>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</si>
  <si>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</si>
  <si>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</si>
  <si>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</si>
  <si>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</si>
  <si>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</si>
  <si>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</si>
  <si>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</si>
  <si>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</si>
  <si>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</si>
  <si>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</si>
  <si>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</si>
  <si>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</si>
  <si>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</si>
  <si>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</si>
  <si>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</si>
  <si>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</si>
  <si>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</si>
  <si>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</si>
  <si>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</si>
  <si>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</si>
  <si>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</si>
  <si>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01.07.2017</t>
  </si>
  <si>
    <t>รถ จยย.ยามาฮ่า รุ่น MIO 120 ซีซี โล่ 94138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</si>
  <si>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</si>
  <si>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</si>
  <si>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</si>
  <si>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</si>
  <si>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</si>
  <si>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</si>
  <si>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</si>
  <si>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</si>
  <si>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</si>
  <si>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</si>
  <si>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</si>
  <si>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</si>
  <si>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</si>
  <si>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</si>
  <si>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09642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</si>
  <si>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</si>
  <si>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</si>
  <si>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</si>
  <si>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</si>
  <si>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</si>
  <si>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โล่33738</t>
  </si>
  <si>
    <t>รถ จยย.สืบสวน 120 ซีซี ยามาฮ่า รุ่น GT125 โล่33739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</si>
  <si>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</si>
  <si>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</si>
  <si>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</si>
  <si>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</si>
  <si>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</si>
  <si>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</si>
  <si>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</si>
  <si>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</si>
  <si>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</si>
  <si>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</si>
  <si>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</si>
  <si>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</si>
  <si>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</si>
  <si>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</si>
  <si>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</si>
  <si>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</si>
  <si>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</si>
  <si>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</si>
  <si>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</si>
  <si>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</si>
  <si>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</si>
  <si>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</si>
  <si>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</si>
  <si>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</si>
  <si>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</si>
  <si>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</si>
  <si>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</si>
  <si>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</si>
  <si>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</si>
  <si>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</si>
  <si>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</si>
  <si>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</si>
  <si>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</si>
  <si>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</si>
  <si>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</si>
  <si>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</si>
  <si>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</si>
  <si>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</si>
  <si>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</si>
  <si>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</si>
  <si>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</si>
  <si>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</si>
  <si>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</si>
  <si>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</si>
  <si>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</si>
  <si>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</si>
  <si>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</si>
  <si>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</si>
  <si>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</si>
  <si>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</si>
  <si>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</si>
  <si>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</si>
  <si>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</si>
  <si>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</si>
  <si>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</si>
  <si>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</si>
  <si>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01.01.2020</t>
  </si>
  <si>
    <t>รถ จยย.ยามาฮ่า รุ่น MIO 120 ซี โล่ 94325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</si>
  <si>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</si>
  <si>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</si>
  <si>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</si>
  <si>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</si>
  <si>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</si>
  <si>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</si>
  <si>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</si>
  <si>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</si>
  <si>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รถบรรทุก(ดีเซล) ISUZU รุ่น Cab4 1.9 Ddi โล่ 100014</t>
  </si>
  <si>
    <t>รถบรรทุก(ดีเซล) ISUZU รุ่น Cab4 1.9 Ddi โล่ 03448</t>
  </si>
  <si>
    <t>รถบรรทุก(ดีเซล) ISUZU รุ่น Cab4 1.9 Ddi โล่ 03449</t>
  </si>
  <si>
    <t>รถยนต์นั่งส่วนบุคคล NISSAN รุ่น SYLPHY โล่ 13563</t>
  </si>
  <si>
    <t>รถยนต์นั่งส่วนบุคคล NISSAN รุ่น SYLPHY โล่ 13564</t>
  </si>
  <si>
    <t>รถยนต์นั่งส่วนบุคคล NISSAN รุ่น SYLPHY โล่ 03469</t>
  </si>
  <si>
    <t>รถยนต์นั่งส่วนบุคคล NISSAN รุ่น SYLPHY โล่ 03470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</si>
  <si>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</si>
  <si>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</si>
  <si>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</si>
  <si>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</si>
  <si>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</si>
  <si>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</si>
  <si>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</si>
  <si>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</si>
  <si>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</si>
  <si>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</si>
  <si>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</si>
  <si>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</si>
  <si>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</si>
  <si>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</si>
  <si>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</si>
  <si>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</si>
  <si>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</si>
  <si>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</si>
  <si>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</si>
  <si>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</si>
  <si>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</si>
  <si>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</si>
  <si>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</si>
  <si>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</si>
  <si>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</si>
  <si>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</si>
  <si>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</si>
  <si>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</si>
  <si>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</si>
  <si>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</si>
  <si>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</si>
  <si>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</si>
  <si>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</si>
  <si>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</si>
  <si>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</si>
  <si>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</si>
  <si>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</si>
  <si>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</si>
  <si>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</si>
  <si>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</si>
  <si>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</si>
  <si>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</si>
  <si>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</si>
  <si>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</si>
  <si>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</si>
  <si>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</si>
  <si>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</si>
  <si>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</si>
  <si>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</si>
  <si>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</si>
  <si>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</si>
  <si>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</si>
  <si>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</si>
  <si>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</si>
  <si>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</si>
  <si>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</si>
  <si>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</si>
  <si>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</si>
  <si>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01.01.2017</t>
  </si>
  <si>
    <t>รถ จยย.JRD โล่ 93391</t>
  </si>
  <si>
    <t>รถ จยย.JRD โล่ 93389</t>
  </si>
  <si>
    <t>รถ จยย. ไทเกอร์ โล่ 93265</t>
  </si>
  <si>
    <t>รถ จยย. ไทเกอร์ โล่ 93267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</si>
  <si>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</si>
  <si>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</si>
  <si>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</si>
  <si>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</si>
  <si>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</si>
  <si>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</si>
  <si>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</si>
  <si>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</si>
  <si>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</si>
  <si>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</si>
  <si>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</si>
  <si>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</si>
  <si>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</si>
  <si>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</si>
  <si>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</si>
  <si>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</si>
  <si>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</si>
  <si>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</si>
  <si>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</si>
  <si>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</si>
  <si>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</si>
  <si>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</si>
  <si>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หน่วยเบิกจ่ายกองการเงิน (2500700010)</t>
  </si>
  <si>
    <t>รวมทั้งสิ้น จำนวน 357 คัน</t>
  </si>
  <si>
    <t>รวมทั้งสิ้น จำนวน 16 รายการ</t>
  </si>
  <si>
    <t>หน่วยเบิกจ่ายกองการเงิน  (2500700010)</t>
  </si>
  <si>
    <t xml:space="preserve">พธ. 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</si>
  <si>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</si>
  <si>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</si>
  <si>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</si>
  <si>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</si>
  <si>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</si>
  <si>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</si>
  <si>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</si>
  <si>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</si>
  <si>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</si>
  <si>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</si>
  <si>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สส.</t>
  </si>
  <si>
    <t>รถ IP STAR ยี่ห้อโตโยต้า Fortuner</t>
  </si>
  <si>
    <t>โล่ 98912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</si>
  <si>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</si>
  <si>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</si>
  <si>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</si>
  <si>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</si>
  <si>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</si>
  <si>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</si>
  <si>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</si>
  <si>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</si>
  <si>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</si>
  <si>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</si>
  <si>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</si>
  <si>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</si>
  <si>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</si>
  <si>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</si>
  <si>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</si>
  <si>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</si>
  <si>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</si>
  <si>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</si>
  <si>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</si>
  <si>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</si>
  <si>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</si>
  <si>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</si>
  <si>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</si>
  <si>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</si>
  <si>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</si>
  <si>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</si>
  <si>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</si>
  <si>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</si>
  <si>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</si>
  <si>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</si>
  <si>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</si>
  <si>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</si>
  <si>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</si>
  <si>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</si>
  <si>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</si>
  <si>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</si>
  <si>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</si>
  <si>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</si>
  <si>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</si>
  <si>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</si>
  <si>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</si>
  <si>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</si>
  <si>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</si>
  <si>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</si>
  <si>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</si>
  <si>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</si>
  <si>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</si>
  <si>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</si>
  <si>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</si>
  <si>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</si>
  <si>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</si>
  <si>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</si>
  <si>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</si>
  <si>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</si>
  <si>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</si>
  <si>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</si>
  <si>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</si>
  <si>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</si>
  <si>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</si>
  <si>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</si>
  <si>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</si>
  <si>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</si>
  <si>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</si>
  <si>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</si>
  <si>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</si>
  <si>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</si>
  <si>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</si>
  <si>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</si>
  <si>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</si>
  <si>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</si>
  <si>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</si>
  <si>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</si>
  <si>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</si>
  <si>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</si>
  <si>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</si>
  <si>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</si>
  <si>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</si>
  <si>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</si>
  <si>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</si>
  <si>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</si>
  <si>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</si>
  <si>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</si>
  <si>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</si>
  <si>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</si>
  <si>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</si>
  <si>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</si>
  <si>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</si>
  <si>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</si>
  <si>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</si>
  <si>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</si>
  <si>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</si>
  <si>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</si>
  <si>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</si>
  <si>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</si>
  <si>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</si>
  <si>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</si>
  <si>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</si>
  <si>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</si>
  <si>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</si>
  <si>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</si>
  <si>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</si>
  <si>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</si>
  <si>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</si>
  <si>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</si>
  <si>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</si>
  <si>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</si>
  <si>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</si>
  <si>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</si>
  <si>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</si>
  <si>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</si>
  <si>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</si>
  <si>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</si>
  <si>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</si>
  <si>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</si>
  <si>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</si>
  <si>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</si>
  <si>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</si>
  <si>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</si>
  <si>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</si>
  <si>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</si>
  <si>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</si>
  <si>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</si>
  <si>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</si>
  <si>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</si>
  <si>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</si>
  <si>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</si>
  <si>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</si>
  <si>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</si>
  <si>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</si>
  <si>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สพ.</t>
  </si>
  <si>
    <t>รถเก็บกู้วัตถุระเบิด ยี่ห้อ MERCEDES-BENZ สีดำ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</si>
  <si>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</si>
  <si>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</si>
  <si>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</si>
  <si>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</si>
  <si>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</si>
  <si>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</si>
  <si>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</si>
  <si>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</si>
  <si>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</si>
  <si>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</si>
  <si>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</si>
  <si>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</si>
  <si>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</si>
  <si>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</si>
  <si>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</si>
  <si>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</si>
  <si>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</si>
  <si>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</si>
  <si>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</si>
  <si>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</si>
  <si>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</si>
  <si>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</si>
  <si>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</si>
  <si>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</si>
  <si>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</si>
  <si>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</si>
  <si>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</si>
  <si>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</si>
  <si>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</si>
  <si>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</si>
  <si>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</si>
  <si>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</si>
  <si>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</si>
  <si>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</si>
  <si>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สง.ก.ตร.</t>
  </si>
  <si>
    <t>รถจักรยานยนต์ ยี่ห้อยามาฮ่า VR-150RS</t>
  </si>
  <si>
    <t>4MG 067544</t>
  </si>
  <si>
    <t>โล่ 93015</t>
  </si>
  <si>
    <t>รถกระบะ ยี่ห้อ อีซูซุ CAB4 สีบรอนซ์เงิน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</si>
  <si>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</si>
  <si>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</si>
  <si>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</si>
  <si>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</si>
  <si>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</si>
  <si>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รถนั่งตรวจการณ์ ยี่ห้อ ISUZU MU-X</t>
  </si>
  <si>
    <t>RZ4EPW6836</t>
  </si>
  <si>
    <t>MP1TFR87GHT002142</t>
  </si>
  <si>
    <t>1 ขพ 5087</t>
  </si>
  <si>
    <t>รถเก๋ง ยี่ห้อ TOYOTA ALTIS สีบรอนซ์เงิน</t>
  </si>
  <si>
    <t>1ZR-X623882</t>
  </si>
  <si>
    <t>MR053REH504570700</t>
  </si>
  <si>
    <t>โล่ 10265</t>
  </si>
  <si>
    <t>รถเก๋ง ยี่ห้อ TOYOTA Corolla สีเทา</t>
  </si>
  <si>
    <t>1ZRX623827</t>
  </si>
  <si>
    <t>MR053REH504570658</t>
  </si>
  <si>
    <t>9 กล 6066</t>
  </si>
  <si>
    <t>รถจักรยานยนต์ ยี่ห้อ YAMAHA GT-125 สีน้ำเงิน-ขาว</t>
  </si>
  <si>
    <t>E3R4E-0392359</t>
  </si>
  <si>
    <t>MH3SE902111057516</t>
  </si>
  <si>
    <t>โล่ 37738</t>
  </si>
  <si>
    <t>รถจักรยานยนต์ ยี่ห้อ YAMAHA GT-125 สีแดง-ดำ</t>
  </si>
  <si>
    <t>E3R4E-0402128</t>
  </si>
  <si>
    <t>MH3SE902111060529</t>
  </si>
  <si>
    <t>โล่ 37739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</si>
  <si>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</si>
  <si>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</si>
  <si>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</si>
  <si>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</si>
  <si>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รถกระบะ ยี่ห้อ ISUZU D-MAX สีเทา</t>
  </si>
  <si>
    <t>RZ4EU4769</t>
  </si>
  <si>
    <t>MP1TFR87JKT063255</t>
  </si>
  <si>
    <t>1 ขถ 1407</t>
  </si>
  <si>
    <t>รถเก๋ง ยี่ห้อ NISSAN สีเทา</t>
  </si>
  <si>
    <t>HR16-944457C</t>
  </si>
  <si>
    <t>MNTBBAB17Z0036384</t>
  </si>
  <si>
    <t>1ขถ 1377</t>
  </si>
  <si>
    <t>รถกระบะ ยี่ห้อ ISUZU CAB4 สีบรอนซ์เงิน</t>
  </si>
  <si>
    <t>RZ4E VY6129</t>
  </si>
  <si>
    <t>MP1TFR87JMT027293</t>
  </si>
  <si>
    <t>โล่ 35180</t>
  </si>
  <si>
    <t>RZ4E UE5094</t>
  </si>
  <si>
    <t>MP1TFR87JKT063333</t>
  </si>
  <si>
    <t>1ขห 9116</t>
  </si>
  <si>
    <t>RZ4E UE5095</t>
  </si>
  <si>
    <t>MP1TFR87JKT063334</t>
  </si>
  <si>
    <t>1ขถ 1806</t>
  </si>
  <si>
    <t>HR16-943132C</t>
  </si>
  <si>
    <t>MNTBBAB17Z0035941</t>
  </si>
  <si>
    <t>1ขห 9131</t>
  </si>
  <si>
    <t>HR16-943805C</t>
  </si>
  <si>
    <t>MNTBBAB17Z0036274</t>
  </si>
  <si>
    <t>1ขถ 1742</t>
  </si>
  <si>
    <t>รถจักรยานยนต์ ยี่ห้อ YAMAHA Mio125i</t>
  </si>
  <si>
    <t>E3J3E-018855</t>
  </si>
  <si>
    <t>MLESE571111018855</t>
  </si>
  <si>
    <t>2ขร 2874</t>
  </si>
  <si>
    <t>E3J3E-018922</t>
  </si>
  <si>
    <t>MLESE571111018922</t>
  </si>
  <si>
    <t>2ขร 2918</t>
  </si>
  <si>
    <t>RZ4E UE4783</t>
  </si>
  <si>
    <t>MP1TFR87JKT063254</t>
  </si>
  <si>
    <t>1ขษ 5606</t>
  </si>
  <si>
    <t>HR16-944586C</t>
  </si>
  <si>
    <t>MNTBBAB17Z0036485</t>
  </si>
  <si>
    <t>1ขษ 5627</t>
  </si>
  <si>
    <t>รถจักรยานยนต์ ยี่ห้อ YAMAHA Mio125i สีขาว</t>
  </si>
  <si>
    <t>E3J3E-018675</t>
  </si>
  <si>
    <t>MLESE571111018675</t>
  </si>
  <si>
    <t>3ขญ9592</t>
  </si>
  <si>
    <t>E3J3E-019437</t>
  </si>
  <si>
    <t>MLESE571111019437</t>
  </si>
  <si>
    <t>3ขญ9652</t>
  </si>
  <si>
    <t>สกบ.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</si>
  <si>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</si>
  <si>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</si>
  <si>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</si>
  <si>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</si>
  <si>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</si>
  <si>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</si>
  <si>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</si>
  <si>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</si>
  <si>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</si>
  <si>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</si>
  <si>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</si>
  <si>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</si>
  <si>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</si>
  <si>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</si>
  <si>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</si>
  <si>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</si>
  <si>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</si>
  <si>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</si>
  <si>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</si>
  <si>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</si>
  <si>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</si>
  <si>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</si>
  <si>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</si>
  <si>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</si>
  <si>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</si>
  <si>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</si>
  <si>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</si>
  <si>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</si>
  <si>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</si>
  <si>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</si>
  <si>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</si>
  <si>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</si>
  <si>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</si>
  <si>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</si>
  <si>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</si>
  <si>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</si>
  <si>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</si>
  <si>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</si>
  <si>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</si>
  <si>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</si>
  <si>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</si>
  <si>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</si>
  <si>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</si>
  <si>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</si>
  <si>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</si>
  <si>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</si>
  <si>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</si>
  <si>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</si>
  <si>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</si>
  <si>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</si>
  <si>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</si>
  <si>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</si>
  <si>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</si>
  <si>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</si>
  <si>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</si>
  <si>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</si>
  <si>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</si>
  <si>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</si>
  <si>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</si>
  <si>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 41 คัน</t>
  </si>
  <si>
    <t>64289942249473</t>
  </si>
  <si>
    <t>รวม 20 คัน</t>
  </si>
  <si>
    <t>รวมหน่วยเบิกจ่ายกองการเงิน จำนวน 92 คัน</t>
  </si>
  <si>
    <t>รวมทั้งสิ้น จำนวน 2,303 คัน</t>
  </si>
  <si>
    <t>05.04.2018</t>
  </si>
  <si>
    <t>วิทยุสื่อสาร</t>
  </si>
  <si>
    <t>ชุดหูฟัง 50 ชุด</t>
  </si>
  <si>
    <t>โคมไฟส่องสว่างฉุกเฉินMAXI LED Balloon Light/500W</t>
  </si>
  <si>
    <t>กล้องบันทึกภาพเคลื่อนไหวบนสถานีตำรวจ</t>
  </si>
  <si>
    <t>01.09.2019</t>
  </si>
  <si>
    <t>กล้องถ่ายวีดิโอ 4 ตัว</t>
  </si>
  <si>
    <t>กล้องถ่ายภาพดิจิตอล 4 ตัว</t>
  </si>
  <si>
    <t>เครื่องตรวจจับสารเสพติดโดยการมองผ่านรูม่านตาIVDD</t>
  </si>
  <si>
    <t>01.03.2017</t>
  </si>
  <si>
    <t>เครื่องตรวจวัดแอลกอฮอล์ Lion Alcometer,SD-400Touch</t>
  </si>
  <si>
    <t>19.02.2016</t>
  </si>
  <si>
    <t>เครื่องปรับอากาศ ชนิดตั้งพื้นหรือชนิดแขวน</t>
  </si>
  <si>
    <t>ครุภัณฑ์สำนักงาน ปรับปรุงชั้น 4 อาคาร บช.น.</t>
  </si>
  <si>
    <t>เครื่องฟอกอากาศระดับการแพทย์ IQ Air/Cleanroom H13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</si>
  <si>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</si>
  <si>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</si>
  <si>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>รวมทั้งสิ้นจำนวน 52 รายการ</t>
  </si>
  <si>
    <t>รายละเอียดลูกหนี้เงินยืม-ในงบประมาณ ส่งใช้คืนเงินยืมเกินระยะเวลาที่กำหนดในสัญญายืม</t>
  </si>
  <si>
    <t>และ
ไม่ได้ชำระ ณ วันที่ 30 กันยายน 2564</t>
  </si>
  <si>
    <t>รหัสหน่วยเบิกจ่าย</t>
  </si>
  <si>
    <t>ชื่อหน่วยงาน</t>
  </si>
  <si>
    <t>จำนวนสัญญา</t>
  </si>
  <si>
    <t>จำนวนเงิน</t>
  </si>
  <si>
    <t>บช.ปส.</t>
  </si>
  <si>
    <t>กก.5 กฝ.ตชด.</t>
  </si>
  <si>
    <t>กก.ตชด. 12</t>
  </si>
  <si>
    <t>กก.ตชด. 23</t>
  </si>
  <si>
    <t>กก.ตชด. 24</t>
  </si>
  <si>
    <t>กก.ตชด. 44</t>
  </si>
  <si>
    <t>ภ.จว.ราชบุรี</t>
  </si>
  <si>
    <t>ภ.จว.กระบี่</t>
  </si>
  <si>
    <t>ภ.จว.พังงา</t>
  </si>
  <si>
    <t>ภ.จว.สุราษฎร์ธานี</t>
  </si>
  <si>
    <t>บก.สส.จชต.</t>
  </si>
  <si>
    <t>รวมจำนวน</t>
  </si>
  <si>
    <t>รายละเอียดลูกหนี้เงินยืม-นอกงบประมาณ ส่งใช้คืนเงินยืมเกินระยะเวลาที่กำหนดในสัญญายืม</t>
  </si>
  <si>
    <t>รร.นรต.</t>
  </si>
  <si>
    <t>รายละเอียดลูกหนี้เงินยืม-นอกงบประมาณฝากธนาคารพาณิชย์ ส่งใช้คืนเงินยืมเกินระยะเวลาที่กำหนด</t>
  </si>
  <si>
    <t>ในสัญญายืม และ
ไม่ได้ชำระ ณ วันที่ 30 กันยายน 2564</t>
  </si>
  <si>
    <t>บช.ส.</t>
  </si>
  <si>
    <t>บัญชีงานระหว่างก่อสร้าง</t>
  </si>
  <si>
    <t>รายละเอียดงานระหว่างก่อสร้างที่ก่อสร้างเสร็จแล้วในปีงบประมาณ 2564 แต่หน่วยไม่ได้บันทึกเป็นสินทรัพย์</t>
  </si>
  <si>
    <t>ชื่อหน่วยเบิกจ่าย</t>
  </si>
  <si>
    <t>เลขที่สัญญา</t>
  </si>
  <si>
    <t>จำนวน</t>
  </si>
  <si>
    <t>ผลการตรวจสอบ</t>
  </si>
  <si>
    <t>ตำรวจภูธรจังหวัดบุรีรัมย์</t>
  </si>
  <si>
    <t>โครงการก่อสร้างเรือนแถวชั้นประทวน สภ.หนองสองห้อง</t>
  </si>
  <si>
    <t>8/2564</t>
  </si>
  <si>
    <t>เสร็จแล้วตามสัญญา</t>
  </si>
  <si>
    <t>ตำรวจภูธรจังหวัดสระบุรี</t>
  </si>
  <si>
    <t>โครงการก่อสร้างศูนย์รับแจ้งเหตุฉุกเฉินแห่งชาติ  ภ.จว.สระบุรี</t>
  </si>
  <si>
    <t>2/2564</t>
  </si>
  <si>
    <t>ตำรวจภูธรภาค 2</t>
  </si>
  <si>
    <t>โครงการบ้านพักระดับผบก-รอง ผบช. กค.ภ.2</t>
  </si>
  <si>
    <t>3/2564</t>
  </si>
  <si>
    <t>โครงการบ้านพักระดับผกก-รอง ผบก. กค.ภ.2</t>
  </si>
  <si>
    <t>4/2564</t>
  </si>
  <si>
    <t>ศูนย์พิสูจน์หลักฐาน 3</t>
  </si>
  <si>
    <t>ก่อสร้างอาคารที่ทำการ พฐ.จว.อำนาจเจริญ</t>
  </si>
  <si>
    <t>20/2561</t>
  </si>
  <si>
    <t>ผู้รับเหมาทิ้งงานและได้ทำสัญญาใหม่ เลขที่ 3/2564</t>
  </si>
  <si>
    <t>บก.ตม.3</t>
  </si>
  <si>
    <t>ก่อสร้างอาคารที่ทำการ ตม.จว.สระบุรี</t>
  </si>
  <si>
    <t>1/2563</t>
  </si>
  <si>
    <t>ตม.จว.ตาก</t>
  </si>
  <si>
    <t>ก่อสร้างอาคารที่ทำการ ตม.จว.นครสวรรค์</t>
  </si>
  <si>
    <t>6/2563</t>
  </si>
  <si>
    <t>ก่อสร้างอาคารบ้านพักระดับ ผบก.-รอง ผบช.ภ.จว.พังงา</t>
  </si>
  <si>
    <t>รวมทั้งสิ้น</t>
  </si>
  <si>
    <t xml:space="preserve">รายละเอียดเจ้าหนี้องค์กรปกครองส่วนท้องถิ่น </t>
  </si>
  <si>
    <t>รหัสหน่วย</t>
  </si>
  <si>
    <t>หน่วยเบิกจ่าย</t>
  </si>
  <si>
    <t>รายได้ปีงบประมาณ 2563</t>
  </si>
  <si>
    <t>รายได้ปีงบประมาณ 2564</t>
  </si>
  <si>
    <t>แสดงยอด สูงไป</t>
  </si>
  <si>
    <t>กองบังคับการตำรวจนครบาล 6</t>
  </si>
  <si>
    <t>กองบังคับการตำรวจนครบาล 8</t>
  </si>
  <si>
    <t>กองบังคับการตำรวจนครบาล 9</t>
  </si>
  <si>
    <t xml:space="preserve">ตำรวจภูธรจังหวัดปทุมธานี </t>
  </si>
  <si>
    <t>รวม</t>
  </si>
  <si>
    <t>หน่วยเบิกจ่ายกองบังคับการตำรวจน้ำ สำนักงานตำรวจแห่งชาติ</t>
  </si>
  <si>
    <t>บัญชี เงินประกันอื่น</t>
  </si>
  <si>
    <t>รายละเอียดเเงินประกันบ้านพักที่ยังไม่ได้จ่ายคืนให้แก่ผู้หมดสิทธิ์พักอาศัย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</si>
  <si>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</si>
  <si>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</si>
  <si>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</si>
  <si>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คงเหลือ</t>
  </si>
  <si>
    <t>หักเงินเดือนละ 150 บาท</t>
  </si>
  <si>
    <t>หมายเหตุ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</si>
  <si>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</si>
  <si>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</si>
  <si>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</si>
  <si>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</si>
  <si>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</si>
  <si>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</si>
  <si>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</si>
  <si>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</si>
  <si>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</si>
  <si>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</si>
  <si>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</si>
  <si>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</si>
  <si>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</si>
  <si>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</si>
  <si>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</si>
  <si>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</si>
  <si>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</si>
  <si>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</si>
  <si>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</si>
  <si>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</si>
  <si>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</si>
  <si>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</si>
  <si>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</si>
  <si>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</si>
  <si>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</si>
  <si>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</si>
  <si>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</si>
  <si>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</si>
  <si>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</si>
  <si>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</si>
  <si>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</si>
  <si>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</si>
  <si>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</si>
  <si>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</si>
  <si>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</si>
  <si>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</si>
  <si>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</si>
  <si>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</si>
  <si>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</si>
  <si>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</si>
  <si>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</si>
  <si>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</si>
  <si>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</si>
  <si>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</si>
  <si>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</si>
  <si>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</si>
  <si>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</si>
  <si>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</si>
  <si>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</si>
  <si>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</si>
  <si>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</si>
  <si>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</si>
  <si>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</si>
  <si>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</si>
  <si>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</si>
  <si>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</si>
  <si>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</si>
  <si>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</si>
  <si>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</si>
  <si>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</si>
  <si>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</si>
  <si>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</si>
  <si>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</si>
  <si>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</si>
  <si>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</si>
  <si>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</si>
  <si>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</si>
  <si>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</si>
  <si>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</si>
  <si>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</si>
  <si>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</si>
  <si>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 56 - 400/   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</si>
  <si>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</si>
  <si>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</si>
  <si>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</si>
  <si>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</si>
  <si>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</si>
  <si>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</si>
  <si>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</si>
  <si>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</si>
  <si>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</si>
  <si>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</si>
  <si>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</si>
  <si>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</si>
  <si>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</si>
  <si>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</si>
  <si>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</si>
  <si>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</si>
  <si>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</si>
  <si>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</si>
  <si>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</si>
  <si>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</si>
  <si>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</si>
  <si>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</si>
  <si>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</si>
  <si>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</si>
  <si>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</si>
  <si>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</si>
  <si>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</si>
  <si>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</si>
  <si>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</si>
  <si>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</si>
  <si>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</si>
  <si>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</si>
  <si>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</si>
  <si>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   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</si>
  <si>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</si>
  <si>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</si>
  <si>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</si>
  <si>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</si>
  <si>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</si>
  <si>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</si>
  <si>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</si>
  <si>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</si>
  <si>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</si>
  <si>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</si>
  <si>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</si>
  <si>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</si>
  <si>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</si>
  <si>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</si>
  <si>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</si>
  <si>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</si>
  <si>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</si>
  <si>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</si>
  <si>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</si>
  <si>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</si>
  <si>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</si>
  <si>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</si>
  <si>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</si>
  <si>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</si>
  <si>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</si>
  <si>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</si>
  <si>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</si>
  <si>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</si>
  <si>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</si>
  <si>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</si>
  <si>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</si>
  <si>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</si>
  <si>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</si>
  <si>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</si>
  <si>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</si>
  <si>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</si>
  <si>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</si>
  <si>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</si>
  <si>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</si>
  <si>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</si>
  <si>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</si>
  <si>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</si>
  <si>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</si>
  <si>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</si>
  <si>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</si>
  <si>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</si>
  <si>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</si>
  <si>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</si>
  <si>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</si>
  <si>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</si>
  <si>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</si>
  <si>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</si>
  <si>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</si>
  <si>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</si>
  <si>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</si>
  <si>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</si>
  <si>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</si>
  <si>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</si>
  <si>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</si>
  <si>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</si>
  <si>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</si>
  <si>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</si>
  <si>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</si>
  <si>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</si>
  <si>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</si>
  <si>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</si>
  <si>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  168 - 400/   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</si>
  <si>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</si>
  <si>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</si>
  <si>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</si>
  <si>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</si>
  <si>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</si>
  <si>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</si>
  <si>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</si>
  <si>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</si>
  <si>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</si>
  <si>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</si>
  <si>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</si>
  <si>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</si>
  <si>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</si>
  <si>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</si>
  <si>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</si>
  <si>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</si>
  <si>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</si>
  <si>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</si>
  <si>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</si>
  <si>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</si>
  <si>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</si>
  <si>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</si>
  <si>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</si>
  <si>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</si>
  <si>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</si>
  <si>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</si>
  <si>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</si>
  <si>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</si>
  <si>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</si>
  <si>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</si>
  <si>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</si>
  <si>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</si>
  <si>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</si>
  <si>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</si>
  <si>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</si>
  <si>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</si>
  <si>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</si>
  <si>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</si>
  <si>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</si>
  <si>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</si>
  <si>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</si>
  <si>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</si>
  <si>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</si>
  <si>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</si>
  <si>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</si>
  <si>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</si>
  <si>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</si>
  <si>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</si>
  <si>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</si>
  <si>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</si>
  <si>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 224 - 400/   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</si>
  <si>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</si>
  <si>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</si>
  <si>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</si>
  <si>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</si>
  <si>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</si>
  <si>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</si>
  <si>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</si>
  <si>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</si>
  <si>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</si>
  <si>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</si>
  <si>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</si>
  <si>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</si>
  <si>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</si>
  <si>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</si>
  <si>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</si>
  <si>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</si>
  <si>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</si>
  <si>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</si>
  <si>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</si>
  <si>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</si>
  <si>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</si>
  <si>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</si>
  <si>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</si>
  <si>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</si>
  <si>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</si>
  <si>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</si>
  <si>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</si>
  <si>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</si>
  <si>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</si>
  <si>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</si>
  <si>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</si>
  <si>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</si>
  <si>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</si>
  <si>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</si>
  <si>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</si>
  <si>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</si>
  <si>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</si>
  <si>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</si>
  <si>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</si>
  <si>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</si>
  <si>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</si>
  <si>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</si>
  <si>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</si>
  <si>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</si>
  <si>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</si>
  <si>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</si>
  <si>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</si>
  <si>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</si>
  <si>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</si>
  <si>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</si>
  <si>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</si>
  <si>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</si>
  <si>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</si>
  <si>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</si>
  <si>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</si>
  <si>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</si>
  <si>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</si>
  <si>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</si>
  <si>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</si>
  <si>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</si>
  <si>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</si>
  <si>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</si>
  <si>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</si>
  <si>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รวมหน่วยเบิกจ่ายกองการเงิน จำนวน 1,097 คัน</t>
  </si>
  <si>
    <t>รวมทั้งสิ้น จำนวน 2,391 คัน</t>
  </si>
  <si>
    <t>หน่วยเบิกจ่าย ภจว.นนทบุรี</t>
  </si>
  <si>
    <t>รายละเอียดค่าน้ำมันที่เบิกเกินความจุถัง</t>
  </si>
  <si>
    <t>(1)</t>
  </si>
  <si>
    <t>(2)</t>
  </si>
  <si>
    <t>(3)</t>
  </si>
  <si>
    <t>(4)=(3)-(2)</t>
  </si>
  <si>
    <t>(5)</t>
  </si>
  <si>
    <t>(6)</t>
  </si>
  <si>
    <t>(7)=(1)*(4)*(6)</t>
  </si>
  <si>
    <t>ทะเบียนโล่</t>
  </si>
  <si>
    <t>ประเภท</t>
  </si>
  <si>
    <t>รุ่น</t>
  </si>
  <si>
    <t>ยี่ห้อ</t>
  </si>
  <si>
    <t>หน่วยงานที่ใช้</t>
  </si>
  <si>
    <t>วันที่</t>
  </si>
  <si>
    <t>จำนวนวัน</t>
  </si>
  <si>
    <t>ความจุถัง (ลิตร)</t>
  </si>
  <si>
    <t>ใช้จริง (ต่อครั้ง)</t>
  </si>
  <si>
    <t>ผลต่าง (ต่อครั้ง)</t>
  </si>
  <si>
    <t>ราคาที่เติม (ต่อครั้ง)</t>
  </si>
  <si>
    <t>ราคา/ลิตร</t>
  </si>
  <si>
    <t>MIO125i</t>
  </si>
  <si>
    <t>YAMAHA</t>
  </si>
  <si>
    <t>1-19 ก.ย. 64</t>
  </si>
  <si>
    <t>MMAX</t>
  </si>
  <si>
    <t>60479</t>
  </si>
  <si>
    <t>GT-125</t>
  </si>
  <si>
    <t>CBR150</t>
  </si>
  <si>
    <t>HONDA</t>
  </si>
  <si>
    <t>mio 125 i</t>
  </si>
  <si>
    <t>1-11 ก.ย. 61</t>
  </si>
  <si>
    <t>30162</t>
  </si>
  <si>
    <t>CBR300</t>
  </si>
  <si>
    <t>1-26 ก.ย. 61</t>
  </si>
  <si>
    <t>CBR300RAF</t>
  </si>
  <si>
    <t>NMAX</t>
  </si>
  <si>
    <t>cbr300</t>
  </si>
  <si>
    <t>รายละเอียดการจำหน่ายยานพาหนะ ตามหนังสือแจ้งลงจ่ายสินทรัพย์ ออกจากบัญชีหรือทะเบียนคุม ที่ส่งมายัง สงพ.23</t>
  </si>
  <si>
    <t>และไม่ได้บันทึกบัญชีในบัญชีแยกประเภท จำหน่ายครุภัณฑ์ยานฯ (5203010112)</t>
  </si>
  <si>
    <t>สำหรับปีสิ้นสุดวันที่ 30 กันยายน 2564</t>
  </si>
  <si>
    <t>ลำดับที่</t>
  </si>
  <si>
    <t>หน่วยงาน</t>
  </si>
  <si>
    <t>เลขที่หนังสือ</t>
  </si>
  <si>
    <t>2500700457 ตม.นราธิวาส</t>
  </si>
  <si>
    <t xml:space="preserve">ตรวจคนเข้าเมืองจังหวัดนราธิวาส </t>
  </si>
  <si>
    <t>ที่ ตช 0029.73(4)/1271 ลงวันที่ 12 พ.ค.64</t>
  </si>
  <si>
    <t>จำหน่ายยานพาหนะ จำนวน 4 รายการ</t>
  </si>
  <si>
    <t>ทะเบียนโล่ 93232</t>
  </si>
  <si>
    <t>ทะเบียนโล่ 93229</t>
  </si>
  <si>
    <t>ทะเบียนโล่ 93545</t>
  </si>
  <si>
    <t>ทะเบียนโล่ 93563</t>
  </si>
  <si>
    <t>2500700512  บก.น.2</t>
  </si>
  <si>
    <t>สถานีตำรวจนครบาลโคกคราม</t>
  </si>
  <si>
    <t>ที่ ตช 0015(บก.น.2)4(05)/2661 ลงวันที่ 21 ธ.ค.63</t>
  </si>
  <si>
    <t>จำหน่ายยานพาหนะ จำนวน 1 รายการ</t>
  </si>
  <si>
    <t>ทะเบียนโล่ 94228</t>
  </si>
  <si>
    <t>สถานีตำรวจนครบาลบางเขน</t>
  </si>
  <si>
    <t>ที่ ตช 0015.(บก.น.2)8/5828 ลงวันที่ 6 พ.ค.64</t>
  </si>
  <si>
    <t>ทะเบียนโล่ 94105</t>
  </si>
  <si>
    <t>ทะเบียนโล่ 45048</t>
  </si>
  <si>
    <t>ทะเบียนโล่ 45326</t>
  </si>
  <si>
    <t>ทะเบียนโล่ 45396</t>
  </si>
  <si>
    <t>2500700526  บก.น.3</t>
  </si>
  <si>
    <t>กองบังคับการตำรวจนครบาล 3</t>
  </si>
  <si>
    <t>ที่ ตช 0015.(บก.น.3)14/3388 ลงวันที่ 7 ก.ย.64</t>
  </si>
  <si>
    <t>จำหน่ายยานพาหนะ จำนวน 6 รายการ</t>
  </si>
  <si>
    <t>ทะเบียนโล่ 45354</t>
  </si>
  <si>
    <t>ทะเบียนโล่ 45492</t>
  </si>
  <si>
    <t>ทะเบียนโล่ 45493</t>
  </si>
  <si>
    <t>ทะเบียนโล่ 45100</t>
  </si>
  <si>
    <t>ทะเบียนโล่ 84827</t>
  </si>
  <si>
    <t>ทะเบียนโล่ 94242</t>
  </si>
  <si>
    <t>สถานีตำรวจนครบาลจรเข้น้อย</t>
  </si>
  <si>
    <t>ที่ ตช 0015.(บก.น.3)3/1908 ลงวันที่ 8 มิ.ย.64</t>
  </si>
  <si>
    <t>จำหน่ายยานพาหนะ จพนวน 4 รายการ</t>
  </si>
  <si>
    <t>ทะเบียนโล่ 94115</t>
  </si>
  <si>
    <t>ทะเบียนโล่ 44799</t>
  </si>
  <si>
    <t>ทะเบียนโล่ 44913</t>
  </si>
  <si>
    <t>ทะเบียน ฌฉ 7427 กทม.</t>
  </si>
  <si>
    <t>2500700574  บก.น.7</t>
  </si>
  <si>
    <t>สถานีตำรวจนครบาลบางกอกน้อย</t>
  </si>
  <si>
    <t>ที่ ตช 0015(บก.น.7)6/4516 ลงวันที่ 8 ธ.ค.63</t>
  </si>
  <si>
    <t>จำหน่ายยานพาหนะ จำนวน 11 รายการ</t>
  </si>
  <si>
    <t>ทะเบียนโล่ 53510</t>
  </si>
  <si>
    <t>ทะเบียนโล่ 55592</t>
  </si>
  <si>
    <t>ทะเบียนโล่ 55593</t>
  </si>
  <si>
    <t>ทะเบียนโล่ 55595</t>
  </si>
  <si>
    <t>ทะเบียนโล่ 55596</t>
  </si>
  <si>
    <t>ทะเบียนโล่ 55598</t>
  </si>
  <si>
    <t>ทะเบียนโล่ 55599</t>
  </si>
  <si>
    <t>ทะเบียนโล่ 55600</t>
  </si>
  <si>
    <t>ทะเบียนโล่ 55601</t>
  </si>
  <si>
    <t>ทะเบียนโล่ 55602</t>
  </si>
  <si>
    <t>ทะเบียนโล่ 55603</t>
  </si>
  <si>
    <t>2500700675 ภ.จว.ตราด</t>
  </si>
  <si>
    <t>สถานีตำรวจภูธรเขาสมิง</t>
  </si>
  <si>
    <t>ที่ ตช 0017(ตร).69/2791 ลงวันที่ 19 ส.ค.64</t>
  </si>
  <si>
    <t>ทะเบียนโล่ 03362</t>
  </si>
  <si>
    <t>ทะเบียนโล่ 03363</t>
  </si>
  <si>
    <t>ทะเบียนโล่ 04738</t>
  </si>
  <si>
    <t>ทะเบียนโล่ 04854</t>
  </si>
  <si>
    <t>ทะเบียนโล่ 05421</t>
  </si>
  <si>
    <t>ทะเบียนโล่ 06664</t>
  </si>
  <si>
    <t>ทะเบียนโล่ 06665</t>
  </si>
  <si>
    <t>ทะเบียนโล่ 08502</t>
  </si>
  <si>
    <t>ทะเบียนโล่ 08503</t>
  </si>
  <si>
    <t>ทะเบียนโล่ 08504</t>
  </si>
  <si>
    <t>ทะเบียนโล่ 08505</t>
  </si>
  <si>
    <t>2500700848 ภ.จว.ชุมพร</t>
  </si>
  <si>
    <t>ตำรวจภูธรจังหวัดชุมพร</t>
  </si>
  <si>
    <t>ที่ ตช 0023(ชพ).14/3306 ลงวันที่ 20 ก.ย.64</t>
  </si>
  <si>
    <t>จำหน่ายยานพาหนะจำนวน 10 รายการ</t>
  </si>
  <si>
    <t>ทะเบียนโล่ 43686</t>
  </si>
  <si>
    <t>ทะเบียนโล่ 43687</t>
  </si>
  <si>
    <t>ทะเบียนโล่ 43688</t>
  </si>
  <si>
    <t>ทะเบียนโล่ 43689</t>
  </si>
  <si>
    <t>ทะเบียนโล่ 44709</t>
  </si>
  <si>
    <t>ทะเบียนโล่ 44710</t>
  </si>
  <si>
    <t>ทะเบียนโล่ 44711</t>
  </si>
  <si>
    <t>ทะเบียนโล่ 44712</t>
  </si>
  <si>
    <t>ทะเบียนโล่ 44713</t>
  </si>
  <si>
    <t>ทะเบียนโล่ 44714</t>
  </si>
  <si>
    <t xml:space="preserve">รวมทั้งสิ้น    </t>
  </si>
  <si>
    <t>51 คัน</t>
  </si>
  <si>
    <t>2500700615 บก.สปพ.</t>
  </si>
  <si>
    <t>กองกับกับการต่อต้านการก่อการร้าย</t>
  </si>
  <si>
    <t>ที่ ตช.00015.(สปพ.)6/735 ลงวันที่ 1 มิ.ย.64</t>
  </si>
  <si>
    <t>จำหน่ายยานพาหนะ จำนวน 13 รายการ</t>
  </si>
  <si>
    <t xml:space="preserve">ทะเบียนโล่ 49159 </t>
  </si>
  <si>
    <t>ทะเบียนโล่ 49161</t>
  </si>
  <si>
    <t>ทะเบียนโล่ 49200</t>
  </si>
  <si>
    <t>ทะเบียนโล่ 49201</t>
  </si>
  <si>
    <t>ทะเบียนโล่ 49202</t>
  </si>
  <si>
    <t>ทะเบียนโล่ 49203</t>
  </si>
  <si>
    <t>ทะเบียนโล่ 49204</t>
  </si>
  <si>
    <t>ทะเบียนโล่ 49205</t>
  </si>
  <si>
    <t>ทะเบียนโล่ 56750</t>
  </si>
  <si>
    <t>ทะเบียนโล่ 56752</t>
  </si>
  <si>
    <t>ทะเบียนโล่ 56754</t>
  </si>
  <si>
    <t>ทะเบียนโล่ 56755</t>
  </si>
  <si>
    <t>ทะเบียนโล่ 56756</t>
  </si>
  <si>
    <t>กองบังคับการสายตรวจและปฏิบัติการพิเศษ</t>
  </si>
  <si>
    <t>ที่ ตช 0015.(สปพ.)14/3471 ลงวันที่ 22 มิ.ย.64</t>
  </si>
  <si>
    <t>จำหน่ายยานพาหนะจำนวน 1 รายการ</t>
  </si>
  <si>
    <t>ทะเบียนโล่ 45224</t>
  </si>
  <si>
    <t>ที ตช 0015.(สปพ.)14/4742 ลงวันที่ 27 สค. 64</t>
  </si>
  <si>
    <t>จำหน่ายยานพาหนะ จำนวน 5 รายการ</t>
  </si>
  <si>
    <t>ทะเบียนโล่ 45226</t>
  </si>
  <si>
    <t>ทะเบียนโล่ 45227</t>
  </si>
  <si>
    <t>ทะเบียนโล่ 45228</t>
  </si>
  <si>
    <t>ทะเบียนโล่ 45229</t>
  </si>
  <si>
    <t>ทะเบียนโล่ 45300</t>
  </si>
  <si>
    <t>ที ตช 0015.(สปพ.)14/9035 ลงวันที่ 17 ธ.ค.63</t>
  </si>
  <si>
    <t>จำหน่ายยานพาหนะ จำนวน 3 รายการ</t>
  </si>
  <si>
    <t>ทะเบียนโล่ 04479</t>
  </si>
  <si>
    <t>ทะเบียนโล่ 45240</t>
  </si>
  <si>
    <t>ทะเบียนโล่ 45241</t>
  </si>
  <si>
    <t>กองกำกับการศูนย์รวมข่าว</t>
  </si>
  <si>
    <t>ที่ ตช 0015(สปพ.)4/1547 ลงวันที่ 22 เม.ย.64</t>
  </si>
  <si>
    <t>ทะเบียนโล่ 47689</t>
  </si>
  <si>
    <t>กลุ่มงานเก็บกู้วัตถุระเบิด</t>
  </si>
  <si>
    <t>ที่ ตช 0015.(สปพ.7/92 ลงวันที่ 25 พ.ค.64</t>
  </si>
  <si>
    <t>จำหน่ายยานพาหนะ จำนวน 8 รายการ</t>
  </si>
  <si>
    <t>ทะเบียนโล่ 49244</t>
  </si>
  <si>
    <t>ทะเบียนโล่ 49245</t>
  </si>
  <si>
    <t>ทะเบียนโล่ 49246</t>
  </si>
  <si>
    <t>ทะเบียนโล่ 49247</t>
  </si>
  <si>
    <t>ทะเบียนโล่ 49248</t>
  </si>
  <si>
    <t>ทะเบียนโล่ 49249</t>
  </si>
  <si>
    <t>ทะเบียนโล่ 49250</t>
  </si>
  <si>
    <t>ทะเบียนโล่ 49252</t>
  </si>
  <si>
    <t>31 คัน</t>
  </si>
  <si>
    <t>รายละเอียดแนบ ....</t>
  </si>
  <si>
    <t xml:space="preserve">รายละเอียด ค่าใช้จ่ายที่บันทึกผิดบัญชีหรือผิดประเภทค่าใช้จ่าย </t>
  </si>
  <si>
    <t>คำอธิบาย</t>
  </si>
  <si>
    <t>จำนวนที่สุ่มตรวจสอบ</t>
  </si>
  <si>
    <t>หน่วยบันทึก</t>
  </si>
  <si>
    <t>ตามแผนผัง ของ ตร.</t>
  </si>
  <si>
    <t>เลขที่เอกสาร</t>
  </si>
  <si>
    <t>ชื่อบัญชี</t>
  </si>
  <si>
    <t>หมวด</t>
  </si>
  <si>
    <t>โรงพยาบาลตำรวจ</t>
  </si>
  <si>
    <t>29.09.2021</t>
  </si>
  <si>
    <t>ค่าจัดซื้อวัสดุวิทยาศาสตร์และการแพทย์ รายการชุดป้องกันร่างกาย</t>
  </si>
  <si>
    <t>ค่าใช้จ่ายอบรมภายในประเทศ</t>
  </si>
  <si>
    <t>ค่าใช้สอย</t>
  </si>
  <si>
    <t>ค่าวัสดุ</t>
  </si>
  <si>
    <t>กิ๊ฟ</t>
  </si>
  <si>
    <t>ผิดหมวด</t>
  </si>
  <si>
    <t xml:space="preserve">ค่าจัดซื้อวัสดุวิทยาศาสตร์และการแพทย์ (ชุดกาวน์สีขาว) จำนวน 6 รายการ </t>
  </si>
  <si>
    <t>กองบังคับการตำรวจน้ำ</t>
  </si>
  <si>
    <t xml:space="preserve">ค่าเช่าเครื่องถ่ายเอกสาร </t>
  </si>
  <si>
    <t>ค่าซ่อมแซมและบำรุงรักษา</t>
  </si>
  <si>
    <t xml:space="preserve">ค่าใช้สอย </t>
  </si>
  <si>
    <t xml:space="preserve">ค่าเช่าเบ็ดเตล็ด-บุคคลภายนอก </t>
  </si>
  <si>
    <t>เล็ก</t>
  </si>
  <si>
    <t>24.03.2021</t>
  </si>
  <si>
    <t>22.04.2021</t>
  </si>
  <si>
    <t>17.05.2021</t>
  </si>
  <si>
    <t>13.07.2021</t>
  </si>
  <si>
    <t>21.07.2021</t>
  </si>
  <si>
    <t>18.08.2021</t>
  </si>
  <si>
    <t>16.09.2021</t>
  </si>
  <si>
    <t>23.09.2021</t>
  </si>
  <si>
    <t>28.12.2020</t>
  </si>
  <si>
    <t xml:space="preserve">ค่าใช้จ่ายขนย้ายสัมภาระเดินทางไปราชการประจำ </t>
  </si>
  <si>
    <t xml:space="preserve">ค่าใช้สอยอื่นๆ </t>
  </si>
  <si>
    <t>ค่าใช้จ่ายเดินทางภายในประเทศ</t>
  </si>
  <si>
    <t>กองบังคับการตำรวจตระเวนชายแดนภาค 1</t>
  </si>
  <si>
    <t>24.12.2020</t>
  </si>
  <si>
    <t>ค่าตอบแทนการปฏิบัติงานนอกเวลาราชการ "โครงการจัดกิจกรรมเฉลิมพระเกียรติสมเด็จพระศรีนครินทร์ทราบรมราชชนนี"</t>
  </si>
  <si>
    <t>ค่าตอบแทนเฉพาะงาน</t>
  </si>
  <si>
    <t>ค่าตอบแทน</t>
  </si>
  <si>
    <t>ค่าล่วงเวลา</t>
  </si>
  <si>
    <t>ค่าใช้จ่ายบุคลากร</t>
  </si>
  <si>
    <t>22.02.2021</t>
  </si>
  <si>
    <t>กองบัญชาการตำรวจนครบาล</t>
  </si>
  <si>
    <t>22.10.2020</t>
  </si>
  <si>
    <t>ค่าอาหาร น้ำดื่ม คฝ. ภารกิจวันที่ 13-14 ต.ค.63</t>
  </si>
  <si>
    <t>กิฟซี่</t>
  </si>
  <si>
    <t>ค่าอาหาร น้ำดื่ม คฝ. ภารกิจวันที่ 13-15 ต.ค.63</t>
  </si>
  <si>
    <t>30.10.2020</t>
  </si>
  <si>
    <t>ค่าอาหาร และน้ำดื่ม เจ้าหน้าที่ควบคุมฝูงชน (13-15 ต.ค.63)</t>
  </si>
  <si>
    <t>ค่าอาหาร น้ำดื่ม คฝ. ภารกิจวันที่ 14-15 ต.ค.63</t>
  </si>
  <si>
    <t>ค่าอาหาร น้ำดื่ม คฝ. ภารกิจวันที่ 16-17 ต.ค.63</t>
  </si>
  <si>
    <t>26.10.2020</t>
  </si>
  <si>
    <t>02.11.2020</t>
  </si>
  <si>
    <t>ค่าอาหาร และน้ำดื่ม เจ้าหน้าที่ควบคุมฝูงชน (16-17 ต.ค.63)</t>
  </si>
  <si>
    <t>03.11.2020</t>
  </si>
  <si>
    <t>ค่าอาหาร และน้ำดื่ม เจ้าหน้าที่ควบคุมฝูงชน (18-20 ต.ค.63)</t>
  </si>
  <si>
    <t>ค่าอาหาร น้ำดื่ม คฝ. ภารกิจวันที่ 18-20 ต.ค.63</t>
  </si>
  <si>
    <t>ค่าอาหาร น้ำดื่ม คฝ. ภารกิจวันที่ 19-20 ต.ค.63</t>
  </si>
  <si>
    <t>ค่าอาหาร และน้ำดื่ม เจ้าหน้าที่ควบคุมฝูงชน (21 ต.ค.63) เมืองทองธานี</t>
  </si>
  <si>
    <t>ค่าอาหาร และน้ำดื่ม เจ้าหน้าที่ควบคุมฝูงชน (21-23 ต.ค.63)</t>
  </si>
  <si>
    <t>ค่าอาหาร น้ำดื่ม คฝ. ภารกิจวันที่ ไม่พบใบแจ้งหนี้</t>
  </si>
  <si>
    <t>14.10.2020</t>
  </si>
  <si>
    <t xml:space="preserve">ค่าซ่อมแซมระบบน้ำประปาอาคารรามอินทรา 21       </t>
  </si>
  <si>
    <t xml:space="preserve">ค่าจ้างเหมาบริการ-บุคคลภายนอก </t>
  </si>
  <si>
    <t xml:space="preserve">ค่าซ่อมแซมและบำรุงรักษา </t>
  </si>
  <si>
    <t>19.10.2020</t>
  </si>
  <si>
    <t>ค่าซ่อมแซมระบบส่งน้ำดีภายในอาคารแฟลตถนอมมิตร</t>
  </si>
  <si>
    <t>12.03.2021</t>
  </si>
  <si>
    <t>ซ่อมแซมระบบไฟส่องสว่าง อาคารที่จอดรถผู้บังคับบัญชา ชั้น 1-3 ที่ชำรุด</t>
  </si>
  <si>
    <t>03.09.2021</t>
  </si>
  <si>
    <t>ซ่อมแซมห้องรับรองสื่อมวลชน</t>
  </si>
  <si>
    <t>02.12.2020</t>
  </si>
  <si>
    <t xml:space="preserve">ค่าเช่ารถบัส 4 คัน ส่งคฝ.หญิงค่ายนเรศวร </t>
  </si>
  <si>
    <t>29.01.2021</t>
  </si>
  <si>
    <t xml:space="preserve">ค่าเช่าเครื่องถ่ายเอกสาร  จำนวน 3 เครื่อง ใช้ดำเนินการสมัครสอบบุคคลภายนอก  </t>
  </si>
  <si>
    <t xml:space="preserve">ค่าเช่าเครื่องคอมพิวเตอร์แบบพกพาพร้อมอุปกรณ์ต่อพ่วง 3 เครื่องและเครื่องพิมพ์ </t>
  </si>
  <si>
    <t>20.07.2021</t>
  </si>
  <si>
    <t xml:space="preserve">จ้างเหมาทำประตูปิดกั้น </t>
  </si>
  <si>
    <t xml:space="preserve">กองบังคับการนครบาล 6 </t>
  </si>
  <si>
    <t>19.01.2021</t>
  </si>
  <si>
    <t>ค่าตอบแทนพยานที่มาให้ข้อเท็จจริงคดีอาญา สน.ยานนาวา</t>
  </si>
  <si>
    <t>03.03.2021</t>
  </si>
  <si>
    <t xml:space="preserve">ค่าตอบแทนชุดปฏิบัติการปิดล้อมตรวจค้นยาเสพติด (ห้วง มค. - มี.ค64) </t>
  </si>
  <si>
    <t>18.03.2021</t>
  </si>
  <si>
    <t xml:space="preserve">ค่าตอบแทนพยานที่มาให้ข้อเท็จจริงคดีอาญา สน.สำราญราษฏร์ </t>
  </si>
  <si>
    <t>11.06.2021</t>
  </si>
  <si>
    <t xml:space="preserve">ค่าตอบแทนชุดปฏิบัติการปิดล้อมตรวจค้นยาเสพติด (ห้วง เม.ย. - มิ.ย.64) </t>
  </si>
  <si>
    <t>22.06.2021</t>
  </si>
  <si>
    <t>17.08.2021</t>
  </si>
  <si>
    <t>20.09.2021</t>
  </si>
  <si>
    <t xml:space="preserve">ค่าตอบแทนพยานที่มาให้ข้อเท็จจริงคดีอาญา สน.บางรัก </t>
  </si>
  <si>
    <t>22.09.2021</t>
  </si>
  <si>
    <t xml:space="preserve">ค่าติดตั้งอุปกรณ์สนับสนุนการปฏิบัติรถยนต์ของทางราชการ หมายเลขทะเบียนโล่ 06536 </t>
  </si>
  <si>
    <t>พักงานระหว่างก่อสร้าง</t>
  </si>
  <si>
    <t>ที่ดิน อาคารและอุปกรณ์</t>
  </si>
  <si>
    <t>18.11.2020</t>
  </si>
  <si>
    <t>ซ่อมบ่อบำบัด สน.พลับพลาไชย 1 ซ่อมเครื่องปั๊ม เปลี่ยนมิเตอร์น้ำ</t>
  </si>
  <si>
    <t>17.12.2020</t>
  </si>
  <si>
    <t>ซ่อมแซมห้องน้ำอาคารชั้น 3 บก.น6 รื้อพื้นกระเบื้อง ตัดต่อ เดินท่อใหม่ ปะจุดรั่วซึม</t>
  </si>
  <si>
    <t xml:space="preserve">ปรับปรุงห้องน้ำประชาชน สน.พระราชวัง สภาพชำรุด อุดตัน </t>
  </si>
  <si>
    <t>18.01.2021</t>
  </si>
  <si>
    <t>ปรับปรุงซ่อมแซม สน.ย่อยจตุรัส สยามสแควร์</t>
  </si>
  <si>
    <t>08.02.2021</t>
  </si>
  <si>
    <t>ซ่อมแซมห้องน้ำและท่อระบายน้ำทิ้งอาคารทำการ บก.น.6</t>
  </si>
  <si>
    <t>17.09.2021</t>
  </si>
  <si>
    <t>ติดตั้งมิเตอร์น้ำที่ชำรุดให้ใช้งานได้ตามปกติ ของ สน. สำราญราษฎร์</t>
  </si>
  <si>
    <t>ซ่อมแซมอาคารที่พักอาศัย สน.พลับพลาไชย1</t>
  </si>
  <si>
    <t>ซ่อมแซมบริเวณดาดฟ้าบนอาคารที่ทำการ บก.น6 เนื่องจากแตกร้าว รั่วซึม</t>
  </si>
  <si>
    <t>21.09.2021</t>
  </si>
  <si>
    <t>เปลี่ยนกระเบื้องยางชั้น 10 สน.พลับพลาไชย</t>
  </si>
  <si>
    <t>28.09.2021</t>
  </si>
  <si>
    <t>ทาสีอาคารที่ทำการสน.พระราชวัง</t>
  </si>
  <si>
    <t>ค่าเบี้ยประชุม สน.ในสังกัด บก.น.8</t>
  </si>
  <si>
    <t>ค่าใช้จ่ายในการประชุม</t>
  </si>
  <si>
    <t>โบวี่</t>
  </si>
  <si>
    <t>02.09.2021</t>
  </si>
  <si>
    <t xml:space="preserve">ค่าตอบแทนการปฏิบัติงานนอกเวลา </t>
  </si>
  <si>
    <t xml:space="preserve">ค่าล่วงเวลา </t>
  </si>
  <si>
    <t>15.09.2021</t>
  </si>
  <si>
    <t xml:space="preserve">ค่าใช้จ่ายที่เกี่ยวข้องกับการจัดอบรมการประชุมทางวิชาการหรือเชิงปฏิบัติการ </t>
  </si>
  <si>
    <t xml:space="preserve">ค่าใช้จ่ายด้านการฝึกอบรม-บุคคลภายนอก </t>
  </si>
  <si>
    <t>07.01.2021</t>
  </si>
  <si>
    <t>ค่าตอบแทนครูตำรวจ สน.หลักสอง</t>
  </si>
  <si>
    <t>04.02.2021</t>
  </si>
  <si>
    <t>ค่าตอบแทนครูตำรวจ สน.ในสังกัด</t>
  </si>
  <si>
    <t>08.03.2021</t>
  </si>
  <si>
    <t>ค่าตอบแทนปิดล้อมตรวจค้น สน.ในสังกัด</t>
  </si>
  <si>
    <t>07.09.2021</t>
  </si>
  <si>
    <t>ค่าตอบแทนชุด ปป.ยาเสพติด สน.ในสังกัด</t>
  </si>
  <si>
    <t>ค่าตอบแทนชุด ปป.ยาเสพติด สน.เทียนทะเล</t>
  </si>
  <si>
    <t>ค่าตอบแทนพยานฯ สน.ในสังกัด</t>
  </si>
  <si>
    <t>ค่าตอบแทน  อาสาฯ สน.ในสังกัด</t>
  </si>
  <si>
    <t>ค่าตอบแทนฟื้นฟูฯ สน.เพชรเกษม</t>
  </si>
  <si>
    <t>14.09.2021</t>
  </si>
  <si>
    <t>ค่าตอบแทนพยาน สน.ในสังกัด</t>
  </si>
  <si>
    <t>ค่าตอบแทนอาสาฯ สน.ในสังกัด</t>
  </si>
  <si>
    <t>ค่าตอบแทน อาสา สน.แสมดำ</t>
  </si>
  <si>
    <t>ค่าตอบแทน พยานฯ สน.หนองแขม</t>
  </si>
  <si>
    <t>ค่าตอบแทน ชุด ปป.ยาเสพติด สน.ในสังกัด</t>
  </si>
  <si>
    <t>ตำรวจภูธรจังหวัดปทุมธานี</t>
  </si>
  <si>
    <t>ค่าตอบแทนปฏิบัติงานนอกเวลา ชุดไล่ล่า</t>
  </si>
  <si>
    <t>27.01.2021</t>
  </si>
  <si>
    <t>25.02.2021</t>
  </si>
  <si>
    <t xml:space="preserve">ค่าตอบแทนปฏิบัติงานนอกเวลา </t>
  </si>
  <si>
    <t>ค่าใช้จ่ายเดินทางไปราชการในประเทศ</t>
  </si>
  <si>
    <t>23.11.2020</t>
  </si>
  <si>
    <t>ค่าเปลี่ยนยางรถยนต์</t>
  </si>
  <si>
    <t>30.04.2021</t>
  </si>
  <si>
    <t>ค่าเช่าเครื่องถ่ายเอกสาร 6 เดือน</t>
  </si>
  <si>
    <t>09.09.2021</t>
  </si>
  <si>
    <t xml:space="preserve">ค่าเบี้ยประชุมกรรมการ </t>
  </si>
  <si>
    <t xml:space="preserve">ค่าใช้จ่ายในการประชุม </t>
  </si>
  <si>
    <t>กองบังคับการตรวจคนเข้าเมือง 2</t>
  </si>
  <si>
    <t>02.03.2021</t>
  </si>
  <si>
    <t xml:space="preserve">ค่าบริการไปรษณีย์ ที่ทำการไปรษณีย์ท่าอากาศยานสุวรรณภูมิ ประจำเดือนคุลาคม 2563 </t>
  </si>
  <si>
    <t xml:space="preserve">ค่าไปรษณีย์และขนส่ง  </t>
  </si>
  <si>
    <t>ค่าสาธารณูปโภค</t>
  </si>
  <si>
    <t>02.08.2021</t>
  </si>
  <si>
    <t xml:space="preserve">ค่าเช่าบริการโทรศัพท์มือถือเคลื่อนที่ </t>
  </si>
  <si>
    <t>01.09.2021</t>
  </si>
  <si>
    <t>30.09.2021</t>
  </si>
  <si>
    <t>ศูนย์พิสูจน์หลักฐาน 1</t>
  </si>
  <si>
    <t>ค่าซ่อมเครื่องตรวจลายนิ้วมือและฝ่ามืออัตโนมัติ</t>
  </si>
  <si>
    <t>ปรับปรุงระบบเครื่องตรวจลูกกระสุน</t>
  </si>
  <si>
    <t>26.01.2021</t>
  </si>
  <si>
    <t>ซ่อมแซมห้องประชุม</t>
  </si>
  <si>
    <t>ซ่อมรถ ทะเบียนโล่ 19214</t>
  </si>
  <si>
    <t>การส่งรายงานเงินทดรองราชการ ประจำปีงบประมาณ 2564</t>
  </si>
  <si>
    <t>งบทดลอง</t>
  </si>
  <si>
    <t>บก.ป.</t>
  </si>
  <si>
    <t>บก.ปอศ.</t>
  </si>
  <si>
    <t>บก.ปปป.</t>
  </si>
  <si>
    <t>บก.ปคม.</t>
  </si>
  <si>
    <t>กก.2 บก.กฝ.ตชด.</t>
  </si>
  <si>
    <t>กก.4 บก.กฝ.ตชด.</t>
  </si>
  <si>
    <t>กก.7 บก.กฝ.ตชด.</t>
  </si>
  <si>
    <t>บก.ตชด.ภ.1</t>
  </si>
  <si>
    <t>กก.ตชด. 11</t>
  </si>
  <si>
    <t>กก.ตชด. 21</t>
  </si>
  <si>
    <t>กก.ตชด. 22</t>
  </si>
  <si>
    <t>กก.ตชด. 33</t>
  </si>
  <si>
    <t>กก.ตชด. 34</t>
  </si>
  <si>
    <t>กก.ตชด. 42</t>
  </si>
  <si>
    <t>กก.ตชด. 43</t>
  </si>
  <si>
    <t>ศอพ.บช.ตชด</t>
  </si>
  <si>
    <t>สพฐ.ตร.</t>
  </si>
  <si>
    <t>ศพฐ.1</t>
  </si>
  <si>
    <t>ศพฐ.9</t>
  </si>
  <si>
    <t>บก.น.1</t>
  </si>
  <si>
    <t>บก.น.2</t>
  </si>
  <si>
    <t>บก.น.3</t>
  </si>
  <si>
    <t>บก.น.7</t>
  </si>
  <si>
    <t>บก.น.9</t>
  </si>
  <si>
    <t>ภ.จว.สมุทรปราการ</t>
  </si>
  <si>
    <t>ภ.จว.พระนครศรีอยุธยา</t>
  </si>
  <si>
    <t>ภ.จว.อ่างทอง</t>
  </si>
  <si>
    <t>ภ.จว.สิงห์บุรี</t>
  </si>
  <si>
    <t>ภ.จว.สระบุรี</t>
  </si>
  <si>
    <t>ภ.2</t>
  </si>
  <si>
    <t>ภ.จว.ตราด</t>
  </si>
  <si>
    <t>ภ.จว.ฉะเชิงเทรา</t>
  </si>
  <si>
    <t>ภ.จว.ปราจีนบุรี</t>
  </si>
  <si>
    <t>ศฝร.ภ.2</t>
  </si>
  <si>
    <t>ภ.จว.นครราชสีมา</t>
  </si>
  <si>
    <t>ส.ภอ.บัวใหญ่</t>
  </si>
  <si>
    <t>ส.ภอ.สีคิ้ว</t>
  </si>
  <si>
    <t>ภ.จว.บุรีรัมย์</t>
  </si>
  <si>
    <t>ภ.จว.อุบลราชธานี</t>
  </si>
  <si>
    <t>ภ.จว.ชัยภูมิ</t>
  </si>
  <si>
    <t>ภ.4</t>
  </si>
  <si>
    <t>ภ.จว.เลย</t>
  </si>
  <si>
    <t>ภ.จว.มหาสารคาม</t>
  </si>
  <si>
    <t>ภ.จว.สกลนคร</t>
  </si>
  <si>
    <t>ภ.จว.มุกดาหาร</t>
  </si>
  <si>
    <t>สภอ.ฝาง</t>
  </si>
  <si>
    <t>ภ.จว.ลำพูน</t>
  </si>
  <si>
    <t>ภ.จว.แม่ฮ่องสอน</t>
  </si>
  <si>
    <t>ส.ภ.แม่สะเรียง</t>
  </si>
  <si>
    <t>ศฝร.ภ.5</t>
  </si>
  <si>
    <t>ภ.จว.อุตรดิตถ์</t>
  </si>
  <si>
    <t>ภ.จว.พิจิตร</t>
  </si>
  <si>
    <t>ภ.7</t>
  </si>
  <si>
    <t>ภ.จว.กาญจนบุรี</t>
  </si>
  <si>
    <t>ภ.จว.สุพรรณบุรี</t>
  </si>
  <si>
    <t>ภ.จว.นครปฐม</t>
  </si>
  <si>
    <t>ภ.จว.สมุทรสาคร</t>
  </si>
  <si>
    <t>ภ.จว.เพชรบุรี</t>
  </si>
  <si>
    <t>ภ.จว.ประจวบคีรีขันธ์</t>
  </si>
  <si>
    <t>ศฝร.ภ.7</t>
  </si>
  <si>
    <t>สภ.ตะกั่วป่า</t>
  </si>
  <si>
    <t>ภ.จว.ภูเก็ต</t>
  </si>
  <si>
    <t>ภ.จว.ระนอง</t>
  </si>
  <si>
    <t>ภ.จว.ชุมพร</t>
  </si>
  <si>
    <t>ภ.9</t>
  </si>
  <si>
    <t>ภ.จว.สงขลา</t>
  </si>
  <si>
    <t>ภ.จว.สตูล</t>
  </si>
  <si>
    <t>ภ.จว.ตรัง</t>
  </si>
  <si>
    <t>ภ.จว.ปัตตานี</t>
  </si>
  <si>
    <t>ภ.จว.ยะลา</t>
  </si>
  <si>
    <t>ภ.จว.นราธิวาส</t>
  </si>
  <si>
    <t>ศฝร.ศชต</t>
  </si>
  <si>
    <t>วก.</t>
  </si>
  <si>
    <t>รายละเอียดหน่วยเบิกจ่ายที่ไม่ได้จัดส่งรายงานตรวจนับพัสดุประจำปี 2564</t>
  </si>
  <si>
    <t>บ.ตร.</t>
  </si>
  <si>
    <t>ดร.รพ.ตร.</t>
  </si>
  <si>
    <t>บช.ก.</t>
  </si>
  <si>
    <t>บก.ทล.</t>
  </si>
  <si>
    <t>บก.รน.</t>
  </si>
  <si>
    <t>กก.5 บก.รน.</t>
  </si>
  <si>
    <t>กก.6 บก. รน.</t>
  </si>
  <si>
    <t>กก.7 บก.รน..</t>
  </si>
  <si>
    <t>กก.8 บก.รน.</t>
  </si>
  <si>
    <t>กก.9 บก.รน.</t>
  </si>
  <si>
    <t>กก.10 บก.รน.</t>
  </si>
  <si>
    <t>กก.11 บก.รน.</t>
  </si>
  <si>
    <t>บช.ตชด.</t>
  </si>
  <si>
    <t>กก.1 บก.กฝ.ตชด.</t>
  </si>
  <si>
    <t>กก.3 บก.กฝ.ตชด.</t>
  </si>
  <si>
    <t>กก.5 บก.กฝ.ตชด.</t>
  </si>
  <si>
    <t>กก.6 บก.กฝ.ตชด.</t>
  </si>
  <si>
    <t>กก.8 บก.กฝ.ตชด.</t>
  </si>
  <si>
    <t>กก.9 บก.กฝ.ตชด.</t>
  </si>
  <si>
    <t>กก.ตชด. 13</t>
  </si>
  <si>
    <t>กก.ตชด. 14</t>
  </si>
  <si>
    <t>บก.ตชด.ภ.2</t>
  </si>
  <si>
    <t>บก.ตชด.ภ.3</t>
  </si>
  <si>
    <t>กก.ตชด. 31</t>
  </si>
  <si>
    <t>กก.ตชด. 32</t>
  </si>
  <si>
    <t>บก.ตชด.ภ.4</t>
  </si>
  <si>
    <t>กก.ตชด. 41</t>
  </si>
  <si>
    <t>บก.กฝ.บช.ตชด.</t>
  </si>
  <si>
    <t>ศพฐ.2</t>
  </si>
  <si>
    <t>ศพฐ.3</t>
  </si>
  <si>
    <t>ศพฐ.5</t>
  </si>
  <si>
    <t>ศพฐ.6</t>
  </si>
  <si>
    <t>ศพฐ.8</t>
  </si>
  <si>
    <t>ศพฐ.10</t>
  </si>
  <si>
    <t>บก.ตม.2</t>
  </si>
  <si>
    <t>บก.ตม.4</t>
  </si>
  <si>
    <t>บก.ตม.5</t>
  </si>
  <si>
    <t>บก.ตม.6</t>
  </si>
  <si>
    <t>ตม.จว.กาญจนบุรี</t>
  </si>
  <si>
    <t>ตม.จว.หนองคาย</t>
  </si>
  <si>
    <t>ตม.จว.เชียงราย</t>
  </si>
  <si>
    <t>ตม.จว.ภูเก็ต</t>
  </si>
  <si>
    <t>ตม.จว.นราธิวาส</t>
  </si>
  <si>
    <t>ตม.จว.ชลบุรี</t>
  </si>
  <si>
    <t>ตม.จว.สระแก้ว</t>
  </si>
  <si>
    <t>ตม.จว.มุกดาหาร</t>
  </si>
  <si>
    <t>ตม.จว.อุบลราชธานี</t>
  </si>
  <si>
    <t>บก.ฝรก.</t>
  </si>
  <si>
    <t>ศูนย์ฝึกยุทธวิธีตำรวจกลาง</t>
  </si>
  <si>
    <t>บช.น.</t>
  </si>
  <si>
    <t>บก.น.4</t>
  </si>
  <si>
    <t>ภ.จว.ปทุมธานี</t>
  </si>
  <si>
    <t>ภ.จว.ลพบุรี</t>
  </si>
  <si>
    <t>ภ.จว.ชัยนาท</t>
  </si>
  <si>
    <t>ศฝร.ภ.1</t>
  </si>
  <si>
    <t>ภ.จว.ชลบุรี</t>
  </si>
  <si>
    <t>ภ.จว.ระยอง</t>
  </si>
  <si>
    <t>ภ.จว.จันทบุรี</t>
  </si>
  <si>
    <t>ภ.จว.นครนายก</t>
  </si>
  <si>
    <t>ภ.จว.สระแก้ว</t>
  </si>
  <si>
    <t>บก.สส.ภ.2</t>
  </si>
  <si>
    <t>ภ.3</t>
  </si>
  <si>
    <t>ภ.จว.สุรินทร์</t>
  </si>
  <si>
    <t>ภ.จว.ศรีสะเกษ</t>
  </si>
  <si>
    <t>ภ.จว.ยโสธร</t>
  </si>
  <si>
    <t>ภ.จว.อำนาจเจริญ</t>
  </si>
  <si>
    <t>ศฝร.ภ.3</t>
  </si>
  <si>
    <t>บก.สส.ภ.3</t>
  </si>
  <si>
    <t>ภ.จว.หนองบัวลำภู</t>
  </si>
  <si>
    <t>ภ.จว.ขอนแก่น</t>
  </si>
  <si>
    <t>สภ.พล</t>
  </si>
  <si>
    <t>ภ.จว.อุดรธานี</t>
  </si>
  <si>
    <t>ภ.จว.หนองคาย</t>
  </si>
  <si>
    <t>ภ.จว.ร้อยเอ็ด</t>
  </si>
  <si>
    <t>ภ.จว.กาฬสินธุ์</t>
  </si>
  <si>
    <t>ภ.จว.นครพนม</t>
  </si>
  <si>
    <t>ภ.จว.บึงกาฬ</t>
  </si>
  <si>
    <t>ศฝร.ภ.4</t>
  </si>
  <si>
    <t>บก.สส.ภ.4</t>
  </si>
  <si>
    <t>ภ.5</t>
  </si>
  <si>
    <t>ภ.จว.เชียงใหม่</t>
  </si>
  <si>
    <t>ภ.จว.ลำปาง</t>
  </si>
  <si>
    <t>สภ.เมืองลำปาง</t>
  </si>
  <si>
    <t>ภ.จว.แพร่</t>
  </si>
  <si>
    <t>สภ.เมืองแพร่</t>
  </si>
  <si>
    <t>ภ.จว.น่าน</t>
  </si>
  <si>
    <t>ส.ภ.เมืองน่าน</t>
  </si>
  <si>
    <t>ภ.จว.พะเยา</t>
  </si>
  <si>
    <t>ภ.จว.เชียงราย</t>
  </si>
  <si>
    <t>บก.สส.ภ.5</t>
  </si>
  <si>
    <t>ภ.6</t>
  </si>
  <si>
    <t>ภ.จว.นครสวรรค์</t>
  </si>
  <si>
    <t>ภ.จว.อุทัยธานี</t>
  </si>
  <si>
    <t>ภ.จว.กำแพงเพชร</t>
  </si>
  <si>
    <t>ภ.จว.ตาก</t>
  </si>
  <si>
    <t>สภ.แม่สอด</t>
  </si>
  <si>
    <t>ภ.จว.สุโขทัย</t>
  </si>
  <si>
    <t>ภ.จว.พิษณุโลก</t>
  </si>
  <si>
    <t>ภ.จว.เพชรบูรณ์</t>
  </si>
  <si>
    <t>ศฝร.ภ.6</t>
  </si>
  <si>
    <t>บก.สส.ภ.6</t>
  </si>
  <si>
    <t>ภ.จว.สมุทรสงคราม</t>
  </si>
  <si>
    <t>บก.สส.ภ.7</t>
  </si>
  <si>
    <t>ภ.8</t>
  </si>
  <si>
    <t>ภ.จว.นครศรีธรรมราช</t>
  </si>
  <si>
    <t>สภ.ทุ่งสง</t>
  </si>
  <si>
    <t>สภ.ปากพนัง</t>
  </si>
  <si>
    <t>ศฝร.ภ.8</t>
  </si>
  <si>
    <t>บก.สส.ภ.8</t>
  </si>
  <si>
    <t>ภ.จว.พัทลุง</t>
  </si>
  <si>
    <t>ศปก.ตร.สน.</t>
  </si>
  <si>
    <t>สภ.เบตง</t>
  </si>
  <si>
    <t>บก.สส.ภ.9</t>
  </si>
  <si>
    <t>หน่วยเบิกจ่าย โรงพยาบาลตำรวจ รหัสหน่วยเบิกจ่าย 2500700173</t>
  </si>
  <si>
    <t xml:space="preserve">รายละเอียดวัสดุที่มียอดคงเหลือตามรายงาน ไม่ตรงกับยอดที่ตรวจนับจริง </t>
  </si>
  <si>
    <t>ราคาต่อหน่วย</t>
  </si>
  <si>
    <t xml:space="preserve">แบบ157 รพ.33 </t>
  </si>
  <si>
    <t>แบบเฝ้าระวังการติดเชื้อใน รพ. ตร.(หน้า-หลัง)</t>
  </si>
  <si>
    <t>แบบบันทึกข้อมูล Targeted Surveillance</t>
  </si>
  <si>
    <t>บบเฝ้าระวังการติดเชื้อใน รพ.ตร. หลังจำหน่ายผู้ป่วย</t>
  </si>
  <si>
    <t>รวมจำนวนเงิน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</si>
</sst>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d\ mmm\ yy"/>
    <numFmt numFmtId="165" formatCode="[$-101041E]d\ mmm\ yy;@"/>
    <numFmt numFmtId="166" formatCode="[$-107041E]d\ mmm\ yy;@"/>
    <numFmt numFmtId="167" formatCode="_-* #,##0_-;\-* #,##0_-;_-* &quot;-&quot;??_-;_-@_-"/>
    <numFmt numFmtId="168" formatCode="_(* #,##0.00_);_(* \(#,##0.00\);_(* &quot;-&quot;??_);_(@_)"/>
    <numFmt numFmtId="169" formatCode="#,##0.00_ ;\-#,##0.00\ "/>
    <numFmt numFmtId="170" formatCode="#,##0.0000"/>
    <numFmt numFmtId="171" formatCode="dd\.mm\.yyyy"/>
    <numFmt numFmtId="172" formatCode="_-* #,##0.0_-;\-* #,##0.0_-;_-* &quot;-&quot;??_-;_-@_-"/>
    <numFmt numFmtId="173" formatCode="#,##0.00_);\(#,##0.00\)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Arial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u/>
      <sz val="14"/>
      <color theme="1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  <font>
      <sz val="13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indexed="8"/>
      <name val="TH SarabunPSK"/>
      <family val="2"/>
    </font>
    <font>
      <u/>
      <sz val="16"/>
      <color theme="1"/>
      <name val="TH SarabunPSK"/>
      <family val="2"/>
    </font>
    <font>
      <sz val="16"/>
      <name val="TH SarabunPSK"/>
      <family val="2"/>
    </font>
    <font>
      <u/>
      <sz val="14"/>
      <color indexed="8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8" fontId="12" fillId="0" borderId="0" applyFont="0" applyFill="0" applyBorder="0" applyAlignment="0" applyProtection="0"/>
    <xf numFmtId="0" fontId="12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2">
    <xf numFmtId="0" fontId="0" fillId="0" borderId="0" xfId="0"/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164" fontId="6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64" fontId="6" fillId="0" borderId="4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1" fontId="7" fillId="0" borderId="4" xfId="0" applyNumberFormat="1" applyFont="1" applyBorder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vertical="center"/>
    </xf>
    <xf numFmtId="164" fontId="6" fillId="0" borderId="4" xfId="4" quotePrefix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164" fontId="6" fillId="0" borderId="2" xfId="4" quotePrefix="1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164" fontId="6" fillId="0" borderId="6" xfId="4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4" fontId="6" fillId="0" borderId="3" xfId="4" quotePrefix="1" applyNumberFormat="1" applyFont="1" applyBorder="1" applyAlignment="1">
      <alignment horizontal="center" vertical="center"/>
    </xf>
    <xf numFmtId="0" fontId="9" fillId="0" borderId="0" xfId="1" applyFont="1">
      <alignment vertical="top"/>
    </xf>
    <xf numFmtId="0" fontId="3" fillId="0" borderId="2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4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10" xfId="1" applyFont="1" applyBorder="1" applyAlignment="1">
      <alignment vertical="center"/>
    </xf>
    <xf numFmtId="4" fontId="9" fillId="0" borderId="10" xfId="1" applyNumberFormat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4" fontId="9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4" fontId="6" fillId="0" borderId="5" xfId="0" quotePrefix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4" fontId="4" fillId="0" borderId="2" xfId="4" quotePrefix="1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164" fontId="4" fillId="0" borderId="6" xfId="4" quotePrefix="1" applyNumberFormat="1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" fontId="6" fillId="0" borderId="20" xfId="2" applyNumberFormat="1" applyFont="1" applyBorder="1" applyAlignment="1">
      <alignment horizontal="center" vertical="center" shrinkToFit="1"/>
    </xf>
    <xf numFmtId="1" fontId="6" fillId="0" borderId="20" xfId="2" applyNumberFormat="1" applyFont="1" applyBorder="1" applyAlignment="1">
      <alignment horizontal="center" vertical="center"/>
    </xf>
    <xf numFmtId="4" fontId="6" fillId="0" borderId="20" xfId="3" applyNumberFormat="1" applyFont="1" applyFill="1" applyBorder="1" applyAlignment="1">
      <alignment horizontal="center" vertical="center"/>
    </xf>
    <xf numFmtId="164" fontId="6" fillId="0" borderId="20" xfId="2" applyNumberFormat="1" applyFont="1" applyBorder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4" xfId="0" applyFont="1" applyBorder="1" applyAlignment="1">
      <alignment vertical="center" shrinkToFit="1"/>
    </xf>
    <xf numFmtId="1" fontId="6" fillId="0" borderId="4" xfId="2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43" fontId="6" fillId="0" borderId="4" xfId="5" applyFont="1" applyFill="1" applyBorder="1" applyAlignment="1">
      <alignment horizontal="left" vertical="center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3" fontId="6" fillId="0" borderId="4" xfId="5" applyFont="1" applyFill="1" applyBorder="1" applyAlignment="1">
      <alignment vertical="center"/>
    </xf>
    <xf numFmtId="43" fontId="6" fillId="0" borderId="26" xfId="5" applyFont="1" applyFill="1" applyBorder="1" applyAlignment="1">
      <alignment vertical="center"/>
    </xf>
    <xf numFmtId="165" fontId="6" fillId="0" borderId="2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43" fontId="6" fillId="0" borderId="5" xfId="5" applyFont="1" applyFill="1" applyBorder="1" applyAlignment="1">
      <alignment horizontal="right" vertical="center"/>
    </xf>
    <xf numFmtId="43" fontId="6" fillId="0" borderId="4" xfId="5" applyFont="1" applyFill="1" applyBorder="1" applyAlignment="1">
      <alignment horizontal="right" vertical="center" shrinkToFit="1"/>
    </xf>
    <xf numFmtId="165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43" fontId="6" fillId="0" borderId="26" xfId="5" applyFont="1" applyFill="1" applyBorder="1" applyAlignment="1">
      <alignment horizontal="right" vertical="center" shrinkToFit="1"/>
    </xf>
    <xf numFmtId="165" fontId="6" fillId="0" borderId="26" xfId="0" applyNumberFormat="1" applyFont="1" applyBorder="1" applyAlignment="1">
      <alignment horizontal="center" vertical="center" shrinkToFit="1"/>
    </xf>
    <xf numFmtId="164" fontId="6" fillId="0" borderId="10" xfId="0" quotePrefix="1" applyNumberFormat="1" applyFont="1" applyBorder="1" applyAlignment="1">
      <alignment horizontal="center" vertical="center"/>
    </xf>
    <xf numFmtId="43" fontId="6" fillId="0" borderId="4" xfId="5" applyFont="1" applyFill="1" applyBorder="1" applyAlignment="1">
      <alignment horizontal="right" vertical="center"/>
    </xf>
    <xf numFmtId="43" fontId="6" fillId="0" borderId="26" xfId="5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164" fontId="6" fillId="0" borderId="5" xfId="4" quotePrefix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vertical="center"/>
    </xf>
    <xf numFmtId="1" fontId="6" fillId="0" borderId="3" xfId="2" applyNumberFormat="1" applyFont="1" applyBorder="1" applyAlignment="1">
      <alignment horizontal="center" vertical="center"/>
    </xf>
    <xf numFmtId="43" fontId="6" fillId="0" borderId="3" xfId="5" applyFont="1" applyFill="1" applyBorder="1" applyAlignment="1">
      <alignment horizontal="right" vertical="center"/>
    </xf>
    <xf numFmtId="164" fontId="6" fillId="0" borderId="4" xfId="6" quotePrefix="1" applyNumberFormat="1" applyFont="1" applyBorder="1" applyAlignment="1">
      <alignment horizontal="center" vertical="center"/>
    </xf>
    <xf numFmtId="1" fontId="6" fillId="0" borderId="4" xfId="9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5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6" fillId="0" borderId="5" xfId="2" applyNumberFormat="1" applyFont="1" applyBorder="1" applyAlignment="1">
      <alignment horizontal="center" vertical="center" shrinkToFit="1"/>
    </xf>
    <xf numFmtId="1" fontId="6" fillId="0" borderId="5" xfId="2" applyNumberFormat="1" applyFont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0" fontId="13" fillId="0" borderId="5" xfId="6" applyFont="1" applyBorder="1" applyAlignment="1">
      <alignment horizontal="left" vertical="center"/>
    </xf>
    <xf numFmtId="43" fontId="6" fillId="0" borderId="2" xfId="5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43" fontId="6" fillId="0" borderId="21" xfId="5" applyFont="1" applyFill="1" applyBorder="1" applyAlignment="1">
      <alignment horizontal="right" vertical="center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1" fontId="6" fillId="0" borderId="3" xfId="2" applyNumberFormat="1" applyFont="1" applyBorder="1" applyAlignment="1">
      <alignment horizontal="center" vertical="center" shrinkToFit="1"/>
    </xf>
    <xf numFmtId="0" fontId="13" fillId="0" borderId="3" xfId="6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shrinkToFit="1"/>
    </xf>
    <xf numFmtId="43" fontId="6" fillId="0" borderId="10" xfId="5" applyFont="1" applyFill="1" applyBorder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 shrinkToFit="1"/>
    </xf>
    <xf numFmtId="165" fontId="6" fillId="0" borderId="2" xfId="0" applyNumberFormat="1" applyFont="1" applyBorder="1" applyAlignment="1">
      <alignment horizontal="center" vertical="center" shrinkToFit="1"/>
    </xf>
    <xf numFmtId="0" fontId="13" fillId="0" borderId="20" xfId="6" applyFont="1" applyBorder="1" applyAlignment="1">
      <alignment horizontal="left" vertical="center"/>
    </xf>
    <xf numFmtId="0" fontId="13" fillId="0" borderId="3" xfId="0" applyFont="1" applyBorder="1" applyAlignment="1">
      <alignment vertical="center" shrinkToFit="1"/>
    </xf>
    <xf numFmtId="0" fontId="9" fillId="0" borderId="6" xfId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1" fontId="7" fillId="0" borderId="4" xfId="1" applyNumberFormat="1" applyFont="1" applyBorder="1" applyAlignment="1">
      <alignment horizontal="center" vertical="center"/>
    </xf>
    <xf numFmtId="0" fontId="7" fillId="0" borderId="4" xfId="10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43" fontId="9" fillId="0" borderId="4" xfId="11" applyFont="1" applyFill="1" applyBorder="1" applyAlignment="1">
      <alignment horizontal="right" vertical="center"/>
    </xf>
    <xf numFmtId="1" fontId="9" fillId="0" borderId="4" xfId="1" applyNumberFormat="1" applyFont="1" applyBorder="1" applyAlignment="1">
      <alignment horizontal="center" vertical="center"/>
    </xf>
    <xf numFmtId="171" fontId="9" fillId="0" borderId="4" xfId="1" applyNumberFormat="1" applyFont="1" applyBorder="1" applyAlignment="1">
      <alignment horizontal="center" vertical="center"/>
    </xf>
    <xf numFmtId="43" fontId="9" fillId="0" borderId="4" xfId="11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5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4" fontId="9" fillId="0" borderId="5" xfId="1" applyNumberFormat="1" applyFont="1" applyBorder="1" applyAlignment="1">
      <alignment vertical="center"/>
    </xf>
    <xf numFmtId="43" fontId="9" fillId="0" borderId="13" xfId="1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3" fontId="9" fillId="0" borderId="4" xfId="5" applyFont="1" applyFill="1" applyBorder="1" applyAlignment="1">
      <alignment horizontal="right" vertical="center"/>
    </xf>
    <xf numFmtId="43" fontId="9" fillId="0" borderId="4" xfId="5" applyFont="1" applyFill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43" fontId="9" fillId="0" borderId="24" xfId="5" applyFont="1" applyFill="1" applyBorder="1" applyAlignment="1">
      <alignment vertical="center"/>
    </xf>
    <xf numFmtId="0" fontId="9" fillId="0" borderId="6" xfId="1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/>
    </xf>
    <xf numFmtId="4" fontId="9" fillId="0" borderId="6" xfId="1" applyNumberFormat="1" applyFont="1" applyBorder="1" applyAlignment="1">
      <alignment vertical="center"/>
    </xf>
    <xf numFmtId="43" fontId="9" fillId="0" borderId="13" xfId="5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vertical="center" shrinkToFit="1"/>
    </xf>
    <xf numFmtId="0" fontId="9" fillId="0" borderId="6" xfId="1" applyFont="1" applyBorder="1" applyAlignment="1">
      <alignment horizontal="left" vertical="center"/>
    </xf>
    <xf numFmtId="4" fontId="9" fillId="0" borderId="6" xfId="1" applyNumberFormat="1" applyFont="1" applyBorder="1" applyAlignment="1">
      <alignment horizontal="right" vertical="center"/>
    </xf>
    <xf numFmtId="4" fontId="9" fillId="0" borderId="4" xfId="1" applyNumberFormat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" fontId="3" fillId="0" borderId="20" xfId="1" applyNumberFormat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15" fillId="0" borderId="2" xfId="12" applyFont="1" applyBorder="1" applyAlignment="1">
      <alignment horizontal="center" vertical="center"/>
    </xf>
    <xf numFmtId="0" fontId="15" fillId="0" borderId="2" xfId="12" applyFont="1" applyBorder="1" applyAlignment="1">
      <alignment vertical="center"/>
    </xf>
    <xf numFmtId="43" fontId="15" fillId="0" borderId="2" xfId="5" applyFont="1" applyBorder="1" applyAlignment="1">
      <alignment vertical="center"/>
    </xf>
    <xf numFmtId="0" fontId="17" fillId="0" borderId="0" xfId="0" applyFont="1"/>
    <xf numFmtId="1" fontId="15" fillId="0" borderId="2" xfId="12" applyNumberFormat="1" applyFont="1" applyBorder="1" applyAlignment="1">
      <alignment horizontal="center" vertical="center"/>
    </xf>
    <xf numFmtId="171" fontId="17" fillId="0" borderId="2" xfId="0" applyNumberFormat="1" applyFont="1" applyBorder="1" applyAlignment="1">
      <alignment horizontal="center" vertical="center"/>
    </xf>
    <xf numFmtId="43" fontId="17" fillId="0" borderId="2" xfId="5" applyFont="1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43" fontId="17" fillId="0" borderId="2" xfId="5" applyFont="1" applyBorder="1"/>
    <xf numFmtId="1" fontId="19" fillId="0" borderId="2" xfId="12" applyNumberFormat="1" applyFont="1" applyBorder="1" applyAlignment="1">
      <alignment horizontal="left" vertical="center"/>
    </xf>
    <xf numFmtId="0" fontId="20" fillId="0" borderId="2" xfId="0" applyFont="1" applyBorder="1"/>
    <xf numFmtId="43" fontId="18" fillId="0" borderId="2" xfId="5" applyFont="1" applyBorder="1"/>
    <xf numFmtId="0" fontId="16" fillId="0" borderId="2" xfId="12" applyFont="1" applyBorder="1" applyAlignment="1">
      <alignment horizontal="center" vertical="center"/>
    </xf>
    <xf numFmtId="1" fontId="16" fillId="0" borderId="2" xfId="12" applyNumberFormat="1" applyFont="1" applyBorder="1" applyAlignment="1">
      <alignment horizontal="center" vertical="center" readingOrder="1"/>
    </xf>
    <xf numFmtId="0" fontId="16" fillId="0" borderId="2" xfId="12" applyFont="1" applyBorder="1" applyAlignment="1">
      <alignment horizontal="center" vertical="center" readingOrder="1"/>
    </xf>
    <xf numFmtId="43" fontId="16" fillId="0" borderId="2" xfId="5" applyFont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43" fontId="17" fillId="0" borderId="0" xfId="5" applyFont="1"/>
    <xf numFmtId="1" fontId="9" fillId="0" borderId="0" xfId="1" applyNumberFormat="1" applyFont="1" applyAlignment="1"/>
    <xf numFmtId="0" fontId="5" fillId="0" borderId="0" xfId="9" applyFont="1" applyAlignment="1">
      <alignment vertical="center"/>
    </xf>
    <xf numFmtId="0" fontId="7" fillId="0" borderId="0" xfId="9" applyFont="1" applyAlignment="1">
      <alignment horizontal="center" vertical="center"/>
    </xf>
    <xf numFmtId="1" fontId="5" fillId="0" borderId="0" xfId="9" applyNumberFormat="1" applyFont="1" applyAlignment="1">
      <alignment horizontal="left" vertical="center"/>
    </xf>
    <xf numFmtId="0" fontId="5" fillId="0" borderId="0" xfId="9" applyFont="1" applyAlignment="1">
      <alignment horizontal="center" vertical="center"/>
    </xf>
    <xf numFmtId="0" fontId="7" fillId="0" borderId="0" xfId="9" applyFont="1" applyAlignment="1">
      <alignment vertical="center"/>
    </xf>
    <xf numFmtId="0" fontId="5" fillId="0" borderId="2" xfId="9" applyFont="1" applyBorder="1" applyAlignment="1">
      <alignment horizontal="center" vertical="center"/>
    </xf>
    <xf numFmtId="1" fontId="5" fillId="0" borderId="2" xfId="9" applyNumberFormat="1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1" fontId="6" fillId="0" borderId="4" xfId="9" applyNumberFormat="1" applyFont="1" applyBorder="1" applyAlignment="1">
      <alignment horizontal="left" vertical="center"/>
    </xf>
    <xf numFmtId="0" fontId="6" fillId="0" borderId="3" xfId="9" applyFont="1" applyBorder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4" xfId="9" applyFont="1" applyBorder="1" applyAlignment="1">
      <alignment horizontal="left" vertical="center"/>
    </xf>
    <xf numFmtId="1" fontId="7" fillId="0" borderId="4" xfId="9" applyNumberFormat="1" applyFont="1" applyBorder="1" applyAlignment="1">
      <alignment horizontal="center" vertical="center"/>
    </xf>
    <xf numFmtId="0" fontId="7" fillId="0" borderId="4" xfId="9" applyFont="1" applyBorder="1" applyAlignment="1">
      <alignment horizontal="left" vertical="center"/>
    </xf>
    <xf numFmtId="43" fontId="7" fillId="0" borderId="4" xfId="9" applyNumberFormat="1" applyFont="1" applyBorder="1" applyAlignment="1">
      <alignment horizontal="left" vertical="center"/>
    </xf>
    <xf numFmtId="4" fontId="7" fillId="0" borderId="0" xfId="9" applyNumberFormat="1" applyFont="1" applyAlignment="1">
      <alignment vertical="center"/>
    </xf>
    <xf numFmtId="43" fontId="7" fillId="0" borderId="0" xfId="9" applyNumberFormat="1" applyFont="1" applyAlignment="1">
      <alignment vertical="center"/>
    </xf>
    <xf numFmtId="1" fontId="7" fillId="0" borderId="0" xfId="9" applyNumberFormat="1" applyFont="1" applyAlignment="1">
      <alignment vertical="center"/>
    </xf>
    <xf numFmtId="1" fontId="7" fillId="0" borderId="0" xfId="9" applyNumberFormat="1" applyFont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1" fontId="5" fillId="0" borderId="5" xfId="9" applyNumberFormat="1" applyFont="1" applyBorder="1" applyAlignment="1">
      <alignment horizontal="left" vertical="center"/>
    </xf>
    <xf numFmtId="0" fontId="6" fillId="0" borderId="10" xfId="9" applyFont="1" applyBorder="1" applyAlignment="1">
      <alignment horizontal="center" vertical="center"/>
    </xf>
    <xf numFmtId="1" fontId="7" fillId="0" borderId="10" xfId="9" applyNumberFormat="1" applyFont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6" xfId="9" applyFont="1" applyBorder="1" applyAlignment="1">
      <alignment horizontal="center" vertical="center"/>
    </xf>
    <xf numFmtId="1" fontId="5" fillId="0" borderId="6" xfId="9" applyNumberFormat="1" applyFont="1" applyBorder="1" applyAlignment="1">
      <alignment horizontal="left" vertical="center"/>
    </xf>
    <xf numFmtId="0" fontId="7" fillId="0" borderId="4" xfId="9" applyFont="1" applyBorder="1" applyAlignment="1">
      <alignment horizontal="center" vertical="center"/>
    </xf>
    <xf numFmtId="0" fontId="7" fillId="0" borderId="26" xfId="9" applyFont="1" applyBorder="1" applyAlignment="1">
      <alignment horizontal="center" vertical="center"/>
    </xf>
    <xf numFmtId="1" fontId="7" fillId="0" borderId="26" xfId="9" applyNumberFormat="1" applyFont="1" applyBorder="1" applyAlignment="1">
      <alignment horizontal="center" vertical="center"/>
    </xf>
    <xf numFmtId="0" fontId="7" fillId="0" borderId="26" xfId="9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1" fontId="7" fillId="0" borderId="5" xfId="9" applyNumberFormat="1" applyFont="1" applyBorder="1" applyAlignment="1">
      <alignment horizontal="center" vertical="center"/>
    </xf>
    <xf numFmtId="0" fontId="7" fillId="0" borderId="5" xfId="9" applyFont="1" applyBorder="1" applyAlignment="1">
      <alignment horizontal="left" vertical="center"/>
    </xf>
    <xf numFmtId="0" fontId="7" fillId="0" borderId="5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21" fillId="0" borderId="2" xfId="12" applyFont="1" applyBorder="1" applyAlignment="1">
      <alignment horizontal="center" vertical="center"/>
    </xf>
    <xf numFmtId="1" fontId="21" fillId="0" borderId="2" xfId="12" applyNumberFormat="1" applyFont="1" applyBorder="1" applyAlignment="1">
      <alignment horizontal="center" vertical="center"/>
    </xf>
    <xf numFmtId="171" fontId="21" fillId="0" borderId="2" xfId="0" applyNumberFormat="1" applyFont="1" applyBorder="1" applyAlignment="1">
      <alignment horizontal="center" vertical="center"/>
    </xf>
    <xf numFmtId="0" fontId="21" fillId="0" borderId="2" xfId="12" applyFont="1" applyBorder="1" applyAlignment="1">
      <alignment vertical="center"/>
    </xf>
    <xf numFmtId="43" fontId="21" fillId="0" borderId="2" xfId="5" applyFont="1" applyFill="1" applyBorder="1" applyAlignment="1">
      <alignment vertical="center"/>
    </xf>
    <xf numFmtId="0" fontId="21" fillId="0" borderId="0" xfId="0" applyFont="1"/>
    <xf numFmtId="1" fontId="20" fillId="0" borderId="2" xfId="0" applyNumberFormat="1" applyFont="1" applyBorder="1" applyAlignment="1">
      <alignment horizontal="left"/>
    </xf>
    <xf numFmtId="1" fontId="20" fillId="0" borderId="2" xfId="0" applyNumberFormat="1" applyFont="1" applyBorder="1"/>
    <xf numFmtId="43" fontId="17" fillId="0" borderId="20" xfId="5" applyFont="1" applyBorder="1"/>
    <xf numFmtId="0" fontId="16" fillId="0" borderId="17" xfId="1" applyFont="1" applyBorder="1" applyAlignment="1">
      <alignment horizontal="left" vertical="center"/>
    </xf>
    <xf numFmtId="0" fontId="17" fillId="0" borderId="28" xfId="0" applyFont="1" applyBorder="1"/>
    <xf numFmtId="168" fontId="3" fillId="0" borderId="2" xfId="1" applyNumberFormat="1" applyFont="1" applyBorder="1">
      <alignment vertical="top"/>
    </xf>
    <xf numFmtId="0" fontId="3" fillId="0" borderId="10" xfId="1" applyFont="1" applyBorder="1" applyAlignment="1">
      <alignment horizontal="left" vertical="center"/>
    </xf>
    <xf numFmtId="0" fontId="9" fillId="0" borderId="4" xfId="1" applyFont="1" applyBorder="1" applyAlignment="1">
      <alignment vertical="center" shrinkToFit="1"/>
    </xf>
    <xf numFmtId="168" fontId="9" fillId="0" borderId="4" xfId="13" applyFont="1" applyFill="1" applyBorder="1" applyAlignment="1">
      <alignment vertical="center" shrinkToFit="1"/>
    </xf>
    <xf numFmtId="0" fontId="7" fillId="0" borderId="4" xfId="14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shrinkToFit="1"/>
    </xf>
    <xf numFmtId="168" fontId="9" fillId="0" borderId="4" xfId="13" applyFont="1" applyFill="1" applyBorder="1" applyAlignment="1">
      <alignment horizontal="right" vertical="center" shrinkToFit="1"/>
    </xf>
    <xf numFmtId="0" fontId="9" fillId="0" borderId="4" xfId="1" applyFont="1" applyBorder="1" applyAlignment="1">
      <alignment horizontal="center" vertical="center"/>
    </xf>
    <xf numFmtId="1" fontId="9" fillId="0" borderId="21" xfId="1" applyNumberFormat="1" applyFont="1" applyBorder="1" applyAlignment="1">
      <alignment horizontal="center" vertical="center"/>
    </xf>
    <xf numFmtId="171" fontId="9" fillId="0" borderId="21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vertical="center" shrinkToFit="1"/>
    </xf>
    <xf numFmtId="168" fontId="9" fillId="0" borderId="21" xfId="13" applyFont="1" applyFill="1" applyBorder="1" applyAlignment="1">
      <alignment vertical="center" shrinkToFit="1"/>
    </xf>
    <xf numFmtId="4" fontId="7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4" xfId="6" applyFont="1" applyBorder="1" applyAlignment="1">
      <alignment horizontal="left" vertical="center"/>
    </xf>
    <xf numFmtId="1" fontId="6" fillId="0" borderId="4" xfId="2" applyNumberFormat="1" applyFont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0" fontId="7" fillId="0" borderId="0" xfId="8" applyFont="1" applyAlignment="1">
      <alignment vertical="center"/>
    </xf>
    <xf numFmtId="1" fontId="6" fillId="0" borderId="4" xfId="2" applyNumberFormat="1" applyFont="1" applyBorder="1" applyAlignment="1">
      <alignment vertical="center" shrinkToFit="1"/>
    </xf>
    <xf numFmtId="0" fontId="6" fillId="0" borderId="4" xfId="8" applyFont="1" applyBorder="1" applyAlignment="1">
      <alignment horizontal="center" vertical="center"/>
    </xf>
    <xf numFmtId="43" fontId="6" fillId="0" borderId="4" xfId="3" applyFont="1" applyFill="1" applyBorder="1" applyAlignment="1">
      <alignment horizontal="left" vertical="center"/>
    </xf>
    <xf numFmtId="165" fontId="6" fillId="0" borderId="4" xfId="8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7" fillId="0" borderId="4" xfId="8" applyFont="1" applyBorder="1" applyAlignment="1">
      <alignment vertical="center" shrinkToFit="1"/>
    </xf>
    <xf numFmtId="0" fontId="7" fillId="0" borderId="4" xfId="8" applyFont="1" applyBorder="1" applyAlignment="1">
      <alignment vertical="center"/>
    </xf>
    <xf numFmtId="49" fontId="6" fillId="0" borderId="4" xfId="8" applyNumberFormat="1" applyFont="1" applyBorder="1" applyAlignment="1">
      <alignment horizontal="center" vertical="center"/>
    </xf>
    <xf numFmtId="0" fontId="6" fillId="0" borderId="4" xfId="8" quotePrefix="1" applyFont="1" applyBorder="1" applyAlignment="1">
      <alignment horizontal="center" vertical="center"/>
    </xf>
    <xf numFmtId="0" fontId="6" fillId="0" borderId="4" xfId="8" applyFont="1" applyBorder="1" applyAlignment="1">
      <alignment horizontal="left" vertical="center" shrinkToFit="1"/>
    </xf>
    <xf numFmtId="0" fontId="7" fillId="0" borderId="3" xfId="8" applyFont="1" applyBorder="1" applyAlignment="1">
      <alignment horizontal="center" vertical="center"/>
    </xf>
    <xf numFmtId="43" fontId="7" fillId="0" borderId="3" xfId="3" applyFont="1" applyFill="1" applyBorder="1" applyAlignment="1">
      <alignment vertical="center"/>
    </xf>
    <xf numFmtId="0" fontId="7" fillId="0" borderId="4" xfId="8" applyFont="1" applyBorder="1" applyAlignment="1">
      <alignment horizontal="center" vertical="center"/>
    </xf>
    <xf numFmtId="43" fontId="7" fillId="0" borderId="4" xfId="3" applyFont="1" applyFill="1" applyBorder="1" applyAlignment="1">
      <alignment vertical="center"/>
    </xf>
    <xf numFmtId="43" fontId="7" fillId="0" borderId="4" xfId="3" applyFont="1" applyFill="1" applyBorder="1" applyAlignment="1">
      <alignment horizontal="right" vertical="center"/>
    </xf>
    <xf numFmtId="164" fontId="7" fillId="0" borderId="4" xfId="8" applyNumberFormat="1" applyFont="1" applyBorder="1" applyAlignment="1">
      <alignment horizontal="center" vertical="center"/>
    </xf>
    <xf numFmtId="0" fontId="7" fillId="0" borderId="10" xfId="8" applyFont="1" applyBorder="1" applyAlignment="1">
      <alignment vertical="center" shrinkToFit="1"/>
    </xf>
    <xf numFmtId="0" fontId="7" fillId="0" borderId="10" xfId="8" applyFont="1" applyBorder="1" applyAlignment="1">
      <alignment vertical="center"/>
    </xf>
    <xf numFmtId="0" fontId="7" fillId="0" borderId="10" xfId="8" applyFont="1" applyBorder="1" applyAlignment="1">
      <alignment horizontal="center" vertical="center"/>
    </xf>
    <xf numFmtId="43" fontId="7" fillId="0" borderId="2" xfId="3" applyFont="1" applyFill="1" applyBorder="1" applyAlignment="1">
      <alignment horizontal="right" vertical="center"/>
    </xf>
    <xf numFmtId="0" fontId="10" fillId="0" borderId="5" xfId="8" applyFont="1" applyBorder="1" applyAlignment="1">
      <alignment vertical="center"/>
    </xf>
    <xf numFmtId="0" fontId="7" fillId="0" borderId="5" xfId="8" applyFont="1" applyBorder="1" applyAlignment="1">
      <alignment vertical="center"/>
    </xf>
    <xf numFmtId="0" fontId="7" fillId="0" borderId="5" xfId="8" applyFont="1" applyBorder="1" applyAlignment="1">
      <alignment horizontal="center" vertical="center"/>
    </xf>
    <xf numFmtId="43" fontId="7" fillId="0" borderId="5" xfId="3" applyFont="1" applyFill="1" applyBorder="1" applyAlignment="1">
      <alignment horizontal="right" vertical="center"/>
    </xf>
    <xf numFmtId="164" fontId="6" fillId="0" borderId="10" xfId="8" quotePrefix="1" applyNumberFormat="1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 shrinkToFit="1"/>
    </xf>
    <xf numFmtId="43" fontId="6" fillId="0" borderId="4" xfId="3" applyFont="1" applyFill="1" applyBorder="1" applyAlignment="1">
      <alignment horizontal="right" vertical="center" shrinkToFit="1"/>
    </xf>
    <xf numFmtId="49" fontId="6" fillId="0" borderId="4" xfId="8" applyNumberFormat="1" applyFont="1" applyBorder="1" applyAlignment="1">
      <alignment horizontal="center" vertical="center" shrinkToFit="1"/>
    </xf>
    <xf numFmtId="49" fontId="6" fillId="0" borderId="4" xfId="8" applyNumberFormat="1" applyFont="1" applyBorder="1" applyAlignment="1">
      <alignment horizontal="left" vertical="center" shrinkToFit="1"/>
    </xf>
    <xf numFmtId="0" fontId="6" fillId="0" borderId="4" xfId="8" quotePrefix="1" applyFont="1" applyBorder="1" applyAlignment="1">
      <alignment horizontal="center" vertical="center" shrinkToFit="1"/>
    </xf>
    <xf numFmtId="0" fontId="7" fillId="0" borderId="4" xfId="8" applyFont="1" applyBorder="1" applyAlignment="1">
      <alignment horizontal="left" vertical="center" shrinkToFit="1"/>
    </xf>
    <xf numFmtId="0" fontId="7" fillId="0" borderId="13" xfId="8" applyFont="1" applyBorder="1" applyAlignment="1">
      <alignment horizontal="left" vertical="center" shrinkToFit="1"/>
    </xf>
    <xf numFmtId="0" fontId="7" fillId="0" borderId="4" xfId="8" applyFont="1" applyBorder="1" applyAlignment="1">
      <alignment horizontal="center" vertical="center" shrinkToFit="1"/>
    </xf>
    <xf numFmtId="165" fontId="6" fillId="0" borderId="13" xfId="8" applyNumberFormat="1" applyFont="1" applyBorder="1" applyAlignment="1">
      <alignment horizontal="center" vertical="center" shrinkToFit="1"/>
    </xf>
    <xf numFmtId="49" fontId="6" fillId="0" borderId="13" xfId="8" applyNumberFormat="1" applyFont="1" applyBorder="1" applyAlignment="1">
      <alignment horizontal="center" vertical="center" shrinkToFit="1"/>
    </xf>
    <xf numFmtId="43" fontId="6" fillId="0" borderId="4" xfId="3" applyFont="1" applyFill="1" applyBorder="1" applyAlignment="1">
      <alignment horizontal="right" vertical="center"/>
    </xf>
    <xf numFmtId="49" fontId="6" fillId="0" borderId="4" xfId="8" quotePrefix="1" applyNumberFormat="1" applyFont="1" applyBorder="1" applyAlignment="1">
      <alignment horizontal="center" vertical="center"/>
    </xf>
    <xf numFmtId="166" fontId="6" fillId="0" borderId="4" xfId="8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166" fontId="6" fillId="0" borderId="4" xfId="8" quotePrefix="1" applyNumberFormat="1" applyFont="1" applyBorder="1" applyAlignment="1">
      <alignment horizontal="center" vertical="center"/>
    </xf>
    <xf numFmtId="43" fontId="7" fillId="0" borderId="10" xfId="3" applyFont="1" applyFill="1" applyBorder="1" applyAlignment="1">
      <alignment vertical="center"/>
    </xf>
    <xf numFmtId="0" fontId="10" fillId="0" borderId="4" xfId="8" applyFont="1" applyBorder="1" applyAlignment="1">
      <alignment vertical="center" shrinkToFit="1"/>
    </xf>
    <xf numFmtId="43" fontId="7" fillId="0" borderId="3" xfId="3" applyFont="1" applyFill="1" applyBorder="1" applyAlignment="1">
      <alignment horizontal="right" vertical="center"/>
    </xf>
    <xf numFmtId="0" fontId="10" fillId="0" borderId="4" xfId="8" applyFont="1" applyBorder="1" applyAlignment="1">
      <alignment vertical="center"/>
    </xf>
    <xf numFmtId="0" fontId="7" fillId="0" borderId="4" xfId="8" quotePrefix="1" applyFont="1" applyBorder="1" applyAlignment="1">
      <alignment horizontal="center" vertical="center"/>
    </xf>
    <xf numFmtId="0" fontId="7" fillId="0" borderId="4" xfId="8" applyFont="1" applyBorder="1" applyAlignment="1">
      <alignment horizontal="left" vertical="center"/>
    </xf>
    <xf numFmtId="164" fontId="7" fillId="0" borderId="4" xfId="8" quotePrefix="1" applyNumberFormat="1" applyFont="1" applyBorder="1" applyAlignment="1">
      <alignment horizontal="center" vertical="center"/>
    </xf>
    <xf numFmtId="165" fontId="6" fillId="0" borderId="13" xfId="8" quotePrefix="1" applyNumberFormat="1" applyFont="1" applyBorder="1" applyAlignment="1">
      <alignment horizontal="center" vertical="center" shrinkToFit="1"/>
    </xf>
    <xf numFmtId="0" fontId="13" fillId="0" borderId="4" xfId="8" applyFont="1" applyBorder="1" applyAlignment="1">
      <alignment vertical="center"/>
    </xf>
    <xf numFmtId="1" fontId="13" fillId="0" borderId="4" xfId="2" applyNumberFormat="1" applyFont="1" applyBorder="1" applyAlignment="1">
      <alignment vertical="center"/>
    </xf>
    <xf numFmtId="43" fontId="6" fillId="0" borderId="3" xfId="3" applyFont="1" applyFill="1" applyBorder="1" applyAlignment="1">
      <alignment horizontal="right" vertical="center"/>
    </xf>
    <xf numFmtId="164" fontId="7" fillId="0" borderId="10" xfId="8" applyNumberFormat="1" applyFont="1" applyBorder="1" applyAlignment="1">
      <alignment horizontal="center" vertical="center"/>
    </xf>
    <xf numFmtId="43" fontId="7" fillId="0" borderId="2" xfId="3" applyFont="1" applyFill="1" applyBorder="1" applyAlignment="1">
      <alignment vertical="center"/>
    </xf>
    <xf numFmtId="43" fontId="5" fillId="0" borderId="20" xfId="3" applyFont="1" applyFill="1" applyBorder="1" applyAlignment="1">
      <alignment vertical="center"/>
    </xf>
    <xf numFmtId="0" fontId="6" fillId="0" borderId="20" xfId="2" applyFont="1" applyBorder="1" applyAlignment="1">
      <alignment horizontal="left" vertical="center"/>
    </xf>
    <xf numFmtId="1" fontId="4" fillId="0" borderId="20" xfId="2" applyNumberFormat="1" applyFont="1" applyBorder="1" applyAlignment="1">
      <alignment horizontal="left" vertical="center"/>
    </xf>
    <xf numFmtId="0" fontId="13" fillId="0" borderId="10" xfId="6" applyFont="1" applyBorder="1" applyAlignment="1">
      <alignment horizontal="left" vertical="center"/>
    </xf>
    <xf numFmtId="1" fontId="6" fillId="0" borderId="10" xfId="2" applyNumberFormat="1" applyFont="1" applyBorder="1" applyAlignment="1">
      <alignment horizontal="center" vertical="center"/>
    </xf>
    <xf numFmtId="167" fontId="6" fillId="0" borderId="4" xfId="5" applyNumberFormat="1" applyFont="1" applyFill="1" applyBorder="1" applyAlignment="1">
      <alignment horizontal="left" vertical="center"/>
    </xf>
    <xf numFmtId="168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4" fontId="7" fillId="0" borderId="10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43" fontId="6" fillId="0" borderId="10" xfId="5" applyFont="1" applyFill="1" applyBorder="1" applyAlignment="1">
      <alignment horizontal="right" vertical="center" shrinkToFit="1"/>
    </xf>
    <xf numFmtId="169" fontId="6" fillId="0" borderId="4" xfId="5" applyNumberFormat="1" applyFont="1" applyFill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9" fontId="6" fillId="0" borderId="10" xfId="5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 shrinkToFit="1"/>
    </xf>
    <xf numFmtId="167" fontId="7" fillId="0" borderId="4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vertical="center"/>
    </xf>
    <xf numFmtId="170" fontId="7" fillId="0" borderId="4" xfId="0" applyNumberFormat="1" applyFont="1" applyBorder="1" applyAlignment="1">
      <alignment horizontal="right" vertical="center"/>
    </xf>
    <xf numFmtId="170" fontId="7" fillId="0" borderId="10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43" fontId="7" fillId="0" borderId="4" xfId="5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2" xfId="0" quotePrefix="1" applyNumberFormat="1" applyFont="1" applyBorder="1" applyAlignment="1">
      <alignment horizontal="center" vertical="center"/>
    </xf>
    <xf numFmtId="164" fontId="6" fillId="0" borderId="4" xfId="8" quotePrefix="1" applyNumberFormat="1" applyFont="1" applyBorder="1" applyAlignment="1">
      <alignment horizontal="center" vertical="center"/>
    </xf>
    <xf numFmtId="164" fontId="7" fillId="0" borderId="4" xfId="8" applyNumberFormat="1" applyFont="1" applyBorder="1" applyAlignment="1">
      <alignment vertical="center"/>
    </xf>
    <xf numFmtId="164" fontId="7" fillId="0" borderId="9" xfId="8" applyNumberFormat="1" applyFont="1" applyBorder="1" applyAlignment="1">
      <alignment vertical="center"/>
    </xf>
    <xf numFmtId="164" fontId="7" fillId="0" borderId="19" xfId="8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165" fontId="21" fillId="0" borderId="4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2" xfId="12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9" fillId="0" borderId="2" xfId="12" applyFont="1" applyBorder="1" applyAlignment="1">
      <alignment vertical="center"/>
    </xf>
    <xf numFmtId="43" fontId="9" fillId="0" borderId="2" xfId="5" applyFont="1" applyBorder="1" applyAlignment="1">
      <alignment vertical="center"/>
    </xf>
    <xf numFmtId="0" fontId="7" fillId="0" borderId="0" xfId="0" applyFont="1"/>
    <xf numFmtId="1" fontId="9" fillId="0" borderId="2" xfId="12" applyNumberFormat="1" applyFont="1" applyBorder="1" applyAlignment="1">
      <alignment horizontal="center" vertical="center"/>
    </xf>
    <xf numFmtId="1" fontId="6" fillId="0" borderId="2" xfId="12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 vertical="center"/>
    </xf>
    <xf numFmtId="0" fontId="6" fillId="0" borderId="2" xfId="12" applyFont="1" applyBorder="1" applyAlignment="1">
      <alignment vertical="center"/>
    </xf>
    <xf numFmtId="43" fontId="6" fillId="0" borderId="2" xfId="5" applyFont="1" applyFill="1" applyBorder="1" applyAlignment="1">
      <alignment vertical="center"/>
    </xf>
    <xf numFmtId="43" fontId="7" fillId="0" borderId="2" xfId="5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5" applyFont="1" applyBorder="1"/>
    <xf numFmtId="1" fontId="7" fillId="0" borderId="2" xfId="0" applyNumberFormat="1" applyFont="1" applyBorder="1" applyAlignment="1">
      <alignment horizontal="center"/>
    </xf>
    <xf numFmtId="1" fontId="22" fillId="0" borderId="2" xfId="12" applyNumberFormat="1" applyFont="1" applyBorder="1" applyAlignment="1">
      <alignment horizontal="left" vertical="center"/>
    </xf>
    <xf numFmtId="0" fontId="10" fillId="0" borderId="2" xfId="0" applyFont="1" applyBorder="1"/>
    <xf numFmtId="1" fontId="10" fillId="0" borderId="2" xfId="0" applyNumberFormat="1" applyFont="1" applyBorder="1" applyAlignment="1">
      <alignment horizontal="left"/>
    </xf>
    <xf numFmtId="1" fontId="10" fillId="0" borderId="2" xfId="0" applyNumberFormat="1" applyFont="1" applyBorder="1"/>
    <xf numFmtId="43" fontId="18" fillId="0" borderId="21" xfId="5" applyFont="1" applyBorder="1"/>
    <xf numFmtId="43" fontId="5" fillId="0" borderId="2" xfId="5" applyFont="1" applyBorder="1"/>
    <xf numFmtId="0" fontId="17" fillId="0" borderId="0" xfId="14" applyFont="1"/>
    <xf numFmtId="0" fontId="17" fillId="0" borderId="2" xfId="14" applyFont="1" applyBorder="1" applyAlignment="1">
      <alignment horizontal="center"/>
    </xf>
    <xf numFmtId="0" fontId="23" fillId="0" borderId="2" xfId="14" applyFont="1" applyBorder="1" applyAlignment="1">
      <alignment horizontal="center"/>
    </xf>
    <xf numFmtId="43" fontId="17" fillId="0" borderId="2" xfId="14" applyNumberFormat="1" applyFont="1" applyBorder="1" applyAlignment="1">
      <alignment horizontal="center"/>
    </xf>
    <xf numFmtId="43" fontId="17" fillId="0" borderId="2" xfId="14" applyNumberFormat="1" applyFont="1" applyBorder="1"/>
    <xf numFmtId="0" fontId="17" fillId="0" borderId="9" xfId="14" applyFont="1" applyBorder="1" applyAlignment="1">
      <alignment horizontal="center"/>
    </xf>
    <xf numFmtId="1" fontId="17" fillId="0" borderId="0" xfId="0" applyNumberFormat="1" applyFont="1"/>
    <xf numFmtId="49" fontId="17" fillId="0" borderId="0" xfId="0" applyNumberFormat="1" applyFont="1"/>
    <xf numFmtId="0" fontId="18" fillId="0" borderId="0" xfId="0" applyFont="1"/>
    <xf numFmtId="0" fontId="18" fillId="0" borderId="2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/>
    <xf numFmtId="49" fontId="17" fillId="0" borderId="3" xfId="0" quotePrefix="1" applyNumberFormat="1" applyFont="1" applyBorder="1" applyAlignment="1">
      <alignment horizontal="center"/>
    </xf>
    <xf numFmtId="43" fontId="17" fillId="0" borderId="3" xfId="5" applyFont="1" applyBorder="1"/>
    <xf numFmtId="0" fontId="17" fillId="0" borderId="6" xfId="0" applyFont="1" applyBorder="1"/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4" xfId="0" applyFont="1" applyBorder="1"/>
    <xf numFmtId="49" fontId="17" fillId="0" borderId="4" xfId="0" quotePrefix="1" applyNumberFormat="1" applyFont="1" applyBorder="1" applyAlignment="1">
      <alignment horizontal="center"/>
    </xf>
    <xf numFmtId="43" fontId="17" fillId="0" borderId="4" xfId="5" applyFont="1" applyBorder="1"/>
    <xf numFmtId="0" fontId="17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3" fontId="17" fillId="0" borderId="3" xfId="5" applyFont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center"/>
    </xf>
    <xf numFmtId="43" fontId="17" fillId="0" borderId="4" xfId="5" applyFont="1" applyFill="1" applyBorder="1"/>
    <xf numFmtId="0" fontId="17" fillId="0" borderId="26" xfId="0" applyFont="1" applyBorder="1" applyAlignment="1">
      <alignment horizontal="center"/>
    </xf>
    <xf numFmtId="0" fontId="17" fillId="0" borderId="26" xfId="0" applyFont="1" applyBorder="1"/>
    <xf numFmtId="49" fontId="17" fillId="0" borderId="26" xfId="0" applyNumberFormat="1" applyFont="1" applyBorder="1" applyAlignment="1">
      <alignment horizontal="center"/>
    </xf>
    <xf numFmtId="43" fontId="17" fillId="0" borderId="26" xfId="5" applyFont="1" applyBorder="1"/>
    <xf numFmtId="49" fontId="18" fillId="0" borderId="0" xfId="0" applyNumberFormat="1" applyFont="1" applyAlignment="1">
      <alignment horizontal="center"/>
    </xf>
    <xf numFmtId="43" fontId="18" fillId="0" borderId="30" xfId="0" applyNumberFormat="1" applyFont="1" applyBorder="1"/>
    <xf numFmtId="0" fontId="18" fillId="0" borderId="2" xfId="0" applyFont="1" applyBorder="1" applyAlignment="1">
      <alignment horizontal="center" vertical="center"/>
    </xf>
    <xf numFmtId="43" fontId="17" fillId="0" borderId="2" xfId="0" applyNumberFormat="1" applyFont="1" applyBorder="1"/>
    <xf numFmtId="43" fontId="18" fillId="0" borderId="29" xfId="0" applyNumberFormat="1" applyFont="1" applyBorder="1"/>
    <xf numFmtId="0" fontId="24" fillId="0" borderId="0" xfId="0" applyFont="1" applyAlignment="1">
      <alignment horizontal="center"/>
    </xf>
    <xf numFmtId="43" fontId="21" fillId="0" borderId="2" xfId="5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31" xfId="0" applyFont="1" applyBorder="1"/>
    <xf numFmtId="0" fontId="21" fillId="0" borderId="32" xfId="0" applyFont="1" applyBorder="1"/>
    <xf numFmtId="0" fontId="21" fillId="0" borderId="33" xfId="0" applyFont="1" applyBorder="1"/>
    <xf numFmtId="43" fontId="21" fillId="0" borderId="6" xfId="5" applyFont="1" applyFill="1" applyBorder="1" applyAlignment="1">
      <alignment horizontal="center"/>
    </xf>
    <xf numFmtId="43" fontId="21" fillId="0" borderId="20" xfId="5" applyFont="1" applyFill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43" fontId="21" fillId="0" borderId="26" xfId="5" applyFont="1" applyFill="1" applyBorder="1" applyAlignment="1">
      <alignment horizontal="center"/>
    </xf>
    <xf numFmtId="167" fontId="21" fillId="0" borderId="26" xfId="0" applyNumberFormat="1" applyFont="1" applyBorder="1" applyAlignment="1">
      <alignment horizontal="center"/>
    </xf>
    <xf numFmtId="49" fontId="21" fillId="0" borderId="26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43" fontId="26" fillId="0" borderId="21" xfId="5" applyFont="1" applyFill="1" applyBorder="1" applyAlignment="1">
      <alignment horizontal="center"/>
    </xf>
    <xf numFmtId="167" fontId="21" fillId="0" borderId="21" xfId="5" applyNumberFormat="1" applyFont="1" applyFill="1" applyBorder="1" applyAlignment="1">
      <alignment horizontal="center"/>
    </xf>
    <xf numFmtId="49" fontId="21" fillId="0" borderId="21" xfId="5" applyNumberFormat="1" applyFont="1" applyFill="1" applyBorder="1" applyAlignment="1">
      <alignment horizontal="center"/>
    </xf>
    <xf numFmtId="167" fontId="21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43" fontId="26" fillId="0" borderId="0" xfId="5" applyFont="1" applyFill="1" applyBorder="1" applyAlignment="1">
      <alignment horizontal="center"/>
    </xf>
    <xf numFmtId="167" fontId="21" fillId="0" borderId="0" xfId="5" applyNumberFormat="1" applyFont="1" applyFill="1" applyBorder="1" applyAlignment="1">
      <alignment horizontal="center"/>
    </xf>
    <xf numFmtId="49" fontId="21" fillId="0" borderId="0" xfId="5" applyNumberFormat="1" applyFont="1" applyFill="1" applyBorder="1" applyAlignment="1">
      <alignment horizontal="center"/>
    </xf>
    <xf numFmtId="167" fontId="21" fillId="0" borderId="0" xfId="0" applyNumberFormat="1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1" xfId="0" applyFont="1" applyBorder="1"/>
    <xf numFmtId="0" fontId="21" fillId="0" borderId="12" xfId="0" applyFont="1" applyBorder="1"/>
    <xf numFmtId="0" fontId="21" fillId="0" borderId="13" xfId="0" applyFont="1" applyBorder="1"/>
    <xf numFmtId="43" fontId="21" fillId="0" borderId="4" xfId="5" applyFont="1" applyFill="1" applyBorder="1" applyAlignment="1">
      <alignment horizontal="center"/>
    </xf>
    <xf numFmtId="43" fontId="21" fillId="0" borderId="10" xfId="5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167" fontId="21" fillId="0" borderId="4" xfId="0" applyNumberFormat="1" applyFont="1" applyBorder="1" applyAlignment="1">
      <alignment horizontal="center"/>
    </xf>
    <xf numFmtId="43" fontId="21" fillId="0" borderId="5" xfId="5" applyFont="1" applyFill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43" fontId="26" fillId="0" borderId="2" xfId="5" applyFont="1" applyFill="1" applyBorder="1" applyAlignment="1">
      <alignment horizontal="center"/>
    </xf>
    <xf numFmtId="167" fontId="21" fillId="0" borderId="21" xfId="0" applyNumberFormat="1" applyFont="1" applyBorder="1" applyAlignment="1">
      <alignment horizontal="center"/>
    </xf>
    <xf numFmtId="43" fontId="21" fillId="0" borderId="3" xfId="5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21" fillId="0" borderId="2" xfId="5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 shrinkToFit="1"/>
    </xf>
    <xf numFmtId="0" fontId="27" fillId="0" borderId="4" xfId="0" applyFont="1" applyBorder="1" applyAlignment="1">
      <alignment horizont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shrinkToFit="1"/>
    </xf>
    <xf numFmtId="0" fontId="21" fillId="0" borderId="21" xfId="0" applyFont="1" applyBorder="1"/>
    <xf numFmtId="0" fontId="21" fillId="0" borderId="3" xfId="0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21" fillId="0" borderId="2" xfId="0" applyFont="1" applyBorder="1"/>
    <xf numFmtId="43" fontId="0" fillId="0" borderId="0" xfId="0" applyNumberFormat="1"/>
    <xf numFmtId="0" fontId="26" fillId="0" borderId="0" xfId="0" applyFont="1" applyAlignment="1">
      <alignment horizontal="center"/>
    </xf>
    <xf numFmtId="172" fontId="18" fillId="0" borderId="0" xfId="5" applyNumberFormat="1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horizontal="center" vertical="top" wrapText="1"/>
    </xf>
    <xf numFmtId="172" fontId="18" fillId="0" borderId="2" xfId="5" applyNumberFormat="1" applyFont="1" applyFill="1" applyBorder="1" applyAlignment="1">
      <alignment horizontal="center" vertical="top" wrapText="1"/>
    </xf>
    <xf numFmtId="43" fontId="18" fillId="0" borderId="2" xfId="5" applyFont="1" applyFill="1" applyBorder="1" applyAlignment="1">
      <alignment horizontal="center" vertical="top" wrapText="1"/>
    </xf>
    <xf numFmtId="43" fontId="18" fillId="0" borderId="2" xfId="5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49" fontId="17" fillId="0" borderId="2" xfId="0" applyNumberFormat="1" applyFont="1" applyBorder="1" applyAlignment="1">
      <alignment horizontal="center" vertical="top" shrinkToFit="1"/>
    </xf>
    <xf numFmtId="0" fontId="21" fillId="0" borderId="2" xfId="0" applyFont="1" applyBorder="1" applyAlignment="1">
      <alignment vertical="top" shrinkToFit="1"/>
    </xf>
    <xf numFmtId="0" fontId="21" fillId="0" borderId="2" xfId="0" applyFont="1" applyBorder="1" applyAlignment="1">
      <alignment horizontal="center" vertical="top" shrinkToFit="1"/>
    </xf>
    <xf numFmtId="165" fontId="21" fillId="0" borderId="2" xfId="0" applyNumberFormat="1" applyFont="1" applyBorder="1" applyAlignment="1">
      <alignment horizontal="center" vertical="center"/>
    </xf>
    <xf numFmtId="43" fontId="21" fillId="0" borderId="2" xfId="5" applyFont="1" applyFill="1" applyBorder="1" applyAlignment="1">
      <alignment horizontal="center" vertical="center"/>
    </xf>
    <xf numFmtId="43" fontId="2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 shrinkToFit="1"/>
    </xf>
    <xf numFmtId="0" fontId="17" fillId="0" borderId="2" xfId="0" applyFont="1" applyBorder="1" applyAlignment="1">
      <alignment vertical="top" shrinkToFit="1"/>
    </xf>
    <xf numFmtId="43" fontId="18" fillId="0" borderId="2" xfId="0" applyNumberFormat="1" applyFont="1" applyBorder="1"/>
    <xf numFmtId="49" fontId="17" fillId="0" borderId="0" xfId="0" applyNumberFormat="1" applyFont="1" applyAlignment="1">
      <alignment horizontal="center"/>
    </xf>
    <xf numFmtId="172" fontId="17" fillId="0" borderId="0" xfId="5" applyNumberFormat="1" applyFont="1" applyFill="1" applyAlignment="1">
      <alignment horizontal="center"/>
    </xf>
    <xf numFmtId="43" fontId="17" fillId="0" borderId="0" xfId="5" applyFont="1" applyFill="1"/>
    <xf numFmtId="0" fontId="26" fillId="0" borderId="0" xfId="15" applyFont="1" applyAlignment="1">
      <alignment horizontal="center"/>
    </xf>
    <xf numFmtId="0" fontId="26" fillId="0" borderId="0" xfId="15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8" xfId="0" applyFont="1" applyBorder="1" applyAlignment="1">
      <alignment horizontal="left"/>
    </xf>
    <xf numFmtId="0" fontId="17" fillId="0" borderId="2" xfId="0" applyFont="1" applyBorder="1" applyAlignment="1">
      <alignment horizontal="left" indent="1"/>
    </xf>
    <xf numFmtId="43" fontId="17" fillId="0" borderId="20" xfId="5" applyFont="1" applyFill="1" applyBorder="1" applyAlignment="1">
      <alignment vertical="top"/>
    </xf>
    <xf numFmtId="0" fontId="17" fillId="0" borderId="20" xfId="0" applyFont="1" applyBorder="1" applyAlignment="1">
      <alignment vertical="top"/>
    </xf>
    <xf numFmtId="0" fontId="17" fillId="0" borderId="0" xfId="0" applyFont="1" applyAlignment="1">
      <alignment vertical="top"/>
    </xf>
    <xf numFmtId="43" fontId="17" fillId="0" borderId="5" xfId="5" applyFont="1" applyFill="1" applyBorder="1" applyAlignment="1">
      <alignment vertical="top"/>
    </xf>
    <xf numFmtId="0" fontId="17" fillId="0" borderId="5" xfId="0" applyFont="1" applyBorder="1" applyAlignment="1">
      <alignment vertical="top"/>
    </xf>
    <xf numFmtId="43" fontId="17" fillId="0" borderId="21" xfId="5" applyFont="1" applyFill="1" applyBorder="1" applyAlignment="1">
      <alignment vertical="top"/>
    </xf>
    <xf numFmtId="0" fontId="17" fillId="0" borderId="21" xfId="0" applyFont="1" applyBorder="1" applyAlignment="1">
      <alignment vertical="top"/>
    </xf>
    <xf numFmtId="0" fontId="17" fillId="0" borderId="2" xfId="0" applyFont="1" applyBorder="1" applyAlignment="1">
      <alignment horizontal="center" vertical="top"/>
    </xf>
    <xf numFmtId="0" fontId="18" fillId="0" borderId="18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43" fontId="17" fillId="0" borderId="2" xfId="5" applyFont="1" applyFill="1" applyBorder="1" applyAlignment="1">
      <alignment horizontal="left" vertical="top" wrapText="1"/>
    </xf>
    <xf numFmtId="43" fontId="17" fillId="0" borderId="2" xfId="5" applyFont="1" applyFill="1" applyBorder="1" applyAlignment="1">
      <alignment vertical="top"/>
    </xf>
    <xf numFmtId="0" fontId="17" fillId="0" borderId="2" xfId="0" applyFont="1" applyBorder="1" applyAlignment="1">
      <alignment vertical="top"/>
    </xf>
    <xf numFmtId="43" fontId="17" fillId="0" borderId="9" xfId="5" applyFont="1" applyFill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 wrapText="1"/>
    </xf>
    <xf numFmtId="43" fontId="17" fillId="0" borderId="21" xfId="5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43" fontId="17" fillId="0" borderId="0" xfId="0" applyNumberFormat="1" applyFont="1"/>
    <xf numFmtId="43" fontId="17" fillId="0" borderId="0" xfId="0" applyNumberFormat="1" applyFont="1" applyAlignment="1">
      <alignment horizontal="left"/>
    </xf>
    <xf numFmtId="0" fontId="17" fillId="0" borderId="0" xfId="16" applyFont="1" applyAlignment="1">
      <alignment vertical="center"/>
    </xf>
    <xf numFmtId="0" fontId="17" fillId="0" borderId="0" xfId="16" applyFont="1" applyAlignment="1">
      <alignment horizontal="center" vertical="center"/>
    </xf>
    <xf numFmtId="43" fontId="17" fillId="0" borderId="0" xfId="17" applyFont="1" applyFill="1" applyAlignment="1">
      <alignment vertical="center"/>
    </xf>
    <xf numFmtId="43" fontId="17" fillId="0" borderId="0" xfId="17" applyFont="1" applyFill="1" applyAlignment="1">
      <alignment horizontal="left" vertical="center" wrapText="1"/>
    </xf>
    <xf numFmtId="43" fontId="17" fillId="3" borderId="0" xfId="17" applyFont="1" applyFill="1" applyAlignment="1">
      <alignment horizontal="left" vertical="center" wrapText="1"/>
    </xf>
    <xf numFmtId="165" fontId="18" fillId="0" borderId="2" xfId="16" applyNumberFormat="1" applyFont="1" applyBorder="1" applyAlignment="1">
      <alignment horizontal="center" vertical="center"/>
    </xf>
    <xf numFmtId="0" fontId="18" fillId="0" borderId="2" xfId="16" applyFont="1" applyBorder="1" applyAlignment="1">
      <alignment horizontal="center" vertical="center"/>
    </xf>
    <xf numFmtId="43" fontId="18" fillId="0" borderId="2" xfId="17" applyFont="1" applyFill="1" applyBorder="1" applyAlignment="1">
      <alignment horizontal="center" vertical="center" wrapText="1"/>
    </xf>
    <xf numFmtId="0" fontId="17" fillId="0" borderId="20" xfId="16" applyFont="1" applyBorder="1" applyAlignment="1">
      <alignment horizontal="center" vertical="top"/>
    </xf>
    <xf numFmtId="0" fontId="17" fillId="0" borderId="20" xfId="16" applyFont="1" applyBorder="1" applyAlignment="1">
      <alignment vertical="top"/>
    </xf>
    <xf numFmtId="165" fontId="21" fillId="0" borderId="6" xfId="0" applyNumberFormat="1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49" fontId="21" fillId="0" borderId="6" xfId="0" quotePrefix="1" applyNumberFormat="1" applyFont="1" applyBorder="1" applyAlignment="1">
      <alignment horizontal="left" vertical="top" wrapText="1"/>
    </xf>
    <xf numFmtId="43" fontId="17" fillId="0" borderId="6" xfId="17" applyFont="1" applyFill="1" applyBorder="1" applyAlignment="1">
      <alignment vertical="top"/>
    </xf>
    <xf numFmtId="43" fontId="17" fillId="0" borderId="6" xfId="17" applyFont="1" applyFill="1" applyBorder="1" applyAlignment="1">
      <alignment horizontal="left" vertical="top" wrapText="1"/>
    </xf>
    <xf numFmtId="0" fontId="17" fillId="0" borderId="0" xfId="16" applyFont="1" applyAlignment="1">
      <alignment vertical="top"/>
    </xf>
    <xf numFmtId="0" fontId="17" fillId="0" borderId="21" xfId="16" applyFont="1" applyBorder="1" applyAlignment="1">
      <alignment horizontal="center" vertical="top"/>
    </xf>
    <xf numFmtId="0" fontId="17" fillId="0" borderId="21" xfId="16" applyFont="1" applyBorder="1" applyAlignment="1">
      <alignment vertical="top"/>
    </xf>
    <xf numFmtId="165" fontId="21" fillId="0" borderId="26" xfId="0" applyNumberFormat="1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49" fontId="21" fillId="0" borderId="26" xfId="0" quotePrefix="1" applyNumberFormat="1" applyFont="1" applyBorder="1" applyAlignment="1">
      <alignment horizontal="left" vertical="top" wrapText="1"/>
    </xf>
    <xf numFmtId="43" fontId="17" fillId="0" borderId="26" xfId="17" applyFont="1" applyFill="1" applyBorder="1" applyAlignment="1">
      <alignment vertical="top"/>
    </xf>
    <xf numFmtId="43" fontId="17" fillId="0" borderId="26" xfId="17" applyFont="1" applyFill="1" applyBorder="1" applyAlignment="1">
      <alignment horizontal="left" vertical="top" wrapText="1"/>
    </xf>
    <xf numFmtId="0" fontId="17" fillId="0" borderId="6" xfId="16" applyFont="1" applyBorder="1" applyAlignment="1">
      <alignment horizontal="center" vertical="top"/>
    </xf>
    <xf numFmtId="0" fontId="17" fillId="0" borderId="6" xfId="16" applyFont="1" applyBorder="1" applyAlignment="1">
      <alignment vertical="top"/>
    </xf>
    <xf numFmtId="43" fontId="17" fillId="0" borderId="6" xfId="17" applyFont="1" applyFill="1" applyBorder="1" applyAlignment="1">
      <alignment horizontal="center" vertical="top" shrinkToFit="1"/>
    </xf>
    <xf numFmtId="0" fontId="17" fillId="0" borderId="5" xfId="16" applyFont="1" applyBorder="1" applyAlignment="1">
      <alignment horizontal="center" vertical="top"/>
    </xf>
    <xf numFmtId="0" fontId="17" fillId="0" borderId="5" xfId="16" applyFont="1" applyBorder="1" applyAlignment="1">
      <alignment vertical="top"/>
    </xf>
    <xf numFmtId="0" fontId="17" fillId="0" borderId="4" xfId="16" applyFont="1" applyBorder="1" applyAlignment="1">
      <alignment horizontal="center" vertical="top"/>
    </xf>
    <xf numFmtId="0" fontId="17" fillId="0" borderId="4" xfId="16" applyFont="1" applyBorder="1" applyAlignment="1">
      <alignment vertical="top"/>
    </xf>
    <xf numFmtId="43" fontId="17" fillId="0" borderId="4" xfId="17" applyFont="1" applyFill="1" applyBorder="1" applyAlignment="1">
      <alignment horizontal="center" vertical="top" shrinkToFit="1"/>
    </xf>
    <xf numFmtId="43" fontId="17" fillId="0" borderId="4" xfId="17" applyFont="1" applyFill="1" applyBorder="1" applyAlignment="1">
      <alignment horizontal="left" vertical="top" wrapText="1"/>
    </xf>
    <xf numFmtId="0" fontId="17" fillId="0" borderId="26" xfId="16" applyFont="1" applyBorder="1" applyAlignment="1">
      <alignment horizontal="center" vertical="top"/>
    </xf>
    <xf numFmtId="0" fontId="17" fillId="0" borderId="26" xfId="16" applyFont="1" applyBorder="1" applyAlignment="1">
      <alignment vertical="top"/>
    </xf>
    <xf numFmtId="43" fontId="17" fillId="0" borderId="26" xfId="17" applyFont="1" applyFill="1" applyBorder="1" applyAlignment="1">
      <alignment horizontal="center" vertical="top" shrinkToFit="1"/>
    </xf>
    <xf numFmtId="0" fontId="17" fillId="0" borderId="20" xfId="0" applyFont="1" applyBorder="1" applyAlignment="1">
      <alignment horizontal="center"/>
    </xf>
    <xf numFmtId="0" fontId="17" fillId="0" borderId="20" xfId="16" applyFont="1" applyBorder="1" applyAlignment="1">
      <alignment vertical="top" wrapText="1"/>
    </xf>
    <xf numFmtId="0" fontId="17" fillId="0" borderId="6" xfId="0" applyFont="1" applyBorder="1" applyAlignment="1">
      <alignment horizontal="center"/>
    </xf>
    <xf numFmtId="43" fontId="17" fillId="0" borderId="6" xfId="18" applyFont="1" applyFill="1" applyBorder="1" applyAlignment="1">
      <alignment horizontal="left" vertical="center"/>
    </xf>
    <xf numFmtId="43" fontId="17" fillId="0" borderId="6" xfId="5" applyFont="1" applyFill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5" xfId="16" applyFont="1" applyBorder="1" applyAlignment="1">
      <alignment vertical="top" wrapText="1"/>
    </xf>
    <xf numFmtId="43" fontId="17" fillId="0" borderId="4" xfId="18" applyFont="1" applyFill="1" applyBorder="1" applyAlignment="1">
      <alignment horizontal="left" vertical="center"/>
    </xf>
    <xf numFmtId="43" fontId="17" fillId="0" borderId="4" xfId="5" applyFont="1" applyFill="1" applyBorder="1" applyAlignment="1">
      <alignment horizontal="right"/>
    </xf>
    <xf numFmtId="0" fontId="17" fillId="0" borderId="2" xfId="16" applyFont="1" applyBorder="1" applyAlignment="1">
      <alignment vertical="top" wrapText="1"/>
    </xf>
    <xf numFmtId="0" fontId="17" fillId="0" borderId="0" xfId="16" applyFont="1" applyAlignment="1">
      <alignment vertical="top" wrapText="1"/>
    </xf>
    <xf numFmtId="0" fontId="17" fillId="0" borderId="4" xfId="16" applyFont="1" applyBorder="1" applyAlignment="1">
      <alignment horizontal="left" vertical="top" wrapText="1"/>
    </xf>
    <xf numFmtId="43" fontId="21" fillId="0" borderId="4" xfId="18" applyFont="1" applyFill="1" applyBorder="1" applyAlignment="1">
      <alignment horizontal="left" vertical="center"/>
    </xf>
    <xf numFmtId="0" fontId="17" fillId="0" borderId="6" xfId="16" applyFont="1" applyBorder="1" applyAlignment="1">
      <alignment vertical="top" wrapText="1"/>
    </xf>
    <xf numFmtId="43" fontId="17" fillId="0" borderId="6" xfId="17" applyFont="1" applyFill="1" applyBorder="1" applyAlignment="1">
      <alignment vertical="top" wrapText="1"/>
    </xf>
    <xf numFmtId="0" fontId="17" fillId="0" borderId="4" xfId="16" applyFont="1" applyBorder="1" applyAlignment="1">
      <alignment vertical="top" wrapText="1"/>
    </xf>
    <xf numFmtId="43" fontId="17" fillId="0" borderId="4" xfId="17" applyFont="1" applyFill="1" applyBorder="1" applyAlignment="1">
      <alignment vertical="top" wrapText="1"/>
    </xf>
    <xf numFmtId="43" fontId="17" fillId="0" borderId="6" xfId="5" applyFont="1" applyFill="1" applyBorder="1" applyAlignment="1">
      <alignment horizontal="center" vertical="top" shrinkToFit="1"/>
    </xf>
    <xf numFmtId="43" fontId="17" fillId="0" borderId="4" xfId="17" applyFont="1" applyFill="1" applyBorder="1" applyAlignment="1">
      <alignment vertical="top"/>
    </xf>
    <xf numFmtId="0" fontId="17" fillId="0" borderId="21" xfId="16" applyFont="1" applyBorder="1" applyAlignment="1">
      <alignment vertical="top" wrapText="1"/>
    </xf>
    <xf numFmtId="0" fontId="17" fillId="0" borderId="26" xfId="16" applyFont="1" applyBorder="1" applyAlignment="1">
      <alignment vertical="top" wrapText="1"/>
    </xf>
    <xf numFmtId="0" fontId="18" fillId="0" borderId="8" xfId="16" applyFont="1" applyBorder="1" applyAlignment="1">
      <alignment horizontal="center" vertical="center"/>
    </xf>
    <xf numFmtId="0" fontId="18" fillId="0" borderId="9" xfId="16" applyFont="1" applyBorder="1" applyAlignment="1">
      <alignment horizontal="center" vertical="center"/>
    </xf>
    <xf numFmtId="43" fontId="18" fillId="0" borderId="29" xfId="17" applyFont="1" applyFill="1" applyBorder="1" applyAlignment="1">
      <alignment horizontal="center" vertical="center"/>
    </xf>
    <xf numFmtId="0" fontId="17" fillId="0" borderId="0" xfId="16" applyFont="1" applyAlignment="1">
      <alignment horizontal="left" vertical="center" wrapText="1"/>
    </xf>
    <xf numFmtId="43" fontId="18" fillId="0" borderId="20" xfId="5" applyFont="1" applyFill="1" applyBorder="1" applyAlignment="1">
      <alignment horizontal="center" vertical="center"/>
    </xf>
    <xf numFmtId="15" fontId="18" fillId="0" borderId="21" xfId="0" applyNumberFormat="1" applyFont="1" applyBorder="1" applyAlignment="1">
      <alignment horizontal="center" vertical="center"/>
    </xf>
    <xf numFmtId="173" fontId="17" fillId="0" borderId="2" xfId="5" applyNumberFormat="1" applyFont="1" applyFill="1" applyBorder="1"/>
    <xf numFmtId="173" fontId="17" fillId="0" borderId="0" xfId="5" applyNumberFormat="1" applyFont="1" applyFill="1" applyBorder="1"/>
    <xf numFmtId="0" fontId="17" fillId="0" borderId="0" xfId="14" applyFont="1" applyAlignment="1">
      <alignment horizontal="center"/>
    </xf>
    <xf numFmtId="0" fontId="17" fillId="0" borderId="7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7" fillId="0" borderId="2" xfId="14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1" xfId="8" applyFont="1" applyBorder="1" applyAlignment="1">
      <alignment horizontal="right" vertical="center"/>
    </xf>
    <xf numFmtId="0" fontId="7" fillId="0" borderId="12" xfId="8" applyFont="1" applyBorder="1" applyAlignment="1">
      <alignment horizontal="right" vertical="center"/>
    </xf>
    <xf numFmtId="0" fontId="7" fillId="0" borderId="13" xfId="8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1" fontId="7" fillId="0" borderId="7" xfId="9" applyNumberFormat="1" applyFont="1" applyBorder="1" applyAlignment="1">
      <alignment horizontal="center" vertical="center"/>
    </xf>
    <xf numFmtId="1" fontId="7" fillId="0" borderId="8" xfId="9" applyNumberFormat="1" applyFont="1" applyBorder="1" applyAlignment="1">
      <alignment horizontal="center" vertical="center"/>
    </xf>
    <xf numFmtId="1" fontId="7" fillId="0" borderId="9" xfId="9" applyNumberFormat="1" applyFont="1" applyBorder="1" applyAlignment="1">
      <alignment horizontal="center" vertical="center"/>
    </xf>
    <xf numFmtId="1" fontId="5" fillId="0" borderId="7" xfId="9" applyNumberFormat="1" applyFont="1" applyBorder="1" applyAlignment="1">
      <alignment horizontal="center" vertical="center"/>
    </xf>
    <xf numFmtId="1" fontId="5" fillId="0" borderId="8" xfId="9" applyNumberFormat="1" applyFont="1" applyBorder="1" applyAlignment="1">
      <alignment horizontal="center" vertical="center"/>
    </xf>
    <xf numFmtId="1" fontId="5" fillId="0" borderId="9" xfId="9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1" fontId="5" fillId="0" borderId="0" xfId="10" applyNumberFormat="1" applyFont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16" fillId="0" borderId="7" xfId="12" applyNumberFormat="1" applyFont="1" applyBorder="1" applyAlignment="1">
      <alignment horizontal="left" vertical="center" readingOrder="1"/>
    </xf>
    <xf numFmtId="1" fontId="16" fillId="0" borderId="8" xfId="12" applyNumberFormat="1" applyFont="1" applyBorder="1" applyAlignment="1">
      <alignment horizontal="left" vertical="center" readingOrder="1"/>
    </xf>
    <xf numFmtId="1" fontId="16" fillId="0" borderId="9" xfId="12" applyNumberFormat="1" applyFont="1" applyBorder="1" applyAlignment="1">
      <alignment horizontal="left" vertical="center" readingOrder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43" fontId="21" fillId="0" borderId="2" xfId="5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3" fontId="21" fillId="0" borderId="6" xfId="5" applyFont="1" applyFill="1" applyBorder="1" applyAlignment="1">
      <alignment horizontal="center" vertical="center"/>
    </xf>
    <xf numFmtId="43" fontId="21" fillId="0" borderId="10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8" xfId="0" applyFont="1" applyBorder="1" applyAlignment="1">
      <alignment horizontal="right"/>
    </xf>
    <xf numFmtId="0" fontId="17" fillId="0" borderId="20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43" fontId="17" fillId="0" borderId="20" xfId="5" applyFont="1" applyFill="1" applyBorder="1" applyAlignment="1">
      <alignment horizontal="left" vertical="top" wrapText="1"/>
    </xf>
    <xf numFmtId="43" fontId="17" fillId="0" borderId="5" xfId="5" applyFont="1" applyFill="1" applyBorder="1" applyAlignment="1">
      <alignment horizontal="left" vertical="top" wrapText="1"/>
    </xf>
    <xf numFmtId="43" fontId="17" fillId="0" borderId="21" xfId="5" applyFont="1" applyFill="1" applyBorder="1" applyAlignment="1">
      <alignment horizontal="left" vertical="top" wrapText="1"/>
    </xf>
    <xf numFmtId="167" fontId="18" fillId="0" borderId="17" xfId="0" applyNumberFormat="1" applyFont="1" applyBorder="1" applyAlignment="1">
      <alignment horizontal="center"/>
    </xf>
    <xf numFmtId="167" fontId="18" fillId="0" borderId="19" xfId="0" applyNumberFormat="1" applyFont="1" applyBorder="1" applyAlignment="1">
      <alignment horizontal="center"/>
    </xf>
    <xf numFmtId="0" fontId="26" fillId="0" borderId="0" xfId="15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5" fontId="18" fillId="0" borderId="19" xfId="0" applyNumberFormat="1" applyFont="1" applyBorder="1" applyAlignment="1">
      <alignment horizontal="center" vertical="center"/>
    </xf>
    <xf numFmtId="15" fontId="18" fillId="0" borderId="25" xfId="0" applyNumberFormat="1" applyFont="1" applyBorder="1" applyAlignment="1">
      <alignment horizontal="center" vertical="center"/>
    </xf>
    <xf numFmtId="15" fontId="18" fillId="0" borderId="20" xfId="0" applyNumberFormat="1" applyFont="1" applyBorder="1" applyAlignment="1">
      <alignment horizontal="center" vertical="center"/>
    </xf>
    <xf numFmtId="15" fontId="18" fillId="0" borderId="21" xfId="0" applyNumberFormat="1" applyFont="1" applyBorder="1" applyAlignment="1">
      <alignment horizontal="center" vertical="center"/>
    </xf>
    <xf numFmtId="15" fontId="18" fillId="0" borderId="17" xfId="0" applyNumberFormat="1" applyFont="1" applyBorder="1" applyAlignment="1">
      <alignment horizontal="center" vertical="center"/>
    </xf>
    <xf numFmtId="15" fontId="18" fillId="0" borderId="3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3" fontId="18" fillId="0" borderId="17" xfId="17" applyFont="1" applyFill="1" applyBorder="1" applyAlignment="1">
      <alignment horizontal="center" vertical="center" wrapText="1"/>
    </xf>
    <xf numFmtId="43" fontId="18" fillId="0" borderId="19" xfId="17" applyFont="1" applyFill="1" applyBorder="1" applyAlignment="1">
      <alignment horizontal="center" vertical="center" wrapText="1"/>
    </xf>
    <xf numFmtId="0" fontId="18" fillId="0" borderId="7" xfId="16" applyFont="1" applyBorder="1" applyAlignment="1">
      <alignment horizontal="center" vertical="center"/>
    </xf>
    <xf numFmtId="0" fontId="18" fillId="0" borderId="8" xfId="16" applyFont="1" applyBorder="1" applyAlignment="1">
      <alignment horizontal="center" vertical="center"/>
    </xf>
    <xf numFmtId="43" fontId="18" fillId="0" borderId="7" xfId="17" applyFont="1" applyFill="1" applyBorder="1" applyAlignment="1">
      <alignment horizontal="left" vertical="center" wrapText="1"/>
    </xf>
    <xf numFmtId="43" fontId="18" fillId="0" borderId="8" xfId="17" applyFont="1" applyFill="1" applyBorder="1" applyAlignment="1">
      <alignment horizontal="left" vertical="center" wrapText="1"/>
    </xf>
    <xf numFmtId="43" fontId="18" fillId="0" borderId="9" xfId="17" applyFont="1" applyFill="1" applyBorder="1" applyAlignment="1">
      <alignment horizontal="left" vertical="center" wrapText="1"/>
    </xf>
    <xf numFmtId="0" fontId="18" fillId="0" borderId="0" xfId="16" applyFont="1" applyAlignment="1">
      <alignment horizontal="center" vertical="center"/>
    </xf>
    <xf numFmtId="0" fontId="26" fillId="0" borderId="2" xfId="16" applyFont="1" applyBorder="1" applyAlignment="1">
      <alignment horizontal="center" vertical="center" wrapText="1"/>
    </xf>
    <xf numFmtId="0" fontId="18" fillId="0" borderId="2" xfId="16" applyFont="1" applyBorder="1" applyAlignment="1">
      <alignment horizontal="center" vertical="center" wrapText="1"/>
    </xf>
    <xf numFmtId="0" fontId="18" fillId="0" borderId="2" xfId="16" applyFont="1" applyBorder="1" applyAlignment="1">
      <alignment horizontal="center" vertical="center"/>
    </xf>
    <xf numFmtId="43" fontId="18" fillId="0" borderId="17" xfId="18" applyFont="1" applyFill="1" applyBorder="1" applyAlignment="1">
      <alignment horizontal="center" vertical="center" wrapText="1"/>
    </xf>
    <xf numFmtId="43" fontId="18" fillId="0" borderId="19" xfId="18" applyFont="1" applyFill="1" applyBorder="1" applyAlignment="1">
      <alignment horizontal="center" vertical="center" wrapText="1"/>
    </xf>
    <xf numFmtId="0" fontId="18" fillId="0" borderId="20" xfId="16" applyFont="1" applyBorder="1" applyAlignment="1">
      <alignment horizontal="center" vertical="center"/>
    </xf>
    <xf numFmtId="0" fontId="18" fillId="0" borderId="21" xfId="16" applyFont="1" applyBorder="1" applyAlignment="1">
      <alignment horizontal="center" vertical="center"/>
    </xf>
    <xf numFmtId="43" fontId="18" fillId="0" borderId="20" xfId="17" applyFont="1" applyFill="1" applyBorder="1" applyAlignment="1">
      <alignment horizontal="center" vertical="center" wrapText="1"/>
    </xf>
    <xf numFmtId="43" fontId="18" fillId="0" borderId="21" xfId="17" applyFont="1" applyFill="1" applyBorder="1" applyAlignment="1">
      <alignment horizontal="center" vertical="center" wrapText="1"/>
    </xf>
    <xf numFmtId="43" fontId="18" fillId="0" borderId="2" xfId="17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8" fontId="9" fillId="0" borderId="0" xfId="1" applyNumberFormat="1" applyFont="1">
      <alignment vertical="top"/>
    </xf>
    <xf numFmtId="43" fontId="9" fillId="0" borderId="0" xfId="1" applyNumberFormat="1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0" fontId="29" fillId="0" borderId="2" xfId="0" applyFont="1" applyBorder="1"/>
    <xf numFmtId="43" fontId="28" fillId="0" borderId="2" xfId="5" applyFont="1" applyBorder="1"/>
    <xf numFmtId="43" fontId="28" fillId="0" borderId="2" xfId="0" applyNumberFormat="1" applyFont="1" applyBorder="1"/>
    <xf numFmtId="0" fontId="28" fillId="0" borderId="20" xfId="0" applyFont="1" applyBorder="1" applyAlignment="1">
      <alignment horizontal="center"/>
    </xf>
    <xf numFmtId="0" fontId="29" fillId="0" borderId="20" xfId="0" applyFont="1" applyBorder="1"/>
    <xf numFmtId="43" fontId="28" fillId="0" borderId="20" xfId="5" applyFont="1" applyBorder="1"/>
    <xf numFmtId="43" fontId="28" fillId="0" borderId="20" xfId="0" applyNumberFormat="1" applyFont="1" applyBorder="1"/>
    <xf numFmtId="0" fontId="28" fillId="0" borderId="2" xfId="0" applyFont="1" applyBorder="1" applyAlignment="1">
      <alignment horizontal="center"/>
    </xf>
    <xf numFmtId="43" fontId="30" fillId="0" borderId="2" xfId="0" applyNumberFormat="1" applyFont="1" applyBorder="1"/>
    <xf numFmtId="43" fontId="28" fillId="0" borderId="0" xfId="5" applyFont="1"/>
  </cellXfs>
  <cellStyles count="19">
    <cellStyle name="Comma 2 2" xfId="11" xr:uid="{7E6D4322-1D1C-41DE-8746-86FC9BE24873}"/>
    <cellStyle name="Comma 2 2 2" xfId="17" xr:uid="{D50D0031-A8F1-485C-8C1A-AC6250D53727}"/>
    <cellStyle name="Comma 8" xfId="3" xr:uid="{CCCE4971-FACE-49B4-A91E-E600AEA0E029}"/>
    <cellStyle name="Normal 12" xfId="10" xr:uid="{2CAC3129-49D6-4F74-8ADB-FC778891DB43}"/>
    <cellStyle name="Normal 12 2 2" xfId="16" xr:uid="{FAAD7BFC-C587-4921-9E34-628BA5428455}"/>
    <cellStyle name="Normal 2" xfId="8" xr:uid="{940693B2-036D-45FC-933D-B132CB0A7163}"/>
    <cellStyle name="Normal 2 4" xfId="7" xr:uid="{67085BD4-6746-4DF4-BF55-76FA29ACF595}"/>
    <cellStyle name="Normal 2 5" xfId="6" xr:uid="{5B710CE8-E00A-4D07-BC31-0168FA716B76}"/>
    <cellStyle name="Normal 2 6" xfId="1" xr:uid="{E278E39B-3102-44C2-8B76-9F7B821ACA20}"/>
    <cellStyle name="Normal 3" xfId="4" xr:uid="{DED3CB76-DE3A-4CD9-963A-F3F654B8D461}"/>
    <cellStyle name="Normal 6" xfId="15" xr:uid="{61E45480-85A4-4AE8-8848-F16CA7722FC7}"/>
    <cellStyle name="Normal 6 2" xfId="9" xr:uid="{6897091C-38FB-4349-9BE9-8A1EB15EF18B}"/>
    <cellStyle name="Normal 8" xfId="12" xr:uid="{E87E95F9-3CA7-44E7-B082-D37244A1A609}"/>
    <cellStyle name="Normal 9" xfId="2" xr:uid="{25912882-906C-48DB-BAE5-191172DF205C}"/>
    <cellStyle name="จุลภาค" xfId="5" builtinId="3"/>
    <cellStyle name="จุลภาค 2" xfId="13" xr:uid="{DC034E51-F5EE-46C8-9485-1AA6B6A2DE3B}"/>
    <cellStyle name="จุลภาค 4 2" xfId="18" xr:uid="{B222B847-A816-4657-B7F6-286F06B82995}"/>
    <cellStyle name="ปกติ" xfId="0" builtinId="0"/>
    <cellStyle name="ปกติ 2" xfId="14" xr:uid="{0C737643-7EA5-4A54-9D47-DBB20D946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61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0</xdr:row>
      <xdr:rowOff>0</xdr:rowOff>
    </xdr:from>
    <xdr:to>
      <xdr:col>6</xdr:col>
      <xdr:colOff>153989</xdr:colOff>
      <xdr:row>1</xdr:row>
      <xdr:rowOff>20638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69A68D-5322-48DA-95C5-E3F8D43D6232}"/>
            </a:ext>
          </a:extLst>
        </xdr:cNvPr>
        <xdr:cNvSpPr txBox="1"/>
      </xdr:nvSpPr>
      <xdr:spPr>
        <a:xfrm>
          <a:off x="6162675" y="0"/>
          <a:ext cx="1449389" cy="2873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รายละเอียดแนบ 5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B\VNP\Q4'55\WP\A\Users\ACER\Desktop\VNP\Q4'55\WP\Rung\D\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34;&#3619;&#3648;&#3591;&#3636;&#3609;63\&#3591;&#3610;&#3626;&#3605;&#3594;\&#3586;&#3657;&#3629;&#3626;&#3633;&#3591;&#3648;&#3585;&#3605;\JOB\VNP\Q4'55\WP\A\Users\ACER\Desktop\VNP\Q4'55\WP\Rung\D\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34;&#3619;&#3648;&#3591;&#3636;&#3609;63\&#3591;&#3610;&#3626;&#3605;&#3594;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3605;&#3634;&#3619;&#3634;&#3591;&#3610;&#3633;&#3597;&#3594;&#3637;&#3621;&#3641;&#3585;&#3627;&#3609;&#3637;&#3657;%20&#3611;&#3637;%2064%2003.11.6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ยละเอียด64 03.11.64"/>
      <sheetName val="เอกสารแนบ 1"/>
      <sheetName val="เอกสารแนบ 2"/>
      <sheetName val="เอกสารแนบ 3"/>
    </sheetNames>
    <sheetDataSet>
      <sheetData sheetId="0">
        <row r="20">
          <cell r="G20">
            <v>8940053</v>
          </cell>
          <cell r="I20">
            <v>70000</v>
          </cell>
        </row>
        <row r="25">
          <cell r="G25">
            <v>360000</v>
          </cell>
        </row>
        <row r="32">
          <cell r="G32">
            <v>16800</v>
          </cell>
        </row>
        <row r="38">
          <cell r="G38">
            <v>261200</v>
          </cell>
          <cell r="M38">
            <v>10000</v>
          </cell>
        </row>
        <row r="39">
          <cell r="G39">
            <v>311940</v>
          </cell>
        </row>
        <row r="49">
          <cell r="G49">
            <v>133280</v>
          </cell>
        </row>
        <row r="51">
          <cell r="U51">
            <v>80000</v>
          </cell>
        </row>
        <row r="62">
          <cell r="O62">
            <v>39200</v>
          </cell>
          <cell r="S62">
            <v>30000</v>
          </cell>
        </row>
        <row r="161">
          <cell r="G161">
            <v>360365</v>
          </cell>
        </row>
        <row r="173">
          <cell r="G173">
            <v>23900</v>
          </cell>
          <cell r="I173">
            <v>316700</v>
          </cell>
        </row>
        <row r="174">
          <cell r="I174">
            <v>21200</v>
          </cell>
        </row>
        <row r="177">
          <cell r="G177">
            <v>108245.44</v>
          </cell>
          <cell r="I177">
            <v>63800</v>
          </cell>
        </row>
        <row r="211">
          <cell r="I211">
            <v>85760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7759-0A90-4D16-A52E-A86BDCB99A6E}">
  <dimension ref="A1:F17"/>
  <sheetViews>
    <sheetView topLeftCell="A4" workbookViewId="0">
      <selection activeCell="F16" sqref="F16"/>
    </sheetView>
  </sheetViews>
  <sheetFormatPr defaultColWidth="9" defaultRowHeight="24.6"/>
  <cols>
    <col min="1" max="1" width="8.21875" style="417" customWidth="1"/>
    <col min="2" max="5" width="16.21875" style="417" customWidth="1"/>
    <col min="6" max="6" width="13.77734375" style="217" bestFit="1" customWidth="1"/>
    <col min="7" max="16384" width="9" style="417"/>
  </cols>
  <sheetData>
    <row r="1" spans="1:6">
      <c r="A1" s="630" t="s">
        <v>8269</v>
      </c>
      <c r="B1" s="630"/>
      <c r="C1" s="630"/>
      <c r="D1" s="630"/>
      <c r="E1" s="630"/>
    </row>
    <row r="2" spans="1:6">
      <c r="A2" s="630" t="s">
        <v>8961</v>
      </c>
      <c r="B2" s="630"/>
      <c r="C2" s="630"/>
      <c r="D2" s="630"/>
      <c r="E2" s="630"/>
    </row>
    <row r="3" spans="1:6">
      <c r="A3" s="630" t="s">
        <v>8962</v>
      </c>
      <c r="B3" s="630"/>
      <c r="C3" s="630"/>
      <c r="D3" s="630"/>
      <c r="E3" s="630"/>
    </row>
    <row r="5" spans="1:6">
      <c r="A5" s="418" t="s">
        <v>1</v>
      </c>
      <c r="B5" s="418" t="s">
        <v>8963</v>
      </c>
      <c r="C5" s="418" t="s">
        <v>8964</v>
      </c>
      <c r="D5" s="418" t="s">
        <v>8965</v>
      </c>
      <c r="E5" s="418" t="s">
        <v>8966</v>
      </c>
    </row>
    <row r="6" spans="1:6">
      <c r="A6" s="418">
        <v>1</v>
      </c>
      <c r="B6" s="418">
        <v>2500700281</v>
      </c>
      <c r="C6" s="419" t="s">
        <v>8967</v>
      </c>
      <c r="D6" s="419">
        <v>8</v>
      </c>
      <c r="E6" s="420">
        <f>+'[50]สรุปรายละเอียด64 03.11.64'!G20+'[50]สรุปรายละเอียด64 03.11.64'!I20</f>
        <v>9010053</v>
      </c>
      <c r="F6" s="217">
        <v>9010053</v>
      </c>
    </row>
    <row r="7" spans="1:6">
      <c r="A7" s="418">
        <v>2</v>
      </c>
      <c r="B7" s="418">
        <v>2500700328</v>
      </c>
      <c r="C7" s="419" t="s">
        <v>8968</v>
      </c>
      <c r="D7" s="419">
        <v>1</v>
      </c>
      <c r="E7" s="420">
        <f>+'[50]สรุปรายละเอียด64 03.11.64'!G25</f>
        <v>360000</v>
      </c>
      <c r="F7" s="217">
        <v>360000</v>
      </c>
    </row>
    <row r="8" spans="1:6">
      <c r="A8" s="418">
        <v>3</v>
      </c>
      <c r="B8" s="418">
        <v>2500700336</v>
      </c>
      <c r="C8" s="418" t="s">
        <v>8969</v>
      </c>
      <c r="D8" s="418">
        <v>2</v>
      </c>
      <c r="E8" s="420">
        <f>+'[50]สรุปรายละเอียด64 03.11.64'!G32</f>
        <v>16800</v>
      </c>
      <c r="F8" s="217">
        <v>16800</v>
      </c>
    </row>
    <row r="9" spans="1:6">
      <c r="A9" s="418">
        <v>4</v>
      </c>
      <c r="B9" s="418">
        <v>2500700343</v>
      </c>
      <c r="C9" s="418" t="s">
        <v>8970</v>
      </c>
      <c r="D9" s="418">
        <v>2</v>
      </c>
      <c r="E9" s="420">
        <f>+'[50]สรุปรายละเอียด64 03.11.64'!G38</f>
        <v>261200</v>
      </c>
      <c r="F9" s="217">
        <v>261200</v>
      </c>
    </row>
    <row r="10" spans="1:6">
      <c r="A10" s="418">
        <v>5</v>
      </c>
      <c r="B10" s="418">
        <v>2500700344</v>
      </c>
      <c r="C10" s="418" t="s">
        <v>8971</v>
      </c>
      <c r="D10" s="418">
        <v>2</v>
      </c>
      <c r="E10" s="420">
        <f>+'[50]สรุปรายละเอียด64 03.11.64'!G39</f>
        <v>311940</v>
      </c>
      <c r="F10" s="217">
        <v>311940</v>
      </c>
    </row>
    <row r="11" spans="1:6">
      <c r="A11" s="418">
        <v>6</v>
      </c>
      <c r="B11" s="418">
        <v>2500700356</v>
      </c>
      <c r="C11" s="418" t="s">
        <v>8972</v>
      </c>
      <c r="D11" s="418">
        <v>3</v>
      </c>
      <c r="E11" s="420">
        <f>+'[50]สรุปรายละเอียด64 03.11.64'!G49</f>
        <v>133280</v>
      </c>
      <c r="F11" s="217">
        <v>133280</v>
      </c>
    </row>
    <row r="12" spans="1:6">
      <c r="A12" s="418">
        <v>7</v>
      </c>
      <c r="B12" s="418">
        <v>2500700808</v>
      </c>
      <c r="C12" s="418" t="s">
        <v>8973</v>
      </c>
      <c r="D12" s="418">
        <v>19</v>
      </c>
      <c r="E12" s="420">
        <f>+'[50]สรุปรายละเอียด64 03.11.64'!G161</f>
        <v>360365</v>
      </c>
      <c r="F12" s="217">
        <v>360365</v>
      </c>
    </row>
    <row r="13" spans="1:6">
      <c r="A13" s="418">
        <v>8</v>
      </c>
      <c r="B13" s="418">
        <v>2500700836</v>
      </c>
      <c r="C13" s="418" t="s">
        <v>8974</v>
      </c>
      <c r="D13" s="418">
        <v>9</v>
      </c>
      <c r="E13" s="420">
        <f>+'[50]สรุปรายละเอียด64 03.11.64'!G173+'[50]สรุปรายละเอียด64 03.11.64'!I173</f>
        <v>340600</v>
      </c>
      <c r="F13" s="217">
        <v>340600</v>
      </c>
    </row>
    <row r="14" spans="1:6">
      <c r="A14" s="418">
        <v>9</v>
      </c>
      <c r="B14" s="418">
        <v>2500700838</v>
      </c>
      <c r="C14" s="418" t="s">
        <v>8975</v>
      </c>
      <c r="D14" s="418">
        <v>1</v>
      </c>
      <c r="E14" s="420">
        <f>+'[50]สรุปรายละเอียด64 03.11.64'!I174</f>
        <v>21200</v>
      </c>
      <c r="F14" s="217">
        <v>21200</v>
      </c>
    </row>
    <row r="15" spans="1:6">
      <c r="A15" s="418">
        <v>10</v>
      </c>
      <c r="B15" s="418">
        <v>2500700843</v>
      </c>
      <c r="C15" s="418" t="s">
        <v>8976</v>
      </c>
      <c r="D15" s="418">
        <v>4</v>
      </c>
      <c r="E15" s="420">
        <f>+'[50]สรุปรายละเอียด64 03.11.64'!G177+'[50]สรุปรายละเอียด64 03.11.64'!I177</f>
        <v>172045.44</v>
      </c>
      <c r="F15" s="217">
        <v>172045.44</v>
      </c>
    </row>
    <row r="16" spans="1:6">
      <c r="A16" s="418">
        <v>11</v>
      </c>
      <c r="B16" s="418">
        <v>2500701692</v>
      </c>
      <c r="C16" s="418" t="s">
        <v>8977</v>
      </c>
      <c r="D16" s="418">
        <v>1</v>
      </c>
      <c r="E16" s="420">
        <f>+'[50]สรุปรายละเอียด64 03.11.64'!I211</f>
        <v>85760</v>
      </c>
      <c r="F16" s="217">
        <v>85760</v>
      </c>
    </row>
    <row r="17" spans="2:5">
      <c r="B17" s="631" t="s">
        <v>8978</v>
      </c>
      <c r="C17" s="632"/>
      <c r="D17" s="418">
        <f>SUM(D6:D16)</f>
        <v>52</v>
      </c>
      <c r="E17" s="421">
        <f>SUM(E6:E16)</f>
        <v>11073243.439999999</v>
      </c>
    </row>
  </sheetData>
  <mergeCells count="4">
    <mergeCell ref="A1:E1"/>
    <mergeCell ref="A2:E2"/>
    <mergeCell ref="A3:E3"/>
    <mergeCell ref="B17:C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B5CE-3770-43CA-AEC3-471C64396837}">
  <dimension ref="A1:E8"/>
  <sheetViews>
    <sheetView workbookViewId="0">
      <selection activeCell="B7" sqref="B7"/>
    </sheetView>
  </sheetViews>
  <sheetFormatPr defaultColWidth="9" defaultRowHeight="24.6"/>
  <cols>
    <col min="1" max="1" width="8.21875" style="417" customWidth="1"/>
    <col min="2" max="5" width="16.21875" style="417" customWidth="1"/>
    <col min="6" max="16384" width="9" style="417"/>
  </cols>
  <sheetData>
    <row r="1" spans="1:5">
      <c r="A1" s="630" t="s">
        <v>8269</v>
      </c>
      <c r="B1" s="630"/>
      <c r="C1" s="630"/>
      <c r="D1" s="630"/>
      <c r="E1" s="630"/>
    </row>
    <row r="2" spans="1:5">
      <c r="A2" s="630" t="s">
        <v>8979</v>
      </c>
      <c r="B2" s="630"/>
      <c r="C2" s="630"/>
      <c r="D2" s="630"/>
      <c r="E2" s="630"/>
    </row>
    <row r="3" spans="1:5">
      <c r="A3" s="630" t="s">
        <v>8962</v>
      </c>
      <c r="B3" s="630"/>
      <c r="C3" s="630"/>
      <c r="D3" s="630"/>
      <c r="E3" s="630"/>
    </row>
    <row r="5" spans="1:5">
      <c r="A5" s="418" t="s">
        <v>1</v>
      </c>
      <c r="B5" s="418" t="s">
        <v>8963</v>
      </c>
      <c r="C5" s="418" t="s">
        <v>8964</v>
      </c>
      <c r="D5" s="418" t="s">
        <v>8965</v>
      </c>
      <c r="E5" s="418" t="s">
        <v>8966</v>
      </c>
    </row>
    <row r="6" spans="1:5">
      <c r="A6" s="418">
        <v>1</v>
      </c>
      <c r="B6" s="418">
        <v>2500700343</v>
      </c>
      <c r="C6" s="419" t="s">
        <v>8970</v>
      </c>
      <c r="D6" s="419">
        <v>1</v>
      </c>
      <c r="E6" s="420">
        <f>+'[50]สรุปรายละเอียด64 03.11.64'!M38</f>
        <v>10000</v>
      </c>
    </row>
    <row r="7" spans="1:5">
      <c r="A7" s="418">
        <v>2</v>
      </c>
      <c r="B7" s="418">
        <v>2500700429</v>
      </c>
      <c r="C7" s="419" t="s">
        <v>8980</v>
      </c>
      <c r="D7" s="419">
        <v>1</v>
      </c>
      <c r="E7" s="420">
        <f>+'[50]สรุปรายละเอียด64 03.11.64'!O62</f>
        <v>39200</v>
      </c>
    </row>
    <row r="8" spans="1:5">
      <c r="B8" s="633" t="s">
        <v>8978</v>
      </c>
      <c r="C8" s="633"/>
      <c r="D8" s="422">
        <f>SUM(D6:D7)</f>
        <v>2</v>
      </c>
      <c r="E8" s="421">
        <f>SUM(E6:E7)</f>
        <v>49200</v>
      </c>
    </row>
  </sheetData>
  <mergeCells count="4">
    <mergeCell ref="A1:E1"/>
    <mergeCell ref="A2:E2"/>
    <mergeCell ref="A3:E3"/>
    <mergeCell ref="B8:C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0E55-C924-48E8-B44B-C8BE0530CF58}">
  <dimension ref="A1:E9"/>
  <sheetViews>
    <sheetView workbookViewId="0">
      <selection activeCell="C6" sqref="C6:C8"/>
    </sheetView>
  </sheetViews>
  <sheetFormatPr defaultColWidth="9" defaultRowHeight="24.6"/>
  <cols>
    <col min="1" max="1" width="8.21875" style="417" customWidth="1"/>
    <col min="2" max="5" width="16.21875" style="417" customWidth="1"/>
    <col min="6" max="16384" width="9" style="417"/>
  </cols>
  <sheetData>
    <row r="1" spans="1:5">
      <c r="A1" s="630" t="s">
        <v>8269</v>
      </c>
      <c r="B1" s="630"/>
      <c r="C1" s="630"/>
      <c r="D1" s="630"/>
      <c r="E1" s="630"/>
    </row>
    <row r="2" spans="1:5">
      <c r="A2" s="630" t="s">
        <v>8981</v>
      </c>
      <c r="B2" s="630"/>
      <c r="C2" s="630"/>
      <c r="D2" s="630"/>
      <c r="E2" s="630"/>
    </row>
    <row r="3" spans="1:5">
      <c r="A3" s="630" t="s">
        <v>8982</v>
      </c>
      <c r="B3" s="630"/>
      <c r="C3" s="630"/>
      <c r="D3" s="630"/>
      <c r="E3" s="630"/>
    </row>
    <row r="5" spans="1:5">
      <c r="A5" s="418" t="s">
        <v>1</v>
      </c>
      <c r="B5" s="418" t="s">
        <v>8963</v>
      </c>
      <c r="C5" s="418" t="s">
        <v>8964</v>
      </c>
      <c r="D5" s="418" t="s">
        <v>8965</v>
      </c>
      <c r="E5" s="418" t="s">
        <v>8966</v>
      </c>
    </row>
    <row r="6" spans="1:5">
      <c r="A6" s="418">
        <v>1</v>
      </c>
      <c r="B6" s="418">
        <v>2500700281</v>
      </c>
      <c r="C6" s="419" t="s">
        <v>8967</v>
      </c>
      <c r="D6" s="419">
        <v>1</v>
      </c>
      <c r="E6" s="420">
        <v>34000000</v>
      </c>
    </row>
    <row r="7" spans="1:5">
      <c r="A7" s="418">
        <v>2</v>
      </c>
      <c r="B7" s="418">
        <v>2500700360</v>
      </c>
      <c r="C7" s="419" t="s">
        <v>8983</v>
      </c>
      <c r="D7" s="419">
        <v>1</v>
      </c>
      <c r="E7" s="420">
        <f>+'[50]สรุปรายละเอียด64 03.11.64'!U51</f>
        <v>80000</v>
      </c>
    </row>
    <row r="8" spans="1:5">
      <c r="A8" s="418">
        <v>3</v>
      </c>
      <c r="B8" s="418">
        <v>2500700429</v>
      </c>
      <c r="C8" s="419" t="s">
        <v>8980</v>
      </c>
      <c r="D8" s="419">
        <v>1</v>
      </c>
      <c r="E8" s="420">
        <f>+'[50]สรุปรายละเอียด64 03.11.64'!S62</f>
        <v>30000</v>
      </c>
    </row>
    <row r="9" spans="1:5">
      <c r="B9" s="631" t="s">
        <v>8978</v>
      </c>
      <c r="C9" s="632"/>
      <c r="D9" s="418">
        <f>SUM(D6:D8)</f>
        <v>3</v>
      </c>
      <c r="E9" s="421">
        <f>SUM(E6:E8)</f>
        <v>34110000</v>
      </c>
    </row>
  </sheetData>
  <mergeCells count="4">
    <mergeCell ref="A1:E1"/>
    <mergeCell ref="A2:E2"/>
    <mergeCell ref="A3:E3"/>
    <mergeCell ref="B9:C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05AA-FB6F-41BA-9468-A5EA0B5D465B}">
  <dimension ref="A1:E10"/>
  <sheetViews>
    <sheetView workbookViewId="0">
      <selection activeCell="I8" sqref="I8"/>
    </sheetView>
  </sheetViews>
  <sheetFormatPr defaultColWidth="9" defaultRowHeight="27"/>
  <cols>
    <col min="1" max="1" width="9" style="759"/>
    <col min="2" max="2" width="42.88671875" style="757" bestFit="1" customWidth="1"/>
    <col min="3" max="3" width="13.33203125" style="771" customWidth="1"/>
    <col min="4" max="4" width="9" style="759"/>
    <col min="5" max="5" width="10.109375" style="757" bestFit="1" customWidth="1"/>
    <col min="6" max="16384" width="9" style="757"/>
  </cols>
  <sheetData>
    <row r="1" spans="1:5">
      <c r="A1" s="756" t="s">
        <v>8269</v>
      </c>
      <c r="B1" s="756"/>
      <c r="C1" s="756"/>
      <c r="D1" s="756"/>
      <c r="E1" s="756"/>
    </row>
    <row r="2" spans="1:5">
      <c r="A2" s="756" t="s">
        <v>9853</v>
      </c>
      <c r="B2" s="756"/>
      <c r="C2" s="756"/>
      <c r="D2" s="756"/>
      <c r="E2" s="756"/>
    </row>
    <row r="3" spans="1:5">
      <c r="A3" s="758" t="s">
        <v>9854</v>
      </c>
      <c r="C3" s="759"/>
      <c r="E3" s="759"/>
    </row>
    <row r="5" spans="1:5">
      <c r="A5" s="760" t="s">
        <v>9363</v>
      </c>
      <c r="B5" s="760" t="s">
        <v>8049</v>
      </c>
      <c r="C5" s="761" t="s">
        <v>9855</v>
      </c>
      <c r="D5" s="760" t="s">
        <v>8988</v>
      </c>
      <c r="E5" s="760" t="s">
        <v>9024</v>
      </c>
    </row>
    <row r="6" spans="1:5">
      <c r="A6" s="760">
        <v>1</v>
      </c>
      <c r="B6" s="762" t="s">
        <v>9856</v>
      </c>
      <c r="C6" s="763">
        <v>214</v>
      </c>
      <c r="D6" s="760">
        <v>14</v>
      </c>
      <c r="E6" s="764">
        <f>C6*D6</f>
        <v>2996</v>
      </c>
    </row>
    <row r="7" spans="1:5">
      <c r="A7" s="760">
        <v>2</v>
      </c>
      <c r="B7" s="762" t="s">
        <v>9857</v>
      </c>
      <c r="C7" s="763">
        <v>149.80000000000001</v>
      </c>
      <c r="D7" s="760">
        <v>1</v>
      </c>
      <c r="E7" s="764">
        <f t="shared" ref="E7:E9" si="0">C7*D7</f>
        <v>149.80000000000001</v>
      </c>
    </row>
    <row r="8" spans="1:5">
      <c r="A8" s="760">
        <v>3</v>
      </c>
      <c r="B8" s="762" t="s">
        <v>9858</v>
      </c>
      <c r="C8" s="763">
        <v>149.80000000000001</v>
      </c>
      <c r="D8" s="760">
        <v>3</v>
      </c>
      <c r="E8" s="764">
        <f t="shared" si="0"/>
        <v>449.40000000000003</v>
      </c>
    </row>
    <row r="9" spans="1:5">
      <c r="A9" s="765">
        <v>4</v>
      </c>
      <c r="B9" s="766" t="s">
        <v>9859</v>
      </c>
      <c r="C9" s="767">
        <v>149.80000000000001</v>
      </c>
      <c r="D9" s="765">
        <v>1</v>
      </c>
      <c r="E9" s="768">
        <f t="shared" si="0"/>
        <v>149.80000000000001</v>
      </c>
    </row>
    <row r="10" spans="1:5">
      <c r="A10" s="769" t="s">
        <v>9860</v>
      </c>
      <c r="B10" s="769"/>
      <c r="C10" s="769"/>
      <c r="D10" s="769"/>
      <c r="E10" s="770">
        <f>SUM(E6:E9)</f>
        <v>3745.0000000000005</v>
      </c>
    </row>
  </sheetData>
  <mergeCells count="3">
    <mergeCell ref="A1:E1"/>
    <mergeCell ref="A2:E2"/>
    <mergeCell ref="A10:D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E9CD-E67E-45A0-96BD-D77A621B9408}">
  <dimension ref="A1:I2428"/>
  <sheetViews>
    <sheetView zoomScale="110" zoomScaleNormal="110" zoomScaleSheetLayoutView="90" workbookViewId="0">
      <pane ySplit="4" topLeftCell="A5" activePane="bottomLeft" state="frozen"/>
      <selection pane="bottomLeft" activeCell="E11" sqref="E11"/>
    </sheetView>
  </sheetViews>
  <sheetFormatPr defaultColWidth="8.77734375" defaultRowHeight="21"/>
  <cols>
    <col min="1" max="1" width="4.88671875" style="15" bestFit="1" customWidth="1"/>
    <col min="2" max="2" width="40.109375" style="15" bestFit="1" customWidth="1"/>
    <col min="3" max="3" width="16.21875" style="15" bestFit="1" customWidth="1"/>
    <col min="4" max="4" width="17.88671875" style="15" bestFit="1" customWidth="1"/>
    <col min="5" max="5" width="12" style="15" customWidth="1"/>
    <col min="6" max="6" width="14.21875" style="15" customWidth="1"/>
    <col min="7" max="7" width="12.6640625" style="15" customWidth="1"/>
    <col min="8" max="8" width="6.44140625" style="13" hidden="1" customWidth="1"/>
    <col min="9" max="9" width="15.33203125" style="14" bestFit="1" customWidth="1"/>
    <col min="10" max="16384" width="8.77734375" style="15"/>
  </cols>
  <sheetData>
    <row r="1" spans="1:9" s="3" customFormat="1" ht="15" customHeight="1">
      <c r="A1" s="637" t="s">
        <v>54</v>
      </c>
      <c r="B1" s="637"/>
      <c r="C1" s="637"/>
      <c r="D1" s="637"/>
      <c r="E1" s="637"/>
      <c r="F1" s="637"/>
      <c r="G1" s="637"/>
      <c r="H1" s="1"/>
      <c r="I1" s="2"/>
    </row>
    <row r="2" spans="1:9" s="3" customFormat="1" ht="15" customHeight="1">
      <c r="A2" s="637" t="s">
        <v>0</v>
      </c>
      <c r="B2" s="637"/>
      <c r="C2" s="637"/>
      <c r="D2" s="637"/>
      <c r="E2" s="637"/>
      <c r="F2" s="637"/>
      <c r="G2" s="637"/>
      <c r="H2" s="1"/>
      <c r="I2" s="2"/>
    </row>
    <row r="3" spans="1:9" s="3" customFormat="1" ht="15" customHeight="1">
      <c r="A3" s="638" t="s">
        <v>55</v>
      </c>
      <c r="B3" s="638"/>
      <c r="C3" s="638"/>
      <c r="D3" s="638"/>
      <c r="E3" s="638"/>
      <c r="F3" s="638"/>
      <c r="G3" s="638"/>
      <c r="H3" s="1"/>
      <c r="I3" s="2"/>
    </row>
    <row r="4" spans="1:9" s="3" customFormat="1" ht="14.4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1"/>
      <c r="I4" s="2"/>
    </row>
    <row r="5" spans="1:9" ht="15" customHeight="1">
      <c r="A5" s="8"/>
      <c r="B5" s="52" t="s">
        <v>56</v>
      </c>
      <c r="C5" s="9"/>
      <c r="D5" s="9"/>
      <c r="E5" s="10"/>
      <c r="F5" s="11"/>
      <c r="G5" s="12"/>
    </row>
    <row r="6" spans="1:9" ht="15" customHeight="1">
      <c r="A6" s="8"/>
      <c r="B6" s="53" t="s">
        <v>10</v>
      </c>
      <c r="C6" s="9"/>
      <c r="D6" s="9"/>
      <c r="E6" s="10"/>
      <c r="F6" s="11"/>
      <c r="G6" s="12"/>
    </row>
    <row r="7" spans="1:9" ht="15" customHeight="1">
      <c r="A7" s="16">
        <v>1</v>
      </c>
      <c r="B7" s="17" t="s">
        <v>11</v>
      </c>
      <c r="C7" s="17" t="s">
        <v>12</v>
      </c>
      <c r="D7" s="17" t="s">
        <v>13</v>
      </c>
      <c r="E7" s="18" t="s">
        <v>14</v>
      </c>
      <c r="F7" s="54" t="s">
        <v>8</v>
      </c>
      <c r="G7" s="20">
        <v>234582</v>
      </c>
      <c r="H7" s="13" t="s">
        <v>9</v>
      </c>
    </row>
    <row r="8" spans="1:9" ht="15" customHeight="1">
      <c r="A8" s="16"/>
      <c r="B8" s="639" t="s">
        <v>2913</v>
      </c>
      <c r="C8" s="640"/>
      <c r="D8" s="640"/>
      <c r="E8" s="641"/>
      <c r="F8" s="56" t="s">
        <v>8</v>
      </c>
      <c r="G8" s="20"/>
    </row>
    <row r="9" spans="1:9" ht="15" customHeight="1">
      <c r="A9" s="16"/>
      <c r="B9" s="61" t="s">
        <v>15</v>
      </c>
      <c r="C9" s="17"/>
      <c r="D9" s="17"/>
      <c r="E9" s="18"/>
      <c r="F9" s="57"/>
      <c r="G9" s="20"/>
    </row>
    <row r="10" spans="1:9" ht="15" customHeight="1">
      <c r="A10" s="16">
        <v>2</v>
      </c>
      <c r="B10" s="62" t="s">
        <v>16</v>
      </c>
      <c r="C10" s="17" t="s">
        <v>17</v>
      </c>
      <c r="D10" s="17" t="s">
        <v>18</v>
      </c>
      <c r="E10" s="18" t="s">
        <v>19</v>
      </c>
      <c r="F10" s="55">
        <v>538900</v>
      </c>
      <c r="G10" s="20">
        <v>233815</v>
      </c>
    </row>
    <row r="11" spans="1:9" ht="15" customHeight="1">
      <c r="A11" s="16">
        <v>3</v>
      </c>
      <c r="B11" s="62" t="s">
        <v>16</v>
      </c>
      <c r="C11" s="17" t="s">
        <v>20</v>
      </c>
      <c r="D11" s="17" t="s">
        <v>21</v>
      </c>
      <c r="E11" s="18" t="s">
        <v>22</v>
      </c>
      <c r="F11" s="19">
        <v>538900</v>
      </c>
      <c r="G11" s="20">
        <v>233815</v>
      </c>
    </row>
    <row r="12" spans="1:9" ht="15" customHeight="1">
      <c r="A12" s="16">
        <v>4</v>
      </c>
      <c r="B12" s="62" t="s">
        <v>16</v>
      </c>
      <c r="C12" s="17" t="s">
        <v>23</v>
      </c>
      <c r="D12" s="17" t="s">
        <v>24</v>
      </c>
      <c r="E12" s="18" t="s">
        <v>25</v>
      </c>
      <c r="F12" s="19">
        <v>538900</v>
      </c>
      <c r="G12" s="20">
        <v>233930</v>
      </c>
    </row>
    <row r="13" spans="1:9" ht="15" customHeight="1">
      <c r="A13" s="16">
        <v>5</v>
      </c>
      <c r="B13" s="62" t="s">
        <v>11</v>
      </c>
      <c r="C13" s="17" t="s">
        <v>26</v>
      </c>
      <c r="D13" s="36">
        <v>9367553</v>
      </c>
      <c r="E13" s="18" t="s">
        <v>27</v>
      </c>
      <c r="F13" s="19">
        <v>32000</v>
      </c>
      <c r="G13" s="20">
        <v>234578</v>
      </c>
    </row>
    <row r="14" spans="1:9" ht="15" customHeight="1">
      <c r="A14" s="16">
        <v>6</v>
      </c>
      <c r="B14" s="62" t="s">
        <v>28</v>
      </c>
      <c r="C14" s="17" t="s">
        <v>29</v>
      </c>
      <c r="D14" s="17" t="s">
        <v>30</v>
      </c>
      <c r="E14" s="18" t="s">
        <v>31</v>
      </c>
      <c r="F14" s="19">
        <v>57944</v>
      </c>
      <c r="G14" s="20">
        <v>235985</v>
      </c>
    </row>
    <row r="15" spans="1:9" ht="15" customHeight="1">
      <c r="A15" s="16">
        <v>7</v>
      </c>
      <c r="B15" s="62" t="s">
        <v>28</v>
      </c>
      <c r="C15" s="17" t="s">
        <v>32</v>
      </c>
      <c r="D15" s="17" t="s">
        <v>32</v>
      </c>
      <c r="E15" s="18" t="s">
        <v>33</v>
      </c>
      <c r="F15" s="19">
        <v>57944</v>
      </c>
      <c r="G15" s="20">
        <v>235985</v>
      </c>
    </row>
    <row r="16" spans="1:9" ht="15" customHeight="1">
      <c r="A16" s="16">
        <v>8</v>
      </c>
      <c r="B16" s="62" t="s">
        <v>28</v>
      </c>
      <c r="C16" s="17" t="s">
        <v>34</v>
      </c>
      <c r="D16" s="17" t="s">
        <v>35</v>
      </c>
      <c r="E16" s="18" t="s">
        <v>36</v>
      </c>
      <c r="F16" s="19">
        <v>57944</v>
      </c>
      <c r="G16" s="20">
        <v>235985</v>
      </c>
    </row>
    <row r="17" spans="1:8" ht="15" customHeight="1">
      <c r="A17" s="16">
        <v>9</v>
      </c>
      <c r="B17" s="62" t="s">
        <v>28</v>
      </c>
      <c r="C17" s="17" t="s">
        <v>37</v>
      </c>
      <c r="D17" s="17" t="s">
        <v>38</v>
      </c>
      <c r="E17" s="18" t="s">
        <v>39</v>
      </c>
      <c r="F17" s="19">
        <v>57944</v>
      </c>
      <c r="G17" s="20">
        <v>235985</v>
      </c>
    </row>
    <row r="18" spans="1:8" ht="15" customHeight="1">
      <c r="A18" s="16">
        <v>10</v>
      </c>
      <c r="B18" s="62" t="s">
        <v>28</v>
      </c>
      <c r="C18" s="17" t="s">
        <v>40</v>
      </c>
      <c r="D18" s="17" t="s">
        <v>41</v>
      </c>
      <c r="E18" s="18" t="s">
        <v>42</v>
      </c>
      <c r="F18" s="19">
        <v>57944</v>
      </c>
      <c r="G18" s="20">
        <v>235985</v>
      </c>
    </row>
    <row r="19" spans="1:8" ht="15" customHeight="1">
      <c r="A19" s="16">
        <v>11</v>
      </c>
      <c r="B19" s="62" t="s">
        <v>28</v>
      </c>
      <c r="C19" s="17" t="s">
        <v>43</v>
      </c>
      <c r="D19" s="17" t="s">
        <v>44</v>
      </c>
      <c r="E19" s="18" t="s">
        <v>45</v>
      </c>
      <c r="F19" s="19">
        <v>57944</v>
      </c>
      <c r="G19" s="20">
        <v>235985</v>
      </c>
    </row>
    <row r="20" spans="1:8" ht="15" customHeight="1">
      <c r="A20" s="16">
        <v>12</v>
      </c>
      <c r="B20" s="62" t="s">
        <v>28</v>
      </c>
      <c r="C20" s="17" t="s">
        <v>46</v>
      </c>
      <c r="D20" s="17" t="s">
        <v>47</v>
      </c>
      <c r="E20" s="18" t="s">
        <v>48</v>
      </c>
      <c r="F20" s="54">
        <v>57944</v>
      </c>
      <c r="G20" s="20">
        <v>235985</v>
      </c>
    </row>
    <row r="21" spans="1:8" ht="15" customHeight="1">
      <c r="A21" s="58"/>
      <c r="B21" s="642" t="s">
        <v>2912</v>
      </c>
      <c r="C21" s="643"/>
      <c r="D21" s="643"/>
      <c r="E21" s="644"/>
      <c r="F21" s="56">
        <f>SUM(F10:F20)</f>
        <v>2054308</v>
      </c>
      <c r="G21" s="59"/>
    </row>
    <row r="22" spans="1:8" ht="15" customHeight="1">
      <c r="A22" s="26"/>
      <c r="B22" s="634" t="s">
        <v>111</v>
      </c>
      <c r="C22" s="635"/>
      <c r="D22" s="635"/>
      <c r="E22" s="636"/>
      <c r="F22" s="68">
        <f>SUM(F21)</f>
        <v>2054308</v>
      </c>
      <c r="G22" s="384"/>
    </row>
    <row r="23" spans="1:8" ht="15" customHeight="1">
      <c r="A23" s="58"/>
      <c r="B23" s="21" t="s">
        <v>57</v>
      </c>
      <c r="C23" s="376"/>
      <c r="D23" s="376"/>
      <c r="E23" s="377"/>
      <c r="F23" s="378"/>
      <c r="G23" s="59"/>
    </row>
    <row r="24" spans="1:8" ht="14.4" customHeight="1">
      <c r="A24" s="16">
        <v>13</v>
      </c>
      <c r="B24" s="17" t="s">
        <v>58</v>
      </c>
      <c r="C24" s="17" t="s">
        <v>59</v>
      </c>
      <c r="D24" s="22" t="s">
        <v>60</v>
      </c>
      <c r="E24" s="23" t="s">
        <v>61</v>
      </c>
      <c r="F24" s="24">
        <v>200000</v>
      </c>
      <c r="G24" s="25">
        <v>237712</v>
      </c>
      <c r="H24" s="13" t="s">
        <v>9</v>
      </c>
    </row>
    <row r="25" spans="1:8" ht="14.4" customHeight="1">
      <c r="A25" s="16">
        <v>14</v>
      </c>
      <c r="B25" s="17" t="s">
        <v>62</v>
      </c>
      <c r="C25" s="18" t="s">
        <v>8</v>
      </c>
      <c r="D25" s="18" t="s">
        <v>8</v>
      </c>
      <c r="E25" s="18" t="s">
        <v>63</v>
      </c>
      <c r="F25" s="19" t="s">
        <v>8</v>
      </c>
      <c r="G25" s="25">
        <v>239590</v>
      </c>
      <c r="H25" s="13" t="s">
        <v>9</v>
      </c>
    </row>
    <row r="26" spans="1:8" ht="14.4" customHeight="1">
      <c r="A26" s="16">
        <v>15</v>
      </c>
      <c r="B26" s="17" t="s">
        <v>64</v>
      </c>
      <c r="C26" s="17" t="s">
        <v>65</v>
      </c>
      <c r="D26" s="17" t="s">
        <v>66</v>
      </c>
      <c r="E26" s="18" t="s">
        <v>67</v>
      </c>
      <c r="F26" s="24">
        <v>45500</v>
      </c>
      <c r="G26" s="25">
        <v>240308</v>
      </c>
    </row>
    <row r="27" spans="1:8" ht="14.4" customHeight="1">
      <c r="A27" s="16">
        <v>16</v>
      </c>
      <c r="B27" s="17" t="s">
        <v>68</v>
      </c>
      <c r="C27" s="17" t="s">
        <v>69</v>
      </c>
      <c r="D27" s="17" t="s">
        <v>70</v>
      </c>
      <c r="E27" s="18" t="s">
        <v>71</v>
      </c>
      <c r="F27" s="24">
        <v>679000</v>
      </c>
      <c r="G27" s="25">
        <v>241421</v>
      </c>
    </row>
    <row r="28" spans="1:8" ht="14.4" customHeight="1">
      <c r="A28" s="16">
        <v>17</v>
      </c>
      <c r="B28" s="17" t="s">
        <v>68</v>
      </c>
      <c r="C28" s="17" t="s">
        <v>72</v>
      </c>
      <c r="D28" s="17" t="s">
        <v>73</v>
      </c>
      <c r="E28" s="18" t="s">
        <v>74</v>
      </c>
      <c r="F28" s="24">
        <v>679000</v>
      </c>
      <c r="G28" s="25">
        <v>241421</v>
      </c>
    </row>
    <row r="29" spans="1:8" ht="14.4" customHeight="1">
      <c r="A29" s="16">
        <v>18</v>
      </c>
      <c r="B29" s="17" t="s">
        <v>68</v>
      </c>
      <c r="C29" s="17" t="s">
        <v>75</v>
      </c>
      <c r="D29" s="17" t="s">
        <v>76</v>
      </c>
      <c r="E29" s="18" t="s">
        <v>77</v>
      </c>
      <c r="F29" s="24">
        <v>679000</v>
      </c>
      <c r="G29" s="25">
        <v>241421</v>
      </c>
    </row>
    <row r="30" spans="1:8" ht="14.4" customHeight="1">
      <c r="A30" s="16">
        <v>19</v>
      </c>
      <c r="B30" s="17" t="s">
        <v>68</v>
      </c>
      <c r="C30" s="17" t="s">
        <v>78</v>
      </c>
      <c r="D30" s="17" t="s">
        <v>79</v>
      </c>
      <c r="E30" s="18" t="s">
        <v>80</v>
      </c>
      <c r="F30" s="24">
        <v>679000</v>
      </c>
      <c r="G30" s="25">
        <v>241421</v>
      </c>
    </row>
    <row r="31" spans="1:8" ht="14.4" customHeight="1">
      <c r="A31" s="16">
        <v>20</v>
      </c>
      <c r="B31" s="17" t="s">
        <v>68</v>
      </c>
      <c r="C31" s="17" t="s">
        <v>81</v>
      </c>
      <c r="D31" s="17" t="s">
        <v>82</v>
      </c>
      <c r="E31" s="18" t="s">
        <v>83</v>
      </c>
      <c r="F31" s="24">
        <v>679000</v>
      </c>
      <c r="G31" s="25">
        <v>241421</v>
      </c>
    </row>
    <row r="32" spans="1:8" ht="14.4" customHeight="1">
      <c r="A32" s="16">
        <v>21</v>
      </c>
      <c r="B32" s="17" t="s">
        <v>84</v>
      </c>
      <c r="C32" s="17" t="s">
        <v>85</v>
      </c>
      <c r="D32" s="17" t="s">
        <v>86</v>
      </c>
      <c r="E32" s="18" t="s">
        <v>87</v>
      </c>
      <c r="F32" s="24">
        <v>1232309</v>
      </c>
      <c r="G32" s="25">
        <v>242032</v>
      </c>
    </row>
    <row r="33" spans="1:9" ht="14.4" customHeight="1">
      <c r="A33" s="16">
        <v>22</v>
      </c>
      <c r="B33" s="17" t="s">
        <v>84</v>
      </c>
      <c r="C33" s="17" t="s">
        <v>88</v>
      </c>
      <c r="D33" s="17" t="s">
        <v>89</v>
      </c>
      <c r="E33" s="18" t="s">
        <v>90</v>
      </c>
      <c r="F33" s="24">
        <v>1232309</v>
      </c>
      <c r="G33" s="25">
        <v>242032</v>
      </c>
    </row>
    <row r="34" spans="1:9" ht="14.4" customHeight="1">
      <c r="A34" s="16">
        <v>23</v>
      </c>
      <c r="B34" s="17" t="s">
        <v>84</v>
      </c>
      <c r="C34" s="17" t="s">
        <v>91</v>
      </c>
      <c r="D34" s="17" t="s">
        <v>92</v>
      </c>
      <c r="E34" s="18" t="s">
        <v>93</v>
      </c>
      <c r="F34" s="24">
        <v>1232309</v>
      </c>
      <c r="G34" s="25">
        <v>242032</v>
      </c>
    </row>
    <row r="35" spans="1:9" ht="14.4" customHeight="1">
      <c r="A35" s="16">
        <v>24</v>
      </c>
      <c r="B35" s="17" t="s">
        <v>84</v>
      </c>
      <c r="C35" s="17" t="s">
        <v>94</v>
      </c>
      <c r="D35" s="17" t="s">
        <v>95</v>
      </c>
      <c r="E35" s="18" t="s">
        <v>96</v>
      </c>
      <c r="F35" s="24">
        <v>1232309</v>
      </c>
      <c r="G35" s="25">
        <v>242032</v>
      </c>
      <c r="H35" s="13" t="s">
        <v>9</v>
      </c>
    </row>
    <row r="36" spans="1:9" ht="14.4" customHeight="1">
      <c r="A36" s="16">
        <v>25</v>
      </c>
      <c r="B36" s="17" t="s">
        <v>84</v>
      </c>
      <c r="C36" s="17" t="s">
        <v>97</v>
      </c>
      <c r="D36" s="17" t="s">
        <v>98</v>
      </c>
      <c r="E36" s="18" t="s">
        <v>99</v>
      </c>
      <c r="F36" s="24">
        <v>1232309</v>
      </c>
      <c r="G36" s="25">
        <v>242032</v>
      </c>
      <c r="H36" s="13" t="s">
        <v>9</v>
      </c>
    </row>
    <row r="37" spans="1:9" ht="14.4" customHeight="1">
      <c r="A37" s="16">
        <v>26</v>
      </c>
      <c r="B37" s="17" t="s">
        <v>84</v>
      </c>
      <c r="C37" s="17" t="s">
        <v>100</v>
      </c>
      <c r="D37" s="17" t="s">
        <v>101</v>
      </c>
      <c r="E37" s="18" t="s">
        <v>102</v>
      </c>
      <c r="F37" s="24">
        <v>1232309</v>
      </c>
      <c r="G37" s="25">
        <v>242032</v>
      </c>
      <c r="H37" s="13" t="s">
        <v>9</v>
      </c>
    </row>
    <row r="38" spans="1:9" ht="14.4" customHeight="1">
      <c r="A38" s="16">
        <v>27</v>
      </c>
      <c r="B38" s="17" t="s">
        <v>103</v>
      </c>
      <c r="C38" s="17" t="s">
        <v>104</v>
      </c>
      <c r="D38" s="17" t="s">
        <v>105</v>
      </c>
      <c r="E38" s="18" t="s">
        <v>106</v>
      </c>
      <c r="F38" s="24">
        <v>463500</v>
      </c>
      <c r="G38" s="25">
        <v>238239</v>
      </c>
      <c r="H38" s="13" t="s">
        <v>9</v>
      </c>
    </row>
    <row r="39" spans="1:9" ht="14.4" customHeight="1">
      <c r="A39" s="65">
        <v>28</v>
      </c>
      <c r="B39" s="66" t="s">
        <v>107</v>
      </c>
      <c r="C39" s="66" t="s">
        <v>108</v>
      </c>
      <c r="D39" s="66" t="s">
        <v>109</v>
      </c>
      <c r="E39" s="67" t="s">
        <v>110</v>
      </c>
      <c r="F39" s="24">
        <v>755000</v>
      </c>
      <c r="G39" s="25">
        <v>239516</v>
      </c>
      <c r="H39" s="13" t="s">
        <v>9</v>
      </c>
    </row>
    <row r="40" spans="1:9" s="3" customFormat="1" ht="14.4" customHeight="1">
      <c r="A40" s="634" t="s">
        <v>112</v>
      </c>
      <c r="B40" s="635"/>
      <c r="C40" s="635"/>
      <c r="D40" s="635"/>
      <c r="E40" s="636"/>
      <c r="F40" s="63">
        <f>SUM(F24:F39)</f>
        <v>12252854</v>
      </c>
      <c r="G40" s="64"/>
      <c r="H40" s="1"/>
      <c r="I40" s="2"/>
    </row>
    <row r="41" spans="1:9" s="3" customFormat="1" ht="14.4" customHeight="1">
      <c r="A41" s="71"/>
      <c r="B41" s="21" t="s">
        <v>2910</v>
      </c>
      <c r="C41" s="71"/>
      <c r="D41" s="71"/>
      <c r="E41" s="71"/>
      <c r="F41" s="72"/>
      <c r="G41" s="73"/>
      <c r="H41" s="1"/>
      <c r="I41" s="2"/>
    </row>
    <row r="42" spans="1:9" s="285" customFormat="1" ht="15" customHeight="1">
      <c r="A42" s="16"/>
      <c r="B42" s="280" t="s">
        <v>131</v>
      </c>
      <c r="C42" s="281"/>
      <c r="D42" s="281"/>
      <c r="E42" s="281"/>
      <c r="F42" s="282"/>
      <c r="G42" s="283"/>
      <c r="H42" s="284"/>
    </row>
    <row r="43" spans="1:9" s="285" customFormat="1" ht="15" customHeight="1">
      <c r="A43" s="16">
        <v>29</v>
      </c>
      <c r="B43" s="286" t="s">
        <v>132</v>
      </c>
      <c r="C43" s="113" t="s">
        <v>133</v>
      </c>
      <c r="D43" s="113" t="s">
        <v>134</v>
      </c>
      <c r="E43" s="287">
        <v>21457</v>
      </c>
      <c r="F43" s="288">
        <v>407500</v>
      </c>
      <c r="G43" s="289" t="s">
        <v>8</v>
      </c>
      <c r="H43" s="284"/>
    </row>
    <row r="44" spans="1:9" s="285" customFormat="1" ht="15" customHeight="1">
      <c r="A44" s="16">
        <v>30</v>
      </c>
      <c r="B44" s="286" t="s">
        <v>135</v>
      </c>
      <c r="C44" s="290" t="s">
        <v>136</v>
      </c>
      <c r="D44" s="113" t="s">
        <v>137</v>
      </c>
      <c r="E44" s="287" t="s">
        <v>138</v>
      </c>
      <c r="F44" s="288">
        <v>538900</v>
      </c>
      <c r="G44" s="289" t="s">
        <v>8</v>
      </c>
      <c r="H44" s="284"/>
    </row>
    <row r="45" spans="1:9" s="285" customFormat="1" ht="15" customHeight="1">
      <c r="A45" s="16">
        <v>31</v>
      </c>
      <c r="B45" s="286" t="s">
        <v>139</v>
      </c>
      <c r="C45" s="290" t="s">
        <v>140</v>
      </c>
      <c r="D45" s="113" t="s">
        <v>141</v>
      </c>
      <c r="E45" s="287" t="s">
        <v>142</v>
      </c>
      <c r="F45" s="288">
        <v>539815</v>
      </c>
      <c r="G45" s="289" t="s">
        <v>8</v>
      </c>
      <c r="H45" s="284"/>
    </row>
    <row r="46" spans="1:9" s="285" customFormat="1" ht="15" customHeight="1">
      <c r="A46" s="16">
        <v>32</v>
      </c>
      <c r="B46" s="286" t="s">
        <v>139</v>
      </c>
      <c r="C46" s="291" t="s">
        <v>143</v>
      </c>
      <c r="D46" s="291" t="s">
        <v>144</v>
      </c>
      <c r="E46" s="287">
        <v>22966</v>
      </c>
      <c r="F46" s="288">
        <v>539815</v>
      </c>
      <c r="G46" s="289">
        <v>16288</v>
      </c>
      <c r="H46" s="284"/>
    </row>
    <row r="47" spans="1:9" s="285" customFormat="1" ht="15" customHeight="1">
      <c r="A47" s="16">
        <v>33</v>
      </c>
      <c r="B47" s="286" t="s">
        <v>145</v>
      </c>
      <c r="C47" s="291" t="s">
        <v>146</v>
      </c>
      <c r="D47" s="291" t="s">
        <v>147</v>
      </c>
      <c r="E47" s="287" t="s">
        <v>148</v>
      </c>
      <c r="F47" s="288">
        <v>1400000</v>
      </c>
      <c r="G47" s="289" t="s">
        <v>8</v>
      </c>
      <c r="H47" s="284"/>
    </row>
    <row r="48" spans="1:9" s="285" customFormat="1" ht="15" customHeight="1">
      <c r="A48" s="16">
        <v>34</v>
      </c>
      <c r="B48" s="286" t="s">
        <v>149</v>
      </c>
      <c r="C48" s="118" t="s">
        <v>8</v>
      </c>
      <c r="D48" s="118" t="s">
        <v>8</v>
      </c>
      <c r="E48" s="287" t="s">
        <v>150</v>
      </c>
      <c r="F48" s="288">
        <v>1000000</v>
      </c>
      <c r="G48" s="289">
        <v>18146</v>
      </c>
      <c r="H48" s="284"/>
    </row>
    <row r="49" spans="1:7" s="285" customFormat="1" ht="15" customHeight="1">
      <c r="A49" s="16">
        <v>35</v>
      </c>
      <c r="B49" s="292" t="s">
        <v>151</v>
      </c>
      <c r="C49" s="293" t="s">
        <v>152</v>
      </c>
      <c r="D49" s="293" t="s">
        <v>153</v>
      </c>
      <c r="E49" s="287" t="s">
        <v>154</v>
      </c>
      <c r="F49" s="288">
        <v>1183420</v>
      </c>
      <c r="G49" s="289" t="s">
        <v>8</v>
      </c>
    </row>
    <row r="50" spans="1:7" s="285" customFormat="1" ht="15" customHeight="1">
      <c r="A50" s="16">
        <v>36</v>
      </c>
      <c r="B50" s="292" t="s">
        <v>155</v>
      </c>
      <c r="C50" s="293" t="s">
        <v>156</v>
      </c>
      <c r="D50" s="293" t="s">
        <v>157</v>
      </c>
      <c r="E50" s="287" t="s">
        <v>158</v>
      </c>
      <c r="F50" s="288">
        <v>701600</v>
      </c>
      <c r="G50" s="294" t="s">
        <v>159</v>
      </c>
    </row>
    <row r="51" spans="1:7" s="285" customFormat="1" ht="15" customHeight="1">
      <c r="A51" s="16">
        <v>37</v>
      </c>
      <c r="B51" s="292" t="s">
        <v>160</v>
      </c>
      <c r="C51" s="293" t="s">
        <v>161</v>
      </c>
      <c r="D51" s="293" t="s">
        <v>162</v>
      </c>
      <c r="E51" s="295" t="s">
        <v>163</v>
      </c>
      <c r="F51" s="288">
        <v>755089</v>
      </c>
      <c r="G51" s="294" t="s">
        <v>164</v>
      </c>
    </row>
    <row r="52" spans="1:7" s="285" customFormat="1" ht="15" customHeight="1">
      <c r="A52" s="16">
        <v>38</v>
      </c>
      <c r="B52" s="286" t="s">
        <v>155</v>
      </c>
      <c r="C52" s="293" t="s">
        <v>165</v>
      </c>
      <c r="D52" s="293" t="s">
        <v>166</v>
      </c>
      <c r="E52" s="295" t="s">
        <v>167</v>
      </c>
      <c r="F52" s="288">
        <v>701600</v>
      </c>
      <c r="G52" s="294" t="s">
        <v>164</v>
      </c>
    </row>
    <row r="53" spans="1:7" s="285" customFormat="1" ht="15" customHeight="1">
      <c r="A53" s="16">
        <v>39</v>
      </c>
      <c r="B53" s="296" t="s">
        <v>168</v>
      </c>
      <c r="C53" s="293" t="s">
        <v>169</v>
      </c>
      <c r="D53" s="293" t="s">
        <v>170</v>
      </c>
      <c r="E53" s="287" t="s">
        <v>171</v>
      </c>
      <c r="F53" s="288">
        <v>1232309</v>
      </c>
      <c r="G53" s="294" t="s">
        <v>164</v>
      </c>
    </row>
    <row r="54" spans="1:7" s="285" customFormat="1" ht="15" customHeight="1">
      <c r="A54" s="16">
        <v>40</v>
      </c>
      <c r="B54" s="292" t="s">
        <v>168</v>
      </c>
      <c r="C54" s="293" t="s">
        <v>172</v>
      </c>
      <c r="D54" s="293" t="s">
        <v>173</v>
      </c>
      <c r="E54" s="287" t="s">
        <v>174</v>
      </c>
      <c r="F54" s="288">
        <v>1232309</v>
      </c>
      <c r="G54" s="294" t="s">
        <v>164</v>
      </c>
    </row>
    <row r="55" spans="1:7" s="285" customFormat="1" ht="15" customHeight="1">
      <c r="A55" s="16">
        <v>41</v>
      </c>
      <c r="B55" s="296" t="s">
        <v>175</v>
      </c>
      <c r="C55" s="293" t="s">
        <v>176</v>
      </c>
      <c r="D55" s="293" t="s">
        <v>177</v>
      </c>
      <c r="E55" s="295" t="s">
        <v>178</v>
      </c>
      <c r="F55" s="288">
        <v>5689000</v>
      </c>
      <c r="G55" s="294" t="s">
        <v>164</v>
      </c>
    </row>
    <row r="56" spans="1:7" s="285" customFormat="1" ht="15" customHeight="1">
      <c r="A56" s="16">
        <v>42</v>
      </c>
      <c r="B56" s="292" t="s">
        <v>168</v>
      </c>
      <c r="C56" s="293" t="s">
        <v>179</v>
      </c>
      <c r="D56" s="293" t="s">
        <v>180</v>
      </c>
      <c r="E56" s="295" t="s">
        <v>181</v>
      </c>
      <c r="F56" s="288">
        <v>1232309</v>
      </c>
      <c r="G56" s="294" t="s">
        <v>182</v>
      </c>
    </row>
    <row r="57" spans="1:7" s="285" customFormat="1" ht="15" customHeight="1">
      <c r="A57" s="16">
        <v>43</v>
      </c>
      <c r="B57" s="292" t="s">
        <v>183</v>
      </c>
      <c r="C57" s="293" t="s">
        <v>184</v>
      </c>
      <c r="D57" s="293" t="s">
        <v>185</v>
      </c>
      <c r="E57" s="295" t="s">
        <v>186</v>
      </c>
      <c r="F57" s="288">
        <v>17590000</v>
      </c>
      <c r="G57" s="294" t="s">
        <v>187</v>
      </c>
    </row>
    <row r="58" spans="1:7" s="285" customFormat="1" ht="15" customHeight="1">
      <c r="A58" s="16">
        <v>44</v>
      </c>
      <c r="B58" s="292" t="s">
        <v>188</v>
      </c>
      <c r="C58" s="293" t="s">
        <v>189</v>
      </c>
      <c r="D58" s="293" t="s">
        <v>190</v>
      </c>
      <c r="E58" s="297" t="s">
        <v>191</v>
      </c>
      <c r="F58" s="298">
        <v>782063</v>
      </c>
      <c r="G58" s="37" t="s">
        <v>192</v>
      </c>
    </row>
    <row r="59" spans="1:7" s="285" customFormat="1" ht="15" customHeight="1">
      <c r="A59" s="16">
        <v>45</v>
      </c>
      <c r="B59" s="292" t="s">
        <v>188</v>
      </c>
      <c r="C59" s="293" t="s">
        <v>193</v>
      </c>
      <c r="D59" s="293" t="s">
        <v>194</v>
      </c>
      <c r="E59" s="299" t="s">
        <v>195</v>
      </c>
      <c r="F59" s="300">
        <v>782063</v>
      </c>
      <c r="G59" s="25" t="s">
        <v>196</v>
      </c>
    </row>
    <row r="60" spans="1:7" s="285" customFormat="1" ht="15" customHeight="1">
      <c r="A60" s="16">
        <v>46</v>
      </c>
      <c r="B60" s="292" t="s">
        <v>188</v>
      </c>
      <c r="C60" s="293" t="s">
        <v>197</v>
      </c>
      <c r="D60" s="293" t="s">
        <v>198</v>
      </c>
      <c r="E60" s="299" t="s">
        <v>199</v>
      </c>
      <c r="F60" s="300">
        <v>782063</v>
      </c>
      <c r="G60" s="25" t="s">
        <v>192</v>
      </c>
    </row>
    <row r="61" spans="1:7" s="285" customFormat="1" ht="15" customHeight="1">
      <c r="A61" s="16">
        <v>47</v>
      </c>
      <c r="B61" s="292" t="s">
        <v>188</v>
      </c>
      <c r="C61" s="293" t="s">
        <v>200</v>
      </c>
      <c r="D61" s="293" t="s">
        <v>201</v>
      </c>
      <c r="E61" s="299" t="s">
        <v>202</v>
      </c>
      <c r="F61" s="300">
        <v>782063</v>
      </c>
      <c r="G61" s="25" t="s">
        <v>196</v>
      </c>
    </row>
    <row r="62" spans="1:7" s="285" customFormat="1" ht="15" customHeight="1">
      <c r="A62" s="16">
        <v>48</v>
      </c>
      <c r="B62" s="292" t="s">
        <v>188</v>
      </c>
      <c r="C62" s="293" t="s">
        <v>203</v>
      </c>
      <c r="D62" s="293" t="s">
        <v>204</v>
      </c>
      <c r="E62" s="299" t="s">
        <v>205</v>
      </c>
      <c r="F62" s="300">
        <v>782063</v>
      </c>
      <c r="G62" s="25" t="s">
        <v>196</v>
      </c>
    </row>
    <row r="63" spans="1:7" s="285" customFormat="1" ht="15" customHeight="1">
      <c r="A63" s="16">
        <v>49</v>
      </c>
      <c r="B63" s="292" t="s">
        <v>188</v>
      </c>
      <c r="C63" s="293" t="s">
        <v>206</v>
      </c>
      <c r="D63" s="293" t="s">
        <v>207</v>
      </c>
      <c r="E63" s="299" t="s">
        <v>208</v>
      </c>
      <c r="F63" s="300">
        <v>782063</v>
      </c>
      <c r="G63" s="25" t="s">
        <v>196</v>
      </c>
    </row>
    <row r="64" spans="1:7" s="285" customFormat="1" ht="15" customHeight="1">
      <c r="A64" s="16">
        <v>50</v>
      </c>
      <c r="B64" s="292" t="s">
        <v>209</v>
      </c>
      <c r="C64" s="293" t="s">
        <v>210</v>
      </c>
      <c r="D64" s="293" t="s">
        <v>211</v>
      </c>
      <c r="E64" s="299" t="s">
        <v>212</v>
      </c>
      <c r="F64" s="300">
        <v>3482850</v>
      </c>
      <c r="G64" s="25" t="s">
        <v>213</v>
      </c>
    </row>
    <row r="65" spans="1:7" s="285" customFormat="1" ht="15" customHeight="1">
      <c r="A65" s="16">
        <v>51</v>
      </c>
      <c r="B65" s="286" t="s">
        <v>214</v>
      </c>
      <c r="C65" s="291" t="s">
        <v>215</v>
      </c>
      <c r="D65" s="291" t="s">
        <v>216</v>
      </c>
      <c r="E65" s="295" t="s">
        <v>217</v>
      </c>
      <c r="F65" s="288">
        <v>1740000</v>
      </c>
      <c r="G65" s="25" t="s">
        <v>218</v>
      </c>
    </row>
    <row r="66" spans="1:7" s="285" customFormat="1" ht="15" customHeight="1">
      <c r="A66" s="16">
        <v>52</v>
      </c>
      <c r="B66" s="292" t="s">
        <v>219</v>
      </c>
      <c r="C66" s="293" t="s">
        <v>220</v>
      </c>
      <c r="D66" s="293" t="s">
        <v>221</v>
      </c>
      <c r="E66" s="299">
        <v>15613</v>
      </c>
      <c r="F66" s="301">
        <v>1570225</v>
      </c>
      <c r="G66" s="302">
        <v>22590</v>
      </c>
    </row>
    <row r="67" spans="1:7" s="285" customFormat="1" ht="15" customHeight="1">
      <c r="A67" s="16">
        <v>53</v>
      </c>
      <c r="B67" s="303" t="s">
        <v>222</v>
      </c>
      <c r="C67" s="304" t="s">
        <v>223</v>
      </c>
      <c r="D67" s="304" t="s">
        <v>224</v>
      </c>
      <c r="E67" s="305">
        <v>23512</v>
      </c>
      <c r="F67" s="300">
        <v>926000</v>
      </c>
      <c r="G67" s="302">
        <v>21905</v>
      </c>
    </row>
    <row r="68" spans="1:7" s="285" customFormat="1" ht="15" customHeight="1">
      <c r="A68" s="645" t="s">
        <v>2911</v>
      </c>
      <c r="B68" s="646"/>
      <c r="C68" s="646"/>
      <c r="D68" s="646"/>
      <c r="E68" s="647"/>
      <c r="F68" s="306">
        <f>SUM(F43:F67)</f>
        <v>47155119</v>
      </c>
      <c r="G68" s="385"/>
    </row>
    <row r="69" spans="1:7" s="285" customFormat="1" ht="15" customHeight="1">
      <c r="A69" s="8"/>
      <c r="B69" s="307" t="s">
        <v>225</v>
      </c>
      <c r="C69" s="308"/>
      <c r="D69" s="308"/>
      <c r="E69" s="309"/>
      <c r="F69" s="310"/>
      <c r="G69" s="311"/>
    </row>
    <row r="70" spans="1:7" s="285" customFormat="1" ht="15" customHeight="1">
      <c r="A70" s="16">
        <v>54</v>
      </c>
      <c r="B70" s="296" t="s">
        <v>226</v>
      </c>
      <c r="C70" s="296" t="s">
        <v>227</v>
      </c>
      <c r="D70" s="296" t="s">
        <v>228</v>
      </c>
      <c r="E70" s="312" t="s">
        <v>229</v>
      </c>
      <c r="F70" s="313">
        <v>0</v>
      </c>
      <c r="G70" s="314" t="s">
        <v>230</v>
      </c>
    </row>
    <row r="71" spans="1:7" s="285" customFormat="1" ht="15" customHeight="1">
      <c r="A71" s="16">
        <v>55</v>
      </c>
      <c r="B71" s="296" t="s">
        <v>231</v>
      </c>
      <c r="C71" s="296" t="s">
        <v>232</v>
      </c>
      <c r="D71" s="315" t="s">
        <v>233</v>
      </c>
      <c r="E71" s="312" t="s">
        <v>234</v>
      </c>
      <c r="F71" s="313">
        <v>556750</v>
      </c>
      <c r="G71" s="314" t="s">
        <v>235</v>
      </c>
    </row>
    <row r="72" spans="1:7" s="285" customFormat="1" ht="15" customHeight="1">
      <c r="A72" s="16">
        <v>56</v>
      </c>
      <c r="B72" s="296" t="s">
        <v>231</v>
      </c>
      <c r="C72" s="296" t="s">
        <v>236</v>
      </c>
      <c r="D72" s="315" t="s">
        <v>237</v>
      </c>
      <c r="E72" s="316" t="s">
        <v>238</v>
      </c>
      <c r="F72" s="313">
        <v>0</v>
      </c>
      <c r="G72" s="314" t="s">
        <v>235</v>
      </c>
    </row>
    <row r="73" spans="1:7" s="285" customFormat="1" ht="15" customHeight="1">
      <c r="A73" s="16">
        <v>57</v>
      </c>
      <c r="B73" s="292" t="s">
        <v>239</v>
      </c>
      <c r="C73" s="317" t="s">
        <v>240</v>
      </c>
      <c r="D73" s="318" t="s">
        <v>241</v>
      </c>
      <c r="E73" s="319" t="s">
        <v>242</v>
      </c>
      <c r="F73" s="313">
        <v>0</v>
      </c>
      <c r="G73" s="320" t="s">
        <v>230</v>
      </c>
    </row>
    <row r="74" spans="1:7" s="285" customFormat="1" ht="15" customHeight="1">
      <c r="A74" s="16">
        <v>58</v>
      </c>
      <c r="B74" s="292" t="s">
        <v>135</v>
      </c>
      <c r="C74" s="319" t="s">
        <v>8</v>
      </c>
      <c r="D74" s="319" t="s">
        <v>8</v>
      </c>
      <c r="E74" s="319" t="s">
        <v>243</v>
      </c>
      <c r="F74" s="313">
        <v>307429</v>
      </c>
      <c r="G74" s="320" t="s">
        <v>8</v>
      </c>
    </row>
    <row r="75" spans="1:7" s="285" customFormat="1" ht="15" customHeight="1">
      <c r="A75" s="16">
        <v>59</v>
      </c>
      <c r="B75" s="292" t="s">
        <v>244</v>
      </c>
      <c r="C75" s="319" t="s">
        <v>8</v>
      </c>
      <c r="D75" s="319" t="s">
        <v>8</v>
      </c>
      <c r="E75" s="319" t="s">
        <v>245</v>
      </c>
      <c r="F75" s="313">
        <v>407500</v>
      </c>
      <c r="G75" s="320" t="s">
        <v>8</v>
      </c>
    </row>
    <row r="76" spans="1:7" s="285" customFormat="1" ht="15" customHeight="1">
      <c r="A76" s="16">
        <v>60</v>
      </c>
      <c r="B76" s="292" t="s">
        <v>246</v>
      </c>
      <c r="C76" s="317" t="s">
        <v>247</v>
      </c>
      <c r="D76" s="318" t="s">
        <v>248</v>
      </c>
      <c r="E76" s="319" t="s">
        <v>249</v>
      </c>
      <c r="F76" s="313">
        <v>538900</v>
      </c>
      <c r="G76" s="320">
        <v>14911</v>
      </c>
    </row>
    <row r="77" spans="1:7" s="285" customFormat="1" ht="15" customHeight="1">
      <c r="A77" s="16">
        <v>61</v>
      </c>
      <c r="B77" s="292" t="s">
        <v>244</v>
      </c>
      <c r="C77" s="319" t="s">
        <v>8</v>
      </c>
      <c r="D77" s="319" t="s">
        <v>8</v>
      </c>
      <c r="E77" s="319" t="s">
        <v>250</v>
      </c>
      <c r="F77" s="313">
        <v>0</v>
      </c>
      <c r="G77" s="320" t="s">
        <v>8</v>
      </c>
    </row>
    <row r="78" spans="1:7" s="285" customFormat="1" ht="15" customHeight="1">
      <c r="A78" s="16">
        <v>62</v>
      </c>
      <c r="B78" s="292" t="s">
        <v>251</v>
      </c>
      <c r="C78" s="317" t="s">
        <v>252</v>
      </c>
      <c r="D78" s="318" t="s">
        <v>253</v>
      </c>
      <c r="E78" s="319" t="s">
        <v>254</v>
      </c>
      <c r="F78" s="313">
        <v>0</v>
      </c>
      <c r="G78" s="320" t="s">
        <v>255</v>
      </c>
    </row>
    <row r="79" spans="1:7" s="285" customFormat="1" ht="15" customHeight="1">
      <c r="A79" s="16">
        <v>63</v>
      </c>
      <c r="B79" s="292" t="s">
        <v>251</v>
      </c>
      <c r="C79" s="317" t="s">
        <v>256</v>
      </c>
      <c r="D79" s="318" t="s">
        <v>257</v>
      </c>
      <c r="E79" s="319" t="s">
        <v>258</v>
      </c>
      <c r="F79" s="313">
        <v>0</v>
      </c>
      <c r="G79" s="321" t="s">
        <v>259</v>
      </c>
    </row>
    <row r="80" spans="1:7" s="285" customFormat="1" ht="15" customHeight="1">
      <c r="A80" s="16">
        <v>64</v>
      </c>
      <c r="B80" s="292" t="s">
        <v>251</v>
      </c>
      <c r="C80" s="317" t="s">
        <v>260</v>
      </c>
      <c r="D80" s="318" t="s">
        <v>261</v>
      </c>
      <c r="E80" s="319" t="s">
        <v>262</v>
      </c>
      <c r="F80" s="313">
        <v>0</v>
      </c>
      <c r="G80" s="321" t="s">
        <v>259</v>
      </c>
    </row>
    <row r="81" spans="1:7" s="285" customFormat="1" ht="15" customHeight="1">
      <c r="A81" s="16">
        <v>65</v>
      </c>
      <c r="B81" s="292" t="s">
        <v>263</v>
      </c>
      <c r="C81" s="317" t="s">
        <v>264</v>
      </c>
      <c r="D81" s="318" t="s">
        <v>264</v>
      </c>
      <c r="E81" s="319" t="s">
        <v>265</v>
      </c>
      <c r="F81" s="313">
        <v>0</v>
      </c>
      <c r="G81" s="321" t="s">
        <v>266</v>
      </c>
    </row>
    <row r="82" spans="1:7" s="285" customFormat="1" ht="15" customHeight="1">
      <c r="A82" s="16">
        <v>66</v>
      </c>
      <c r="B82" s="292" t="s">
        <v>267</v>
      </c>
      <c r="C82" s="317" t="s">
        <v>268</v>
      </c>
      <c r="D82" s="318" t="s">
        <v>269</v>
      </c>
      <c r="E82" s="319" t="s">
        <v>270</v>
      </c>
      <c r="F82" s="313">
        <v>0</v>
      </c>
      <c r="G82" s="321" t="s">
        <v>271</v>
      </c>
    </row>
    <row r="83" spans="1:7" s="285" customFormat="1" ht="15" customHeight="1">
      <c r="A83" s="16">
        <v>67</v>
      </c>
      <c r="B83" s="292" t="s">
        <v>272</v>
      </c>
      <c r="C83" s="317" t="s">
        <v>273</v>
      </c>
      <c r="D83" s="318" t="s">
        <v>274</v>
      </c>
      <c r="E83" s="319" t="s">
        <v>275</v>
      </c>
      <c r="F83" s="313">
        <v>0</v>
      </c>
      <c r="G83" s="321" t="s">
        <v>271</v>
      </c>
    </row>
    <row r="84" spans="1:7" s="285" customFormat="1" ht="15" customHeight="1">
      <c r="A84" s="16">
        <v>68</v>
      </c>
      <c r="B84" s="292" t="s">
        <v>272</v>
      </c>
      <c r="C84" s="317" t="s">
        <v>276</v>
      </c>
      <c r="D84" s="318" t="s">
        <v>277</v>
      </c>
      <c r="E84" s="319" t="s">
        <v>278</v>
      </c>
      <c r="F84" s="313">
        <v>0</v>
      </c>
      <c r="G84" s="321" t="s">
        <v>271</v>
      </c>
    </row>
    <row r="85" spans="1:7" s="285" customFormat="1" ht="15" customHeight="1">
      <c r="A85" s="16">
        <v>69</v>
      </c>
      <c r="B85" s="292" t="s">
        <v>272</v>
      </c>
      <c r="C85" s="317" t="s">
        <v>279</v>
      </c>
      <c r="D85" s="318" t="s">
        <v>280</v>
      </c>
      <c r="E85" s="319" t="s">
        <v>281</v>
      </c>
      <c r="F85" s="313">
        <v>0</v>
      </c>
      <c r="G85" s="321" t="s">
        <v>271</v>
      </c>
    </row>
    <row r="86" spans="1:7" s="285" customFormat="1" ht="15" customHeight="1">
      <c r="A86" s="16">
        <v>70</v>
      </c>
      <c r="B86" s="292" t="s">
        <v>272</v>
      </c>
      <c r="C86" s="317" t="s">
        <v>282</v>
      </c>
      <c r="D86" s="318" t="s">
        <v>283</v>
      </c>
      <c r="E86" s="319" t="s">
        <v>284</v>
      </c>
      <c r="F86" s="313">
        <v>0</v>
      </c>
      <c r="G86" s="321" t="s">
        <v>271</v>
      </c>
    </row>
    <row r="87" spans="1:7" s="285" customFormat="1" ht="15" customHeight="1">
      <c r="A87" s="16">
        <v>71</v>
      </c>
      <c r="B87" s="292" t="s">
        <v>285</v>
      </c>
      <c r="C87" s="317" t="s">
        <v>286</v>
      </c>
      <c r="D87" s="318" t="s">
        <v>287</v>
      </c>
      <c r="E87" s="319" t="s">
        <v>288</v>
      </c>
      <c r="F87" s="313">
        <v>0</v>
      </c>
      <c r="G87" s="321" t="s">
        <v>289</v>
      </c>
    </row>
    <row r="88" spans="1:7" s="285" customFormat="1" ht="15" customHeight="1">
      <c r="A88" s="16">
        <v>72</v>
      </c>
      <c r="B88" s="292" t="s">
        <v>285</v>
      </c>
      <c r="C88" s="317" t="s">
        <v>290</v>
      </c>
      <c r="D88" s="318" t="s">
        <v>291</v>
      </c>
      <c r="E88" s="319" t="s">
        <v>292</v>
      </c>
      <c r="F88" s="313">
        <v>0</v>
      </c>
      <c r="G88" s="321" t="s">
        <v>293</v>
      </c>
    </row>
    <row r="89" spans="1:7" s="285" customFormat="1" ht="15" customHeight="1">
      <c r="A89" s="16">
        <v>73</v>
      </c>
      <c r="B89" s="292" t="s">
        <v>28</v>
      </c>
      <c r="C89" s="317" t="s">
        <v>294</v>
      </c>
      <c r="D89" s="318" t="s">
        <v>295</v>
      </c>
      <c r="E89" s="319" t="s">
        <v>296</v>
      </c>
      <c r="F89" s="313">
        <v>0</v>
      </c>
      <c r="G89" s="321" t="s">
        <v>297</v>
      </c>
    </row>
    <row r="90" spans="1:7" s="285" customFormat="1" ht="15" customHeight="1">
      <c r="A90" s="16">
        <v>74</v>
      </c>
      <c r="B90" s="292" t="s">
        <v>28</v>
      </c>
      <c r="C90" s="317" t="s">
        <v>298</v>
      </c>
      <c r="D90" s="318" t="s">
        <v>299</v>
      </c>
      <c r="E90" s="319" t="s">
        <v>300</v>
      </c>
      <c r="F90" s="313">
        <v>0</v>
      </c>
      <c r="G90" s="321" t="s">
        <v>297</v>
      </c>
    </row>
    <row r="91" spans="1:7" s="285" customFormat="1" ht="15" customHeight="1">
      <c r="A91" s="16">
        <v>75</v>
      </c>
      <c r="B91" s="292" t="s">
        <v>28</v>
      </c>
      <c r="C91" s="317" t="s">
        <v>301</v>
      </c>
      <c r="D91" s="318" t="s">
        <v>302</v>
      </c>
      <c r="E91" s="319" t="s">
        <v>303</v>
      </c>
      <c r="F91" s="313">
        <v>0</v>
      </c>
      <c r="G91" s="321" t="s">
        <v>297</v>
      </c>
    </row>
    <row r="92" spans="1:7" s="285" customFormat="1" ht="15" customHeight="1">
      <c r="A92" s="16">
        <v>76</v>
      </c>
      <c r="B92" s="292" t="s">
        <v>28</v>
      </c>
      <c r="C92" s="317" t="s">
        <v>304</v>
      </c>
      <c r="D92" s="318" t="s">
        <v>305</v>
      </c>
      <c r="E92" s="319" t="s">
        <v>306</v>
      </c>
      <c r="F92" s="313">
        <v>0</v>
      </c>
      <c r="G92" s="321" t="s">
        <v>297</v>
      </c>
    </row>
    <row r="93" spans="1:7" s="285" customFormat="1" ht="15" customHeight="1">
      <c r="A93" s="16">
        <v>77</v>
      </c>
      <c r="B93" s="292" t="s">
        <v>307</v>
      </c>
      <c r="C93" s="317" t="s">
        <v>308</v>
      </c>
      <c r="D93" s="318" t="s">
        <v>309</v>
      </c>
      <c r="E93" s="319" t="s">
        <v>310</v>
      </c>
      <c r="F93" s="313">
        <v>64000</v>
      </c>
      <c r="G93" s="321" t="s">
        <v>311</v>
      </c>
    </row>
    <row r="94" spans="1:7" s="285" customFormat="1" ht="15" customHeight="1">
      <c r="A94" s="16">
        <v>78</v>
      </c>
      <c r="B94" s="292" t="s">
        <v>307</v>
      </c>
      <c r="C94" s="317" t="s">
        <v>312</v>
      </c>
      <c r="D94" s="318" t="s">
        <v>313</v>
      </c>
      <c r="E94" s="319" t="s">
        <v>314</v>
      </c>
      <c r="F94" s="313">
        <v>64000</v>
      </c>
      <c r="G94" s="321" t="s">
        <v>311</v>
      </c>
    </row>
    <row r="95" spans="1:7" s="285" customFormat="1" ht="15" customHeight="1">
      <c r="A95" s="16">
        <v>79</v>
      </c>
      <c r="B95" s="292" t="s">
        <v>307</v>
      </c>
      <c r="C95" s="317" t="s">
        <v>315</v>
      </c>
      <c r="D95" s="318" t="s">
        <v>316</v>
      </c>
      <c r="E95" s="319" t="s">
        <v>317</v>
      </c>
      <c r="F95" s="313">
        <v>64000</v>
      </c>
      <c r="G95" s="321" t="s">
        <v>311</v>
      </c>
    </row>
    <row r="96" spans="1:7" s="285" customFormat="1" ht="15" customHeight="1">
      <c r="A96" s="16">
        <v>80</v>
      </c>
      <c r="B96" s="292" t="s">
        <v>307</v>
      </c>
      <c r="C96" s="317" t="s">
        <v>318</v>
      </c>
      <c r="D96" s="318" t="s">
        <v>319</v>
      </c>
      <c r="E96" s="319" t="s">
        <v>320</v>
      </c>
      <c r="F96" s="313">
        <v>64000</v>
      </c>
      <c r="G96" s="321" t="s">
        <v>311</v>
      </c>
    </row>
    <row r="97" spans="1:7" s="285" customFormat="1" ht="15" customHeight="1">
      <c r="A97" s="16">
        <v>81</v>
      </c>
      <c r="B97" s="292" t="s">
        <v>321</v>
      </c>
      <c r="C97" s="317" t="s">
        <v>322</v>
      </c>
      <c r="D97" s="318" t="s">
        <v>323</v>
      </c>
      <c r="E97" s="319" t="s">
        <v>324</v>
      </c>
      <c r="F97" s="313">
        <v>0</v>
      </c>
      <c r="G97" s="321" t="s">
        <v>8</v>
      </c>
    </row>
    <row r="98" spans="1:7" s="285" customFormat="1" ht="15" customHeight="1">
      <c r="A98" s="16">
        <v>82</v>
      </c>
      <c r="B98" s="292" t="s">
        <v>321</v>
      </c>
      <c r="C98" s="317" t="s">
        <v>325</v>
      </c>
      <c r="D98" s="318" t="s">
        <v>326</v>
      </c>
      <c r="E98" s="319" t="s">
        <v>327</v>
      </c>
      <c r="F98" s="313">
        <v>0</v>
      </c>
      <c r="G98" s="321" t="s">
        <v>8</v>
      </c>
    </row>
    <row r="99" spans="1:7" s="285" customFormat="1" ht="15" customHeight="1">
      <c r="A99" s="16">
        <v>83</v>
      </c>
      <c r="B99" s="292" t="s">
        <v>328</v>
      </c>
      <c r="C99" s="317" t="s">
        <v>329</v>
      </c>
      <c r="D99" s="318" t="s">
        <v>330</v>
      </c>
      <c r="E99" s="319" t="s">
        <v>331</v>
      </c>
      <c r="F99" s="313">
        <v>74900</v>
      </c>
      <c r="G99" s="321" t="s">
        <v>332</v>
      </c>
    </row>
    <row r="100" spans="1:7" s="285" customFormat="1" ht="15" customHeight="1">
      <c r="A100" s="16">
        <v>84</v>
      </c>
      <c r="B100" s="292" t="s">
        <v>328</v>
      </c>
      <c r="C100" s="317" t="s">
        <v>333</v>
      </c>
      <c r="D100" s="318" t="s">
        <v>334</v>
      </c>
      <c r="E100" s="319" t="s">
        <v>335</v>
      </c>
      <c r="F100" s="313">
        <v>74900</v>
      </c>
      <c r="G100" s="321" t="s">
        <v>332</v>
      </c>
    </row>
    <row r="101" spans="1:7" s="285" customFormat="1" ht="15" customHeight="1">
      <c r="A101" s="16">
        <v>85</v>
      </c>
      <c r="B101" s="292" t="s">
        <v>336</v>
      </c>
      <c r="C101" s="317" t="s">
        <v>337</v>
      </c>
      <c r="D101" s="318" t="s">
        <v>338</v>
      </c>
      <c r="E101" s="319" t="s">
        <v>339</v>
      </c>
      <c r="F101" s="313">
        <v>74900</v>
      </c>
      <c r="G101" s="321" t="s">
        <v>332</v>
      </c>
    </row>
    <row r="102" spans="1:7" s="285" customFormat="1" ht="15" customHeight="1">
      <c r="A102" s="16">
        <v>86</v>
      </c>
      <c r="B102" s="292" t="s">
        <v>340</v>
      </c>
      <c r="C102" s="317" t="s">
        <v>341</v>
      </c>
      <c r="D102" s="318" t="s">
        <v>342</v>
      </c>
      <c r="E102" s="319" t="s">
        <v>343</v>
      </c>
      <c r="F102" s="313">
        <v>119947</v>
      </c>
      <c r="G102" s="321" t="s">
        <v>332</v>
      </c>
    </row>
    <row r="103" spans="1:7" s="285" customFormat="1" ht="15" customHeight="1">
      <c r="A103" s="645" t="s">
        <v>2914</v>
      </c>
      <c r="B103" s="646"/>
      <c r="C103" s="646"/>
      <c r="D103" s="646"/>
      <c r="E103" s="647"/>
      <c r="F103" s="306">
        <f>SUM(F70:F102)</f>
        <v>2411226</v>
      </c>
      <c r="G103" s="385"/>
    </row>
    <row r="104" spans="1:7" s="285" customFormat="1" ht="15" customHeight="1">
      <c r="A104" s="8"/>
      <c r="B104" s="307" t="s">
        <v>344</v>
      </c>
      <c r="C104" s="308"/>
      <c r="D104" s="308"/>
      <c r="E104" s="309"/>
      <c r="F104" s="310"/>
      <c r="G104" s="311"/>
    </row>
    <row r="105" spans="1:7" s="285" customFormat="1" ht="15" customHeight="1">
      <c r="A105" s="16">
        <v>87</v>
      </c>
      <c r="B105" s="292" t="s">
        <v>145</v>
      </c>
      <c r="C105" s="296" t="s">
        <v>345</v>
      </c>
      <c r="D105" s="315" t="s">
        <v>346</v>
      </c>
      <c r="E105" s="295" t="s">
        <v>347</v>
      </c>
      <c r="F105" s="322">
        <v>1449000</v>
      </c>
      <c r="G105" s="323" t="s">
        <v>348</v>
      </c>
    </row>
    <row r="106" spans="1:7" s="285" customFormat="1" ht="15" customHeight="1">
      <c r="A106" s="16">
        <v>88</v>
      </c>
      <c r="B106" s="292" t="s">
        <v>349</v>
      </c>
      <c r="C106" s="319" t="s">
        <v>8</v>
      </c>
      <c r="D106" s="319" t="s">
        <v>8</v>
      </c>
      <c r="E106" s="295" t="s">
        <v>350</v>
      </c>
      <c r="F106" s="322">
        <v>290000</v>
      </c>
      <c r="G106" s="324" t="s">
        <v>8</v>
      </c>
    </row>
    <row r="107" spans="1:7" s="285" customFormat="1" ht="15" customHeight="1">
      <c r="A107" s="16">
        <v>89</v>
      </c>
      <c r="B107" s="292" t="s">
        <v>135</v>
      </c>
      <c r="C107" s="319" t="s">
        <v>8</v>
      </c>
      <c r="D107" s="319" t="s">
        <v>8</v>
      </c>
      <c r="E107" s="295" t="s">
        <v>351</v>
      </c>
      <c r="F107" s="322">
        <v>538900</v>
      </c>
      <c r="G107" s="324" t="s">
        <v>8</v>
      </c>
    </row>
    <row r="108" spans="1:7" s="285" customFormat="1" ht="15" customHeight="1">
      <c r="A108" s="16">
        <v>90</v>
      </c>
      <c r="B108" s="292" t="s">
        <v>135</v>
      </c>
      <c r="C108" s="319" t="s">
        <v>8</v>
      </c>
      <c r="D108" s="319" t="s">
        <v>8</v>
      </c>
      <c r="E108" s="295" t="s">
        <v>352</v>
      </c>
      <c r="F108" s="322">
        <v>538900</v>
      </c>
      <c r="G108" s="324" t="s">
        <v>8</v>
      </c>
    </row>
    <row r="109" spans="1:7" s="285" customFormat="1" ht="15" customHeight="1">
      <c r="A109" s="16">
        <v>91</v>
      </c>
      <c r="B109" s="292" t="s">
        <v>135</v>
      </c>
      <c r="C109" s="319" t="s">
        <v>8</v>
      </c>
      <c r="D109" s="319" t="s">
        <v>8</v>
      </c>
      <c r="E109" s="295" t="s">
        <v>353</v>
      </c>
      <c r="F109" s="322">
        <v>538900</v>
      </c>
      <c r="G109" s="324" t="s">
        <v>8</v>
      </c>
    </row>
    <row r="110" spans="1:7" s="285" customFormat="1" ht="15" customHeight="1">
      <c r="A110" s="16">
        <v>92</v>
      </c>
      <c r="B110" s="292" t="s">
        <v>135</v>
      </c>
      <c r="C110" s="319" t="s">
        <v>8</v>
      </c>
      <c r="D110" s="319" t="s">
        <v>8</v>
      </c>
      <c r="E110" s="295" t="s">
        <v>354</v>
      </c>
      <c r="F110" s="322">
        <v>538900</v>
      </c>
      <c r="G110" s="324" t="s">
        <v>8</v>
      </c>
    </row>
    <row r="111" spans="1:7" s="285" customFormat="1" ht="15" customHeight="1">
      <c r="A111" s="16">
        <v>93</v>
      </c>
      <c r="B111" s="292" t="s">
        <v>355</v>
      </c>
      <c r="C111" s="319" t="s">
        <v>8</v>
      </c>
      <c r="D111" s="319" t="s">
        <v>8</v>
      </c>
      <c r="E111" s="287" t="s">
        <v>356</v>
      </c>
      <c r="F111" s="322">
        <v>655000</v>
      </c>
      <c r="G111" s="324" t="s">
        <v>8</v>
      </c>
    </row>
    <row r="112" spans="1:7" s="285" customFormat="1" ht="15" customHeight="1">
      <c r="A112" s="16">
        <v>94</v>
      </c>
      <c r="B112" s="292" t="s">
        <v>357</v>
      </c>
      <c r="C112" s="319" t="s">
        <v>8</v>
      </c>
      <c r="D112" s="319" t="s">
        <v>8</v>
      </c>
      <c r="E112" s="287" t="s">
        <v>358</v>
      </c>
      <c r="F112" s="322">
        <v>539815</v>
      </c>
      <c r="G112" s="324" t="s">
        <v>8</v>
      </c>
    </row>
    <row r="113" spans="1:7" s="285" customFormat="1" ht="15" customHeight="1">
      <c r="A113" s="16">
        <v>95</v>
      </c>
      <c r="B113" s="292" t="s">
        <v>359</v>
      </c>
      <c r="C113" s="319" t="s">
        <v>8</v>
      </c>
      <c r="D113" s="319" t="s">
        <v>8</v>
      </c>
      <c r="E113" s="287" t="s">
        <v>360</v>
      </c>
      <c r="F113" s="322">
        <v>583330</v>
      </c>
      <c r="G113" s="324" t="s">
        <v>8</v>
      </c>
    </row>
    <row r="114" spans="1:7" s="285" customFormat="1" ht="15" customHeight="1">
      <c r="A114" s="16">
        <v>96</v>
      </c>
      <c r="B114" s="292" t="s">
        <v>361</v>
      </c>
      <c r="C114" s="319" t="s">
        <v>8</v>
      </c>
      <c r="D114" s="319" t="s">
        <v>8</v>
      </c>
      <c r="E114" s="287" t="s">
        <v>362</v>
      </c>
      <c r="F114" s="322">
        <v>0</v>
      </c>
      <c r="G114" s="324" t="s">
        <v>8</v>
      </c>
    </row>
    <row r="115" spans="1:7" s="285" customFormat="1" ht="15" customHeight="1">
      <c r="A115" s="16">
        <v>97</v>
      </c>
      <c r="B115" s="292" t="s">
        <v>363</v>
      </c>
      <c r="C115" s="319" t="s">
        <v>8</v>
      </c>
      <c r="D115" s="319" t="s">
        <v>8</v>
      </c>
      <c r="E115" s="287" t="s">
        <v>364</v>
      </c>
      <c r="F115" s="322">
        <v>0</v>
      </c>
      <c r="G115" s="324" t="s">
        <v>8</v>
      </c>
    </row>
    <row r="116" spans="1:7" s="285" customFormat="1" ht="15" customHeight="1">
      <c r="A116" s="16">
        <v>98</v>
      </c>
      <c r="B116" s="292" t="s">
        <v>239</v>
      </c>
      <c r="C116" s="319" t="s">
        <v>8</v>
      </c>
      <c r="D116" s="319" t="s">
        <v>8</v>
      </c>
      <c r="E116" s="287" t="s">
        <v>365</v>
      </c>
      <c r="F116" s="322">
        <v>0</v>
      </c>
      <c r="G116" s="324" t="s">
        <v>8</v>
      </c>
    </row>
    <row r="117" spans="1:7" s="285" customFormat="1" ht="15" customHeight="1">
      <c r="A117" s="16">
        <v>99</v>
      </c>
      <c r="B117" s="292" t="s">
        <v>366</v>
      </c>
      <c r="C117" s="319" t="s">
        <v>8</v>
      </c>
      <c r="D117" s="319" t="s">
        <v>8</v>
      </c>
      <c r="E117" s="287" t="s">
        <v>367</v>
      </c>
      <c r="F117" s="322">
        <v>0</v>
      </c>
      <c r="G117" s="324" t="s">
        <v>8</v>
      </c>
    </row>
    <row r="118" spans="1:7" s="285" customFormat="1" ht="15" customHeight="1">
      <c r="A118" s="16">
        <v>100</v>
      </c>
      <c r="B118" s="292" t="s">
        <v>368</v>
      </c>
      <c r="C118" s="319" t="s">
        <v>8</v>
      </c>
      <c r="D118" s="319" t="s">
        <v>8</v>
      </c>
      <c r="E118" s="287" t="s">
        <v>369</v>
      </c>
      <c r="F118" s="322">
        <v>0</v>
      </c>
      <c r="G118" s="324" t="s">
        <v>8</v>
      </c>
    </row>
    <row r="119" spans="1:7" s="285" customFormat="1" ht="15" customHeight="1">
      <c r="A119" s="16">
        <v>101</v>
      </c>
      <c r="B119" s="292" t="s">
        <v>370</v>
      </c>
      <c r="C119" s="296" t="s">
        <v>371</v>
      </c>
      <c r="D119" s="315" t="s">
        <v>372</v>
      </c>
      <c r="E119" s="287" t="s">
        <v>373</v>
      </c>
      <c r="F119" s="322">
        <v>55528</v>
      </c>
      <c r="G119" s="323" t="s">
        <v>374</v>
      </c>
    </row>
    <row r="120" spans="1:7" s="285" customFormat="1" ht="15" customHeight="1">
      <c r="A120" s="16">
        <v>102</v>
      </c>
      <c r="B120" s="292" t="s">
        <v>370</v>
      </c>
      <c r="C120" s="296" t="s">
        <v>375</v>
      </c>
      <c r="D120" s="315" t="s">
        <v>376</v>
      </c>
      <c r="E120" s="287" t="s">
        <v>377</v>
      </c>
      <c r="F120" s="322">
        <v>55528</v>
      </c>
      <c r="G120" s="323" t="s">
        <v>374</v>
      </c>
    </row>
    <row r="121" spans="1:7" s="285" customFormat="1" ht="15" customHeight="1">
      <c r="A121" s="16">
        <v>103</v>
      </c>
      <c r="B121" s="292" t="s">
        <v>370</v>
      </c>
      <c r="C121" s="296" t="s">
        <v>378</v>
      </c>
      <c r="D121" s="315" t="s">
        <v>379</v>
      </c>
      <c r="E121" s="287" t="s">
        <v>380</v>
      </c>
      <c r="F121" s="322">
        <v>55528</v>
      </c>
      <c r="G121" s="323" t="s">
        <v>374</v>
      </c>
    </row>
    <row r="122" spans="1:7" s="285" customFormat="1" ht="15" customHeight="1">
      <c r="A122" s="16">
        <v>104</v>
      </c>
      <c r="B122" s="292" t="s">
        <v>272</v>
      </c>
      <c r="C122" s="296" t="s">
        <v>381</v>
      </c>
      <c r="D122" s="315" t="s">
        <v>382</v>
      </c>
      <c r="E122" s="287" t="s">
        <v>383</v>
      </c>
      <c r="F122" s="322">
        <v>55528</v>
      </c>
      <c r="G122" s="323" t="s">
        <v>374</v>
      </c>
    </row>
    <row r="123" spans="1:7" s="285" customFormat="1" ht="15" customHeight="1">
      <c r="A123" s="16">
        <v>105</v>
      </c>
      <c r="B123" s="292" t="s">
        <v>370</v>
      </c>
      <c r="C123" s="296" t="s">
        <v>384</v>
      </c>
      <c r="D123" s="315" t="s">
        <v>385</v>
      </c>
      <c r="E123" s="287" t="s">
        <v>386</v>
      </c>
      <c r="F123" s="322">
        <v>55528</v>
      </c>
      <c r="G123" s="323" t="s">
        <v>374</v>
      </c>
    </row>
    <row r="124" spans="1:7" s="285" customFormat="1" ht="15" customHeight="1">
      <c r="A124" s="16">
        <v>106</v>
      </c>
      <c r="B124" s="292" t="s">
        <v>370</v>
      </c>
      <c r="C124" s="296" t="s">
        <v>387</v>
      </c>
      <c r="D124" s="315" t="s">
        <v>388</v>
      </c>
      <c r="E124" s="295" t="s">
        <v>389</v>
      </c>
      <c r="F124" s="322">
        <v>55528</v>
      </c>
      <c r="G124" s="324" t="s">
        <v>374</v>
      </c>
    </row>
    <row r="125" spans="1:7" s="285" customFormat="1" ht="15" customHeight="1">
      <c r="A125" s="16">
        <v>107</v>
      </c>
      <c r="B125" s="292" t="s">
        <v>370</v>
      </c>
      <c r="C125" s="296" t="s">
        <v>390</v>
      </c>
      <c r="D125" s="315" t="s">
        <v>391</v>
      </c>
      <c r="E125" s="295" t="s">
        <v>392</v>
      </c>
      <c r="F125" s="322">
        <v>55528</v>
      </c>
      <c r="G125" s="324" t="s">
        <v>374</v>
      </c>
    </row>
    <row r="126" spans="1:7" s="285" customFormat="1" ht="15" customHeight="1">
      <c r="A126" s="16">
        <v>108</v>
      </c>
      <c r="B126" s="292" t="s">
        <v>370</v>
      </c>
      <c r="C126" s="296" t="s">
        <v>393</v>
      </c>
      <c r="D126" s="315" t="s">
        <v>394</v>
      </c>
      <c r="E126" s="295" t="s">
        <v>395</v>
      </c>
      <c r="F126" s="322">
        <v>55528</v>
      </c>
      <c r="G126" s="324" t="s">
        <v>374</v>
      </c>
    </row>
    <row r="127" spans="1:7" s="285" customFormat="1" ht="15" customHeight="1">
      <c r="A127" s="16">
        <v>109</v>
      </c>
      <c r="B127" s="292" t="s">
        <v>370</v>
      </c>
      <c r="C127" s="296" t="s">
        <v>396</v>
      </c>
      <c r="D127" s="315" t="s">
        <v>397</v>
      </c>
      <c r="E127" s="295" t="s">
        <v>398</v>
      </c>
      <c r="F127" s="322">
        <v>55528</v>
      </c>
      <c r="G127" s="324">
        <v>16068</v>
      </c>
    </row>
    <row r="128" spans="1:7" s="285" customFormat="1" ht="15" customHeight="1">
      <c r="A128" s="16">
        <v>110</v>
      </c>
      <c r="B128" s="292" t="s">
        <v>285</v>
      </c>
      <c r="C128" s="296" t="s">
        <v>399</v>
      </c>
      <c r="D128" s="315" t="s">
        <v>400</v>
      </c>
      <c r="E128" s="295" t="s">
        <v>401</v>
      </c>
      <c r="F128" s="322">
        <v>79775</v>
      </c>
      <c r="G128" s="324">
        <v>17986</v>
      </c>
    </row>
    <row r="129" spans="1:8" s="285" customFormat="1" ht="15" customHeight="1">
      <c r="A129" s="16">
        <v>111</v>
      </c>
      <c r="B129" s="292" t="s">
        <v>285</v>
      </c>
      <c r="C129" s="296" t="s">
        <v>402</v>
      </c>
      <c r="D129" s="315" t="s">
        <v>403</v>
      </c>
      <c r="E129" s="295" t="s">
        <v>404</v>
      </c>
      <c r="F129" s="322">
        <v>79775</v>
      </c>
      <c r="G129" s="324">
        <v>17986</v>
      </c>
    </row>
    <row r="130" spans="1:8" s="285" customFormat="1" ht="15" customHeight="1">
      <c r="A130" s="16">
        <v>112</v>
      </c>
      <c r="B130" s="292" t="s">
        <v>285</v>
      </c>
      <c r="C130" s="296" t="s">
        <v>405</v>
      </c>
      <c r="D130" s="315" t="s">
        <v>406</v>
      </c>
      <c r="E130" s="295" t="s">
        <v>407</v>
      </c>
      <c r="F130" s="322">
        <v>79775</v>
      </c>
      <c r="G130" s="324">
        <v>17986</v>
      </c>
    </row>
    <row r="131" spans="1:8" s="285" customFormat="1" ht="15" customHeight="1">
      <c r="A131" s="16">
        <v>113</v>
      </c>
      <c r="B131" s="292" t="s">
        <v>285</v>
      </c>
      <c r="C131" s="296" t="s">
        <v>408</v>
      </c>
      <c r="D131" s="315" t="s">
        <v>409</v>
      </c>
      <c r="E131" s="295" t="s">
        <v>410</v>
      </c>
      <c r="F131" s="322">
        <v>79775</v>
      </c>
      <c r="G131" s="324">
        <v>17986</v>
      </c>
    </row>
    <row r="132" spans="1:8" s="285" customFormat="1" ht="15" customHeight="1">
      <c r="A132" s="16">
        <v>114</v>
      </c>
      <c r="B132" s="292" t="s">
        <v>285</v>
      </c>
      <c r="C132" s="296" t="s">
        <v>411</v>
      </c>
      <c r="D132" s="315" t="s">
        <v>412</v>
      </c>
      <c r="E132" s="295" t="s">
        <v>413</v>
      </c>
      <c r="F132" s="322">
        <v>79775</v>
      </c>
      <c r="G132" s="324">
        <v>17986</v>
      </c>
    </row>
    <row r="133" spans="1:8" s="285" customFormat="1" ht="15" customHeight="1">
      <c r="A133" s="16">
        <v>115</v>
      </c>
      <c r="B133" s="292" t="s">
        <v>285</v>
      </c>
      <c r="C133" s="296" t="s">
        <v>414</v>
      </c>
      <c r="D133" s="315" t="s">
        <v>415</v>
      </c>
      <c r="E133" s="295" t="s">
        <v>416</v>
      </c>
      <c r="F133" s="322">
        <v>79775</v>
      </c>
      <c r="G133" s="324">
        <v>17986</v>
      </c>
    </row>
    <row r="134" spans="1:8" s="285" customFormat="1" ht="15" customHeight="1">
      <c r="A134" s="16">
        <v>116</v>
      </c>
      <c r="B134" s="292" t="s">
        <v>285</v>
      </c>
      <c r="C134" s="296" t="s">
        <v>417</v>
      </c>
      <c r="D134" s="315" t="s">
        <v>418</v>
      </c>
      <c r="E134" s="295" t="s">
        <v>419</v>
      </c>
      <c r="F134" s="322">
        <v>79775</v>
      </c>
      <c r="G134" s="324">
        <v>17986</v>
      </c>
    </row>
    <row r="135" spans="1:8" s="285" customFormat="1" ht="15" customHeight="1">
      <c r="A135" s="16">
        <v>117</v>
      </c>
      <c r="B135" s="292" t="s">
        <v>285</v>
      </c>
      <c r="C135" s="296" t="s">
        <v>420</v>
      </c>
      <c r="D135" s="315" t="s">
        <v>421</v>
      </c>
      <c r="E135" s="295" t="s">
        <v>422</v>
      </c>
      <c r="F135" s="322">
        <v>79775</v>
      </c>
      <c r="G135" s="324">
        <v>17986</v>
      </c>
      <c r="H135" s="325"/>
    </row>
    <row r="136" spans="1:8" s="325" customFormat="1" ht="15" customHeight="1">
      <c r="A136" s="16">
        <v>118</v>
      </c>
      <c r="B136" s="292" t="s">
        <v>285</v>
      </c>
      <c r="C136" s="296" t="s">
        <v>423</v>
      </c>
      <c r="D136" s="315" t="s">
        <v>424</v>
      </c>
      <c r="E136" s="295" t="s">
        <v>425</v>
      </c>
      <c r="F136" s="322">
        <v>79775</v>
      </c>
      <c r="G136" s="324">
        <v>17986</v>
      </c>
    </row>
    <row r="137" spans="1:8" s="325" customFormat="1" ht="15" customHeight="1">
      <c r="A137" s="16">
        <v>119</v>
      </c>
      <c r="B137" s="292" t="s">
        <v>285</v>
      </c>
      <c r="C137" s="296" t="s">
        <v>426</v>
      </c>
      <c r="D137" s="315" t="s">
        <v>427</v>
      </c>
      <c r="E137" s="295" t="s">
        <v>428</v>
      </c>
      <c r="F137" s="322">
        <v>79775</v>
      </c>
      <c r="G137" s="324">
        <v>17986</v>
      </c>
      <c r="H137" s="285"/>
    </row>
    <row r="138" spans="1:8" s="285" customFormat="1" ht="15" customHeight="1">
      <c r="A138" s="16">
        <v>120</v>
      </c>
      <c r="B138" s="292" t="s">
        <v>285</v>
      </c>
      <c r="C138" s="296" t="s">
        <v>429</v>
      </c>
      <c r="D138" s="315" t="s">
        <v>430</v>
      </c>
      <c r="E138" s="295" t="s">
        <v>431</v>
      </c>
      <c r="F138" s="322">
        <v>79775</v>
      </c>
      <c r="G138" s="324">
        <v>17986</v>
      </c>
    </row>
    <row r="139" spans="1:8" s="285" customFormat="1" ht="15" customHeight="1">
      <c r="A139" s="16">
        <v>121</v>
      </c>
      <c r="B139" s="292" t="s">
        <v>285</v>
      </c>
      <c r="C139" s="296" t="s">
        <v>432</v>
      </c>
      <c r="D139" s="315" t="s">
        <v>433</v>
      </c>
      <c r="E139" s="295" t="s">
        <v>434</v>
      </c>
      <c r="F139" s="322">
        <v>79775</v>
      </c>
      <c r="G139" s="324">
        <v>17986</v>
      </c>
    </row>
    <row r="140" spans="1:8" s="285" customFormat="1" ht="15" customHeight="1">
      <c r="A140" s="16">
        <v>122</v>
      </c>
      <c r="B140" s="292" t="s">
        <v>285</v>
      </c>
      <c r="C140" s="296" t="s">
        <v>435</v>
      </c>
      <c r="D140" s="315" t="s">
        <v>436</v>
      </c>
      <c r="E140" s="295" t="s">
        <v>437</v>
      </c>
      <c r="F140" s="322">
        <v>78110</v>
      </c>
      <c r="G140" s="324">
        <v>17986</v>
      </c>
    </row>
    <row r="141" spans="1:8" s="285" customFormat="1" ht="15" customHeight="1">
      <c r="A141" s="16">
        <v>123</v>
      </c>
      <c r="B141" s="292" t="s">
        <v>438</v>
      </c>
      <c r="C141" s="296" t="s">
        <v>439</v>
      </c>
      <c r="D141" s="315" t="s">
        <v>440</v>
      </c>
      <c r="E141" s="295" t="s">
        <v>441</v>
      </c>
      <c r="F141" s="322">
        <v>64200</v>
      </c>
      <c r="G141" s="324">
        <v>18092</v>
      </c>
    </row>
    <row r="142" spans="1:8" s="285" customFormat="1" ht="15" customHeight="1">
      <c r="A142" s="16">
        <v>124</v>
      </c>
      <c r="B142" s="292" t="s">
        <v>438</v>
      </c>
      <c r="C142" s="296" t="s">
        <v>442</v>
      </c>
      <c r="D142" s="315" t="s">
        <v>443</v>
      </c>
      <c r="E142" s="295" t="s">
        <v>444</v>
      </c>
      <c r="F142" s="322">
        <v>64200</v>
      </c>
      <c r="G142" s="324">
        <v>18092</v>
      </c>
    </row>
    <row r="143" spans="1:8" s="285" customFormat="1" ht="15" customHeight="1">
      <c r="A143" s="16">
        <v>125</v>
      </c>
      <c r="B143" s="292" t="s">
        <v>438</v>
      </c>
      <c r="C143" s="296" t="s">
        <v>445</v>
      </c>
      <c r="D143" s="315" t="s">
        <v>446</v>
      </c>
      <c r="E143" s="295" t="s">
        <v>447</v>
      </c>
      <c r="F143" s="322">
        <v>64200</v>
      </c>
      <c r="G143" s="324">
        <v>18092</v>
      </c>
    </row>
    <row r="144" spans="1:8" s="285" customFormat="1" ht="15" customHeight="1">
      <c r="A144" s="16">
        <v>126</v>
      </c>
      <c r="B144" s="292" t="s">
        <v>438</v>
      </c>
      <c r="C144" s="296" t="s">
        <v>448</v>
      </c>
      <c r="D144" s="315" t="s">
        <v>449</v>
      </c>
      <c r="E144" s="295" t="s">
        <v>450</v>
      </c>
      <c r="F144" s="322">
        <v>64200</v>
      </c>
      <c r="G144" s="324">
        <v>18092</v>
      </c>
    </row>
    <row r="145" spans="1:7" s="285" customFormat="1" ht="15" customHeight="1">
      <c r="A145" s="16">
        <v>127</v>
      </c>
      <c r="B145" s="292" t="s">
        <v>451</v>
      </c>
      <c r="C145" s="296" t="s">
        <v>452</v>
      </c>
      <c r="D145" s="315" t="s">
        <v>453</v>
      </c>
      <c r="E145" s="295" t="s">
        <v>454</v>
      </c>
      <c r="F145" s="322">
        <v>64000</v>
      </c>
      <c r="G145" s="324" t="s">
        <v>297</v>
      </c>
    </row>
    <row r="146" spans="1:7" s="285" customFormat="1" ht="15" customHeight="1">
      <c r="A146" s="16">
        <v>128</v>
      </c>
      <c r="B146" s="292" t="s">
        <v>451</v>
      </c>
      <c r="C146" s="296" t="s">
        <v>455</v>
      </c>
      <c r="D146" s="315" t="s">
        <v>456</v>
      </c>
      <c r="E146" s="295" t="s">
        <v>457</v>
      </c>
      <c r="F146" s="322">
        <v>64000</v>
      </c>
      <c r="G146" s="324" t="s">
        <v>297</v>
      </c>
    </row>
    <row r="147" spans="1:7" s="285" customFormat="1" ht="15" customHeight="1">
      <c r="A147" s="16">
        <v>129</v>
      </c>
      <c r="B147" s="292" t="s">
        <v>451</v>
      </c>
      <c r="C147" s="296" t="s">
        <v>458</v>
      </c>
      <c r="D147" s="315" t="s">
        <v>459</v>
      </c>
      <c r="E147" s="295" t="s">
        <v>460</v>
      </c>
      <c r="F147" s="322">
        <v>64000</v>
      </c>
      <c r="G147" s="324" t="s">
        <v>461</v>
      </c>
    </row>
    <row r="148" spans="1:7" s="285" customFormat="1" ht="15" customHeight="1">
      <c r="A148" s="16">
        <v>130</v>
      </c>
      <c r="B148" s="292" t="s">
        <v>451</v>
      </c>
      <c r="C148" s="296" t="s">
        <v>462</v>
      </c>
      <c r="D148" s="315" t="s">
        <v>463</v>
      </c>
      <c r="E148" s="295" t="s">
        <v>464</v>
      </c>
      <c r="F148" s="322">
        <v>64000</v>
      </c>
      <c r="G148" s="324" t="s">
        <v>297</v>
      </c>
    </row>
    <row r="149" spans="1:7" s="285" customFormat="1" ht="15" customHeight="1">
      <c r="A149" s="16">
        <v>131</v>
      </c>
      <c r="B149" s="292" t="s">
        <v>451</v>
      </c>
      <c r="C149" s="296" t="s">
        <v>465</v>
      </c>
      <c r="D149" s="315" t="s">
        <v>465</v>
      </c>
      <c r="E149" s="295" t="s">
        <v>466</v>
      </c>
      <c r="F149" s="322">
        <v>64000</v>
      </c>
      <c r="G149" s="324" t="s">
        <v>297</v>
      </c>
    </row>
    <row r="150" spans="1:7" s="285" customFormat="1" ht="15" customHeight="1">
      <c r="A150" s="16">
        <v>132</v>
      </c>
      <c r="B150" s="292" t="s">
        <v>467</v>
      </c>
      <c r="C150" s="296" t="s">
        <v>468</v>
      </c>
      <c r="D150" s="315" t="s">
        <v>469</v>
      </c>
      <c r="E150" s="295" t="s">
        <v>470</v>
      </c>
      <c r="F150" s="322">
        <v>64842</v>
      </c>
      <c r="G150" s="324">
        <v>18146</v>
      </c>
    </row>
    <row r="151" spans="1:7" s="285" customFormat="1" ht="15" customHeight="1">
      <c r="A151" s="16">
        <v>133</v>
      </c>
      <c r="B151" s="292" t="s">
        <v>467</v>
      </c>
      <c r="C151" s="296" t="s">
        <v>471</v>
      </c>
      <c r="D151" s="315" t="s">
        <v>472</v>
      </c>
      <c r="E151" s="295" t="s">
        <v>473</v>
      </c>
      <c r="F151" s="322">
        <v>64842</v>
      </c>
      <c r="G151" s="324">
        <v>18146</v>
      </c>
    </row>
    <row r="152" spans="1:7" s="285" customFormat="1" ht="15" customHeight="1">
      <c r="A152" s="16">
        <v>134</v>
      </c>
      <c r="B152" s="292" t="s">
        <v>451</v>
      </c>
      <c r="C152" s="296" t="s">
        <v>474</v>
      </c>
      <c r="D152" s="315" t="s">
        <v>475</v>
      </c>
      <c r="E152" s="295" t="s">
        <v>476</v>
      </c>
      <c r="F152" s="322">
        <v>64000</v>
      </c>
      <c r="G152" s="324" t="s">
        <v>311</v>
      </c>
    </row>
    <row r="153" spans="1:7" s="285" customFormat="1" ht="15" customHeight="1">
      <c r="A153" s="16">
        <v>135</v>
      </c>
      <c r="B153" s="292" t="s">
        <v>451</v>
      </c>
      <c r="C153" s="296" t="s">
        <v>477</v>
      </c>
      <c r="D153" s="315" t="s">
        <v>478</v>
      </c>
      <c r="E153" s="295" t="s">
        <v>479</v>
      </c>
      <c r="F153" s="322">
        <v>64000</v>
      </c>
      <c r="G153" s="324" t="s">
        <v>480</v>
      </c>
    </row>
    <row r="154" spans="1:7" s="285" customFormat="1" ht="15" customHeight="1">
      <c r="A154" s="16">
        <v>136</v>
      </c>
      <c r="B154" s="292" t="s">
        <v>451</v>
      </c>
      <c r="C154" s="296" t="s">
        <v>481</v>
      </c>
      <c r="D154" s="315" t="s">
        <v>482</v>
      </c>
      <c r="E154" s="295" t="s">
        <v>483</v>
      </c>
      <c r="F154" s="322">
        <v>64000</v>
      </c>
      <c r="G154" s="324" t="s">
        <v>480</v>
      </c>
    </row>
    <row r="155" spans="1:7" s="285" customFormat="1" ht="15" customHeight="1">
      <c r="A155" s="16">
        <v>137</v>
      </c>
      <c r="B155" s="292" t="s">
        <v>451</v>
      </c>
      <c r="C155" s="296" t="s">
        <v>484</v>
      </c>
      <c r="D155" s="315" t="s">
        <v>485</v>
      </c>
      <c r="E155" s="295" t="s">
        <v>486</v>
      </c>
      <c r="F155" s="322">
        <v>64000</v>
      </c>
      <c r="G155" s="324" t="s">
        <v>480</v>
      </c>
    </row>
    <row r="156" spans="1:7" s="285" customFormat="1" ht="15" customHeight="1">
      <c r="A156" s="16">
        <v>138</v>
      </c>
      <c r="B156" s="292" t="s">
        <v>451</v>
      </c>
      <c r="C156" s="296" t="s">
        <v>487</v>
      </c>
      <c r="D156" s="315" t="s">
        <v>488</v>
      </c>
      <c r="E156" s="295" t="s">
        <v>489</v>
      </c>
      <c r="F156" s="322">
        <v>64000</v>
      </c>
      <c r="G156" s="324" t="s">
        <v>480</v>
      </c>
    </row>
    <row r="157" spans="1:7" s="285" customFormat="1" ht="15" customHeight="1">
      <c r="A157" s="16">
        <v>139</v>
      </c>
      <c r="B157" s="292" t="s">
        <v>451</v>
      </c>
      <c r="C157" s="296" t="s">
        <v>490</v>
      </c>
      <c r="D157" s="315" t="s">
        <v>491</v>
      </c>
      <c r="E157" s="295" t="s">
        <v>492</v>
      </c>
      <c r="F157" s="322">
        <v>64000</v>
      </c>
      <c r="G157" s="324" t="s">
        <v>480</v>
      </c>
    </row>
    <row r="158" spans="1:7" s="285" customFormat="1" ht="15" customHeight="1">
      <c r="A158" s="16">
        <v>140</v>
      </c>
      <c r="B158" s="292" t="s">
        <v>493</v>
      </c>
      <c r="C158" s="296" t="s">
        <v>494</v>
      </c>
      <c r="D158" s="315" t="s">
        <v>495</v>
      </c>
      <c r="E158" s="295" t="s">
        <v>496</v>
      </c>
      <c r="F158" s="322">
        <v>0</v>
      </c>
      <c r="G158" s="324" t="s">
        <v>8</v>
      </c>
    </row>
    <row r="159" spans="1:7" s="285" customFormat="1" ht="15" customHeight="1">
      <c r="A159" s="16">
        <v>141</v>
      </c>
      <c r="B159" s="292" t="s">
        <v>497</v>
      </c>
      <c r="C159" s="296" t="s">
        <v>498</v>
      </c>
      <c r="D159" s="315" t="s">
        <v>499</v>
      </c>
      <c r="E159" s="295" t="s">
        <v>500</v>
      </c>
      <c r="F159" s="322">
        <v>119572.5</v>
      </c>
      <c r="G159" s="324" t="s">
        <v>501</v>
      </c>
    </row>
    <row r="160" spans="1:7" s="285" customFormat="1" ht="15" customHeight="1">
      <c r="A160" s="16">
        <v>142</v>
      </c>
      <c r="B160" s="292" t="s">
        <v>497</v>
      </c>
      <c r="C160" s="296" t="s">
        <v>502</v>
      </c>
      <c r="D160" s="315" t="s">
        <v>503</v>
      </c>
      <c r="E160" s="295" t="s">
        <v>504</v>
      </c>
      <c r="F160" s="322">
        <v>119572.5</v>
      </c>
      <c r="G160" s="324" t="s">
        <v>501</v>
      </c>
    </row>
    <row r="161" spans="1:7" s="285" customFormat="1" ht="15" customHeight="1">
      <c r="A161" s="16">
        <v>143</v>
      </c>
      <c r="B161" s="292" t="s">
        <v>497</v>
      </c>
      <c r="C161" s="296" t="s">
        <v>505</v>
      </c>
      <c r="D161" s="315" t="s">
        <v>506</v>
      </c>
      <c r="E161" s="295" t="s">
        <v>507</v>
      </c>
      <c r="F161" s="322">
        <v>119572.5</v>
      </c>
      <c r="G161" s="324" t="s">
        <v>501</v>
      </c>
    </row>
    <row r="162" spans="1:7" s="285" customFormat="1" ht="15" customHeight="1">
      <c r="A162" s="16">
        <v>144</v>
      </c>
      <c r="B162" s="292" t="s">
        <v>497</v>
      </c>
      <c r="C162" s="296" t="s">
        <v>508</v>
      </c>
      <c r="D162" s="315" t="s">
        <v>509</v>
      </c>
      <c r="E162" s="295" t="s">
        <v>510</v>
      </c>
      <c r="F162" s="322">
        <v>119572.5</v>
      </c>
      <c r="G162" s="324" t="s">
        <v>501</v>
      </c>
    </row>
    <row r="163" spans="1:7" s="285" customFormat="1" ht="15" customHeight="1">
      <c r="A163" s="16">
        <v>145</v>
      </c>
      <c r="B163" s="292" t="s">
        <v>497</v>
      </c>
      <c r="C163" s="296" t="s">
        <v>511</v>
      </c>
      <c r="D163" s="315" t="s">
        <v>512</v>
      </c>
      <c r="E163" s="295" t="s">
        <v>513</v>
      </c>
      <c r="F163" s="322">
        <v>119572.5</v>
      </c>
      <c r="G163" s="324" t="s">
        <v>501</v>
      </c>
    </row>
    <row r="164" spans="1:7" s="285" customFormat="1" ht="15" customHeight="1">
      <c r="A164" s="16">
        <v>146</v>
      </c>
      <c r="B164" s="292" t="s">
        <v>497</v>
      </c>
      <c r="C164" s="296" t="s">
        <v>514</v>
      </c>
      <c r="D164" s="315" t="s">
        <v>515</v>
      </c>
      <c r="E164" s="295" t="s">
        <v>516</v>
      </c>
      <c r="F164" s="322">
        <v>119572.5</v>
      </c>
      <c r="G164" s="324" t="s">
        <v>501</v>
      </c>
    </row>
    <row r="165" spans="1:7" s="285" customFormat="1" ht="15" customHeight="1">
      <c r="A165" s="16">
        <v>147</v>
      </c>
      <c r="B165" s="292" t="s">
        <v>497</v>
      </c>
      <c r="C165" s="296" t="s">
        <v>517</v>
      </c>
      <c r="D165" s="315" t="s">
        <v>518</v>
      </c>
      <c r="E165" s="295" t="s">
        <v>519</v>
      </c>
      <c r="F165" s="322">
        <v>119572.5</v>
      </c>
      <c r="G165" s="324" t="s">
        <v>501</v>
      </c>
    </row>
    <row r="166" spans="1:7" s="285" customFormat="1" ht="15" customHeight="1">
      <c r="A166" s="16">
        <v>148</v>
      </c>
      <c r="B166" s="292" t="s">
        <v>497</v>
      </c>
      <c r="C166" s="296" t="s">
        <v>520</v>
      </c>
      <c r="D166" s="315" t="s">
        <v>521</v>
      </c>
      <c r="E166" s="295" t="s">
        <v>522</v>
      </c>
      <c r="F166" s="322">
        <v>119572.5</v>
      </c>
      <c r="G166" s="324" t="s">
        <v>501</v>
      </c>
    </row>
    <row r="167" spans="1:7" s="285" customFormat="1" ht="15" customHeight="1">
      <c r="A167" s="16">
        <v>149</v>
      </c>
      <c r="B167" s="292" t="s">
        <v>497</v>
      </c>
      <c r="C167" s="296" t="s">
        <v>523</v>
      </c>
      <c r="D167" s="315" t="s">
        <v>524</v>
      </c>
      <c r="E167" s="295" t="s">
        <v>525</v>
      </c>
      <c r="F167" s="322">
        <v>119572.5</v>
      </c>
      <c r="G167" s="324" t="s">
        <v>501</v>
      </c>
    </row>
    <row r="168" spans="1:7" s="285" customFormat="1" ht="15" customHeight="1">
      <c r="A168" s="16">
        <v>150</v>
      </c>
      <c r="B168" s="292" t="s">
        <v>497</v>
      </c>
      <c r="C168" s="296" t="s">
        <v>526</v>
      </c>
      <c r="D168" s="315" t="s">
        <v>527</v>
      </c>
      <c r="E168" s="295" t="s">
        <v>528</v>
      </c>
      <c r="F168" s="322">
        <v>119572.5</v>
      </c>
      <c r="G168" s="324" t="s">
        <v>501</v>
      </c>
    </row>
    <row r="169" spans="1:7" s="285" customFormat="1" ht="15" customHeight="1">
      <c r="A169" s="16">
        <v>151</v>
      </c>
      <c r="B169" s="292" t="s">
        <v>497</v>
      </c>
      <c r="C169" s="296" t="s">
        <v>529</v>
      </c>
      <c r="D169" s="315" t="s">
        <v>530</v>
      </c>
      <c r="E169" s="295" t="s">
        <v>531</v>
      </c>
      <c r="F169" s="322">
        <v>119572.5</v>
      </c>
      <c r="G169" s="324" t="s">
        <v>501</v>
      </c>
    </row>
    <row r="170" spans="1:7" s="285" customFormat="1" ht="15" customHeight="1">
      <c r="A170" s="16">
        <v>152</v>
      </c>
      <c r="B170" s="292" t="s">
        <v>497</v>
      </c>
      <c r="C170" s="296" t="s">
        <v>532</v>
      </c>
      <c r="D170" s="315" t="s">
        <v>533</v>
      </c>
      <c r="E170" s="295" t="s">
        <v>534</v>
      </c>
      <c r="F170" s="322">
        <v>119572.5</v>
      </c>
      <c r="G170" s="324" t="s">
        <v>501</v>
      </c>
    </row>
    <row r="171" spans="1:7" s="285" customFormat="1" ht="15" customHeight="1">
      <c r="A171" s="16">
        <v>153</v>
      </c>
      <c r="B171" s="292" t="s">
        <v>497</v>
      </c>
      <c r="C171" s="296" t="s">
        <v>535</v>
      </c>
      <c r="D171" s="315" t="s">
        <v>536</v>
      </c>
      <c r="E171" s="295" t="s">
        <v>537</v>
      </c>
      <c r="F171" s="322">
        <v>119572.5</v>
      </c>
      <c r="G171" s="324" t="s">
        <v>501</v>
      </c>
    </row>
    <row r="172" spans="1:7" s="285" customFormat="1" ht="15" customHeight="1">
      <c r="A172" s="16">
        <v>154</v>
      </c>
      <c r="B172" s="292" t="s">
        <v>497</v>
      </c>
      <c r="C172" s="296" t="s">
        <v>538</v>
      </c>
      <c r="D172" s="315" t="s">
        <v>539</v>
      </c>
      <c r="E172" s="295" t="s">
        <v>540</v>
      </c>
      <c r="F172" s="322">
        <v>119572.5</v>
      </c>
      <c r="G172" s="324" t="s">
        <v>501</v>
      </c>
    </row>
    <row r="173" spans="1:7" s="285" customFormat="1" ht="15" customHeight="1">
      <c r="A173" s="16">
        <v>155</v>
      </c>
      <c r="B173" s="292" t="s">
        <v>497</v>
      </c>
      <c r="C173" s="296" t="s">
        <v>541</v>
      </c>
      <c r="D173" s="315" t="s">
        <v>542</v>
      </c>
      <c r="E173" s="295" t="s">
        <v>543</v>
      </c>
      <c r="F173" s="322">
        <v>119572.5</v>
      </c>
      <c r="G173" s="324" t="s">
        <v>501</v>
      </c>
    </row>
    <row r="174" spans="1:7" s="285" customFormat="1" ht="15" customHeight="1">
      <c r="A174" s="16">
        <v>156</v>
      </c>
      <c r="B174" s="292" t="s">
        <v>497</v>
      </c>
      <c r="C174" s="296" t="s">
        <v>544</v>
      </c>
      <c r="D174" s="315" t="s">
        <v>545</v>
      </c>
      <c r="E174" s="295" t="s">
        <v>546</v>
      </c>
      <c r="F174" s="322">
        <v>119572.5</v>
      </c>
      <c r="G174" s="324" t="s">
        <v>501</v>
      </c>
    </row>
    <row r="175" spans="1:7" s="285" customFormat="1" ht="15" customHeight="1">
      <c r="A175" s="16">
        <v>157</v>
      </c>
      <c r="B175" s="292" t="s">
        <v>497</v>
      </c>
      <c r="C175" s="296" t="s">
        <v>547</v>
      </c>
      <c r="D175" s="315" t="s">
        <v>548</v>
      </c>
      <c r="E175" s="295" t="s">
        <v>549</v>
      </c>
      <c r="F175" s="322">
        <v>119572.5</v>
      </c>
      <c r="G175" s="324" t="s">
        <v>501</v>
      </c>
    </row>
    <row r="176" spans="1:7" s="285" customFormat="1" ht="15" customHeight="1">
      <c r="A176" s="16">
        <v>158</v>
      </c>
      <c r="B176" s="292" t="s">
        <v>497</v>
      </c>
      <c r="C176" s="296" t="s">
        <v>550</v>
      </c>
      <c r="D176" s="315" t="s">
        <v>551</v>
      </c>
      <c r="E176" s="295" t="s">
        <v>552</v>
      </c>
      <c r="F176" s="322">
        <v>119572.5</v>
      </c>
      <c r="G176" s="324" t="s">
        <v>501</v>
      </c>
    </row>
    <row r="177" spans="1:7" s="285" customFormat="1" ht="15" customHeight="1">
      <c r="A177" s="16">
        <v>159</v>
      </c>
      <c r="B177" s="292" t="s">
        <v>497</v>
      </c>
      <c r="C177" s="296" t="s">
        <v>553</v>
      </c>
      <c r="D177" s="315" t="s">
        <v>554</v>
      </c>
      <c r="E177" s="295" t="s">
        <v>555</v>
      </c>
      <c r="F177" s="322">
        <v>119572.5</v>
      </c>
      <c r="G177" s="324" t="s">
        <v>501</v>
      </c>
    </row>
    <row r="178" spans="1:7" s="285" customFormat="1" ht="15" customHeight="1">
      <c r="A178" s="16">
        <v>160</v>
      </c>
      <c r="B178" s="292" t="s">
        <v>497</v>
      </c>
      <c r="C178" s="296" t="s">
        <v>556</v>
      </c>
      <c r="D178" s="315" t="s">
        <v>557</v>
      </c>
      <c r="E178" s="295" t="s">
        <v>558</v>
      </c>
      <c r="F178" s="322">
        <v>119572.5</v>
      </c>
      <c r="G178" s="324" t="s">
        <v>501</v>
      </c>
    </row>
    <row r="179" spans="1:7" s="285" customFormat="1" ht="15" customHeight="1">
      <c r="A179" s="16">
        <v>161</v>
      </c>
      <c r="B179" s="292" t="s">
        <v>497</v>
      </c>
      <c r="C179" s="296" t="s">
        <v>559</v>
      </c>
      <c r="D179" s="315" t="s">
        <v>560</v>
      </c>
      <c r="E179" s="295" t="s">
        <v>561</v>
      </c>
      <c r="F179" s="322">
        <v>119572.5</v>
      </c>
      <c r="G179" s="324" t="s">
        <v>501</v>
      </c>
    </row>
    <row r="180" spans="1:7" s="285" customFormat="1" ht="15" customHeight="1">
      <c r="A180" s="16">
        <v>162</v>
      </c>
      <c r="B180" s="292" t="s">
        <v>497</v>
      </c>
      <c r="C180" s="296" t="s">
        <v>562</v>
      </c>
      <c r="D180" s="315" t="s">
        <v>563</v>
      </c>
      <c r="E180" s="295" t="s">
        <v>564</v>
      </c>
      <c r="F180" s="322">
        <v>119572.5</v>
      </c>
      <c r="G180" s="324" t="s">
        <v>501</v>
      </c>
    </row>
    <row r="181" spans="1:7" s="285" customFormat="1" ht="15" customHeight="1">
      <c r="A181" s="16">
        <v>163</v>
      </c>
      <c r="B181" s="292" t="s">
        <v>497</v>
      </c>
      <c r="C181" s="296" t="s">
        <v>565</v>
      </c>
      <c r="D181" s="315" t="s">
        <v>566</v>
      </c>
      <c r="E181" s="295" t="s">
        <v>567</v>
      </c>
      <c r="F181" s="322">
        <v>119572.5</v>
      </c>
      <c r="G181" s="324" t="s">
        <v>8</v>
      </c>
    </row>
    <row r="182" spans="1:7" s="285" customFormat="1" ht="15" customHeight="1">
      <c r="A182" s="16">
        <v>164</v>
      </c>
      <c r="B182" s="292" t="s">
        <v>568</v>
      </c>
      <c r="C182" s="296" t="s">
        <v>569</v>
      </c>
      <c r="D182" s="315" t="s">
        <v>570</v>
      </c>
      <c r="E182" s="295" t="s">
        <v>571</v>
      </c>
      <c r="F182" s="322">
        <v>45500</v>
      </c>
      <c r="G182" s="324">
        <v>21167</v>
      </c>
    </row>
    <row r="183" spans="1:7" s="285" customFormat="1" ht="15" customHeight="1">
      <c r="A183" s="16">
        <v>165</v>
      </c>
      <c r="B183" s="292" t="s">
        <v>568</v>
      </c>
      <c r="C183" s="296" t="s">
        <v>572</v>
      </c>
      <c r="D183" s="315" t="s">
        <v>573</v>
      </c>
      <c r="E183" s="295" t="s">
        <v>574</v>
      </c>
      <c r="F183" s="322">
        <v>45500</v>
      </c>
      <c r="G183" s="324">
        <v>21167</v>
      </c>
    </row>
    <row r="184" spans="1:7" s="285" customFormat="1" ht="15" customHeight="1">
      <c r="A184" s="16">
        <v>166</v>
      </c>
      <c r="B184" s="292" t="s">
        <v>575</v>
      </c>
      <c r="C184" s="296" t="s">
        <v>576</v>
      </c>
      <c r="D184" s="315" t="s">
        <v>577</v>
      </c>
      <c r="E184" s="295" t="s">
        <v>578</v>
      </c>
      <c r="F184" s="322">
        <v>94160</v>
      </c>
      <c r="G184" s="324" t="s">
        <v>579</v>
      </c>
    </row>
    <row r="185" spans="1:7" s="285" customFormat="1" ht="15" customHeight="1">
      <c r="A185" s="16">
        <v>167</v>
      </c>
      <c r="B185" s="292" t="s">
        <v>575</v>
      </c>
      <c r="C185" s="319" t="s">
        <v>8</v>
      </c>
      <c r="D185" s="319" t="s">
        <v>8</v>
      </c>
      <c r="E185" s="295" t="s">
        <v>578</v>
      </c>
      <c r="F185" s="322">
        <v>94160</v>
      </c>
      <c r="G185" s="324" t="s">
        <v>579</v>
      </c>
    </row>
    <row r="186" spans="1:7" s="285" customFormat="1" ht="15" customHeight="1">
      <c r="A186" s="16">
        <v>168</v>
      </c>
      <c r="B186" s="292" t="s">
        <v>575</v>
      </c>
      <c r="C186" s="296" t="s">
        <v>580</v>
      </c>
      <c r="D186" s="315" t="s">
        <v>581</v>
      </c>
      <c r="E186" s="295" t="s">
        <v>582</v>
      </c>
      <c r="F186" s="322">
        <v>94160</v>
      </c>
      <c r="G186" s="324" t="s">
        <v>579</v>
      </c>
    </row>
    <row r="187" spans="1:7" s="285" customFormat="1" ht="15" customHeight="1">
      <c r="A187" s="16">
        <v>169</v>
      </c>
      <c r="B187" s="292" t="s">
        <v>575</v>
      </c>
      <c r="C187" s="296" t="s">
        <v>583</v>
      </c>
      <c r="D187" s="315" t="s">
        <v>584</v>
      </c>
      <c r="E187" s="295" t="s">
        <v>585</v>
      </c>
      <c r="F187" s="322">
        <v>94160</v>
      </c>
      <c r="G187" s="324" t="s">
        <v>579</v>
      </c>
    </row>
    <row r="188" spans="1:7" s="285" customFormat="1" ht="15" customHeight="1">
      <c r="A188" s="16">
        <v>170</v>
      </c>
      <c r="B188" s="292" t="s">
        <v>575</v>
      </c>
      <c r="C188" s="296" t="s">
        <v>586</v>
      </c>
      <c r="D188" s="315" t="s">
        <v>587</v>
      </c>
      <c r="E188" s="295" t="s">
        <v>588</v>
      </c>
      <c r="F188" s="322">
        <v>94160</v>
      </c>
      <c r="G188" s="324" t="s">
        <v>579</v>
      </c>
    </row>
    <row r="189" spans="1:7" s="285" customFormat="1" ht="15" customHeight="1">
      <c r="A189" s="16">
        <v>171</v>
      </c>
      <c r="B189" s="292" t="s">
        <v>575</v>
      </c>
      <c r="C189" s="296" t="s">
        <v>586</v>
      </c>
      <c r="D189" s="315" t="s">
        <v>589</v>
      </c>
      <c r="E189" s="295" t="s">
        <v>590</v>
      </c>
      <c r="F189" s="322">
        <v>94160</v>
      </c>
      <c r="G189" s="324" t="s">
        <v>579</v>
      </c>
    </row>
    <row r="190" spans="1:7" s="285" customFormat="1" ht="15" customHeight="1">
      <c r="A190" s="16">
        <v>172</v>
      </c>
      <c r="B190" s="292" t="s">
        <v>575</v>
      </c>
      <c r="C190" s="296" t="s">
        <v>591</v>
      </c>
      <c r="D190" s="315" t="s">
        <v>592</v>
      </c>
      <c r="E190" s="295" t="s">
        <v>593</v>
      </c>
      <c r="F190" s="322">
        <v>94160</v>
      </c>
      <c r="G190" s="324" t="s">
        <v>579</v>
      </c>
    </row>
    <row r="191" spans="1:7" s="285" customFormat="1" ht="15" customHeight="1">
      <c r="A191" s="16">
        <v>173</v>
      </c>
      <c r="B191" s="292" t="s">
        <v>575</v>
      </c>
      <c r="C191" s="296" t="s">
        <v>594</v>
      </c>
      <c r="D191" s="315" t="s">
        <v>595</v>
      </c>
      <c r="E191" s="295" t="s">
        <v>596</v>
      </c>
      <c r="F191" s="322">
        <v>94160</v>
      </c>
      <c r="G191" s="324" t="s">
        <v>579</v>
      </c>
    </row>
    <row r="192" spans="1:7" s="285" customFormat="1" ht="15" customHeight="1">
      <c r="A192" s="16">
        <v>174</v>
      </c>
      <c r="B192" s="292" t="s">
        <v>575</v>
      </c>
      <c r="C192" s="296" t="s">
        <v>597</v>
      </c>
      <c r="D192" s="315" t="s">
        <v>598</v>
      </c>
      <c r="E192" s="295" t="s">
        <v>599</v>
      </c>
      <c r="F192" s="322">
        <v>94160</v>
      </c>
      <c r="G192" s="324" t="s">
        <v>579</v>
      </c>
    </row>
    <row r="193" spans="1:7" s="285" customFormat="1" ht="15" customHeight="1">
      <c r="A193" s="16">
        <v>175</v>
      </c>
      <c r="B193" s="292" t="s">
        <v>575</v>
      </c>
      <c r="C193" s="296" t="s">
        <v>600</v>
      </c>
      <c r="D193" s="315" t="s">
        <v>601</v>
      </c>
      <c r="E193" s="295" t="s">
        <v>602</v>
      </c>
      <c r="F193" s="322">
        <v>94160</v>
      </c>
      <c r="G193" s="324" t="s">
        <v>579</v>
      </c>
    </row>
    <row r="194" spans="1:7" s="285" customFormat="1" ht="15" customHeight="1">
      <c r="A194" s="16">
        <v>176</v>
      </c>
      <c r="B194" s="292" t="s">
        <v>575</v>
      </c>
      <c r="C194" s="296" t="s">
        <v>603</v>
      </c>
      <c r="D194" s="315" t="s">
        <v>604</v>
      </c>
      <c r="E194" s="295" t="s">
        <v>605</v>
      </c>
      <c r="F194" s="322">
        <v>94160</v>
      </c>
      <c r="G194" s="324" t="s">
        <v>579</v>
      </c>
    </row>
    <row r="195" spans="1:7" s="285" customFormat="1" ht="15" customHeight="1">
      <c r="A195" s="16">
        <v>177</v>
      </c>
      <c r="B195" s="292" t="s">
        <v>575</v>
      </c>
      <c r="C195" s="296" t="s">
        <v>606</v>
      </c>
      <c r="D195" s="315" t="s">
        <v>607</v>
      </c>
      <c r="E195" s="295" t="s">
        <v>608</v>
      </c>
      <c r="F195" s="322">
        <v>94160</v>
      </c>
      <c r="G195" s="324" t="s">
        <v>579</v>
      </c>
    </row>
    <row r="196" spans="1:7" s="285" customFormat="1" ht="15" customHeight="1">
      <c r="A196" s="16">
        <v>178</v>
      </c>
      <c r="B196" s="292" t="s">
        <v>575</v>
      </c>
      <c r="C196" s="296" t="s">
        <v>609</v>
      </c>
      <c r="D196" s="315" t="s">
        <v>610</v>
      </c>
      <c r="E196" s="295" t="s">
        <v>611</v>
      </c>
      <c r="F196" s="322">
        <v>94160</v>
      </c>
      <c r="G196" s="324" t="s">
        <v>579</v>
      </c>
    </row>
    <row r="197" spans="1:7" s="285" customFormat="1" ht="15" customHeight="1">
      <c r="A197" s="16">
        <v>179</v>
      </c>
      <c r="B197" s="292" t="s">
        <v>575</v>
      </c>
      <c r="C197" s="296" t="s">
        <v>612</v>
      </c>
      <c r="D197" s="315" t="s">
        <v>613</v>
      </c>
      <c r="E197" s="295" t="s">
        <v>614</v>
      </c>
      <c r="F197" s="322">
        <v>94160</v>
      </c>
      <c r="G197" s="324" t="s">
        <v>579</v>
      </c>
    </row>
    <row r="198" spans="1:7" s="285" customFormat="1" ht="15" customHeight="1">
      <c r="A198" s="16">
        <v>180</v>
      </c>
      <c r="B198" s="292" t="s">
        <v>575</v>
      </c>
      <c r="C198" s="296" t="s">
        <v>615</v>
      </c>
      <c r="D198" s="315" t="s">
        <v>616</v>
      </c>
      <c r="E198" s="295" t="s">
        <v>617</v>
      </c>
      <c r="F198" s="322">
        <v>94160</v>
      </c>
      <c r="G198" s="324" t="s">
        <v>579</v>
      </c>
    </row>
    <row r="199" spans="1:7" s="285" customFormat="1" ht="15" customHeight="1">
      <c r="A199" s="16">
        <v>181</v>
      </c>
      <c r="B199" s="292" t="s">
        <v>575</v>
      </c>
      <c r="C199" s="296" t="s">
        <v>618</v>
      </c>
      <c r="D199" s="315" t="s">
        <v>619</v>
      </c>
      <c r="E199" s="295" t="s">
        <v>620</v>
      </c>
      <c r="F199" s="322">
        <v>94160</v>
      </c>
      <c r="G199" s="324" t="s">
        <v>579</v>
      </c>
    </row>
    <row r="200" spans="1:7" s="285" customFormat="1" ht="15" customHeight="1">
      <c r="A200" s="16">
        <v>182</v>
      </c>
      <c r="B200" s="292" t="s">
        <v>575</v>
      </c>
      <c r="C200" s="296" t="s">
        <v>618</v>
      </c>
      <c r="D200" s="315" t="s">
        <v>621</v>
      </c>
      <c r="E200" s="295" t="s">
        <v>622</v>
      </c>
      <c r="F200" s="322">
        <v>94160</v>
      </c>
      <c r="G200" s="324" t="s">
        <v>579</v>
      </c>
    </row>
    <row r="201" spans="1:7" s="285" customFormat="1" ht="15" customHeight="1">
      <c r="A201" s="16">
        <v>183</v>
      </c>
      <c r="B201" s="292" t="s">
        <v>575</v>
      </c>
      <c r="C201" s="296" t="s">
        <v>623</v>
      </c>
      <c r="D201" s="315" t="s">
        <v>624</v>
      </c>
      <c r="E201" s="295" t="s">
        <v>625</v>
      </c>
      <c r="F201" s="322">
        <v>94160</v>
      </c>
      <c r="G201" s="324" t="s">
        <v>579</v>
      </c>
    </row>
    <row r="202" spans="1:7" s="285" customFormat="1" ht="15" customHeight="1">
      <c r="A202" s="16">
        <v>184</v>
      </c>
      <c r="B202" s="292" t="s">
        <v>575</v>
      </c>
      <c r="C202" s="296" t="s">
        <v>626</v>
      </c>
      <c r="D202" s="315" t="s">
        <v>627</v>
      </c>
      <c r="E202" s="295" t="s">
        <v>628</v>
      </c>
      <c r="F202" s="322">
        <v>94160</v>
      </c>
      <c r="G202" s="324" t="s">
        <v>579</v>
      </c>
    </row>
    <row r="203" spans="1:7" s="285" customFormat="1" ht="15" customHeight="1">
      <c r="A203" s="16">
        <v>185</v>
      </c>
      <c r="B203" s="292" t="s">
        <v>575</v>
      </c>
      <c r="C203" s="296" t="s">
        <v>629</v>
      </c>
      <c r="D203" s="315" t="s">
        <v>627</v>
      </c>
      <c r="E203" s="295" t="s">
        <v>630</v>
      </c>
      <c r="F203" s="322">
        <v>94160</v>
      </c>
      <c r="G203" s="324" t="s">
        <v>579</v>
      </c>
    </row>
    <row r="204" spans="1:7" s="285" customFormat="1" ht="15" customHeight="1">
      <c r="A204" s="16">
        <v>186</v>
      </c>
      <c r="B204" s="292" t="s">
        <v>575</v>
      </c>
      <c r="C204" s="296" t="s">
        <v>631</v>
      </c>
      <c r="D204" s="315" t="s">
        <v>632</v>
      </c>
      <c r="E204" s="295" t="s">
        <v>633</v>
      </c>
      <c r="F204" s="322">
        <v>94160</v>
      </c>
      <c r="G204" s="324" t="s">
        <v>579</v>
      </c>
    </row>
    <row r="205" spans="1:7" s="285" customFormat="1" ht="15" customHeight="1">
      <c r="A205" s="16">
        <v>187</v>
      </c>
      <c r="B205" s="292" t="s">
        <v>575</v>
      </c>
      <c r="C205" s="296" t="s">
        <v>634</v>
      </c>
      <c r="D205" s="315" t="s">
        <v>635</v>
      </c>
      <c r="E205" s="295" t="s">
        <v>636</v>
      </c>
      <c r="F205" s="322">
        <v>94160</v>
      </c>
      <c r="G205" s="324" t="s">
        <v>579</v>
      </c>
    </row>
    <row r="206" spans="1:7" s="285" customFormat="1" ht="15" customHeight="1">
      <c r="A206" s="16">
        <v>188</v>
      </c>
      <c r="B206" s="292" t="s">
        <v>575</v>
      </c>
      <c r="C206" s="296" t="s">
        <v>637</v>
      </c>
      <c r="D206" s="315" t="s">
        <v>638</v>
      </c>
      <c r="E206" s="295" t="s">
        <v>639</v>
      </c>
      <c r="F206" s="322">
        <v>94160</v>
      </c>
      <c r="G206" s="324" t="s">
        <v>579</v>
      </c>
    </row>
    <row r="207" spans="1:7" s="285" customFormat="1" ht="15" customHeight="1">
      <c r="A207" s="16">
        <v>189</v>
      </c>
      <c r="B207" s="292" t="s">
        <v>575</v>
      </c>
      <c r="C207" s="296" t="s">
        <v>640</v>
      </c>
      <c r="D207" s="315" t="s">
        <v>641</v>
      </c>
      <c r="E207" s="295" t="s">
        <v>642</v>
      </c>
      <c r="F207" s="322">
        <v>94160</v>
      </c>
      <c r="G207" s="324" t="s">
        <v>579</v>
      </c>
    </row>
    <row r="208" spans="1:7" s="285" customFormat="1" ht="15" customHeight="1">
      <c r="A208" s="16">
        <v>190</v>
      </c>
      <c r="B208" s="292" t="s">
        <v>575</v>
      </c>
      <c r="C208" s="296" t="s">
        <v>643</v>
      </c>
      <c r="D208" s="315" t="s">
        <v>644</v>
      </c>
      <c r="E208" s="295" t="s">
        <v>645</v>
      </c>
      <c r="F208" s="322">
        <v>94160</v>
      </c>
      <c r="G208" s="324" t="s">
        <v>579</v>
      </c>
    </row>
    <row r="209" spans="1:7" s="285" customFormat="1" ht="15" customHeight="1">
      <c r="A209" s="16">
        <v>191</v>
      </c>
      <c r="B209" s="292" t="s">
        <v>575</v>
      </c>
      <c r="C209" s="296" t="s">
        <v>646</v>
      </c>
      <c r="D209" s="315" t="s">
        <v>647</v>
      </c>
      <c r="E209" s="295" t="s">
        <v>648</v>
      </c>
      <c r="F209" s="322">
        <v>94160</v>
      </c>
      <c r="G209" s="324" t="s">
        <v>579</v>
      </c>
    </row>
    <row r="210" spans="1:7" s="285" customFormat="1" ht="15" customHeight="1">
      <c r="A210" s="16">
        <v>192</v>
      </c>
      <c r="B210" s="292" t="s">
        <v>649</v>
      </c>
      <c r="C210" s="296" t="s">
        <v>650</v>
      </c>
      <c r="D210" s="315" t="s">
        <v>651</v>
      </c>
      <c r="E210" s="295" t="s">
        <v>652</v>
      </c>
      <c r="F210" s="322">
        <v>746325</v>
      </c>
      <c r="G210" s="324" t="s">
        <v>653</v>
      </c>
    </row>
    <row r="211" spans="1:7" s="285" customFormat="1" ht="15" customHeight="1">
      <c r="A211" s="16">
        <v>193</v>
      </c>
      <c r="B211" s="292" t="s">
        <v>649</v>
      </c>
      <c r="C211" s="296" t="s">
        <v>654</v>
      </c>
      <c r="D211" s="315" t="s">
        <v>655</v>
      </c>
      <c r="E211" s="295" t="s">
        <v>656</v>
      </c>
      <c r="F211" s="322">
        <v>746325</v>
      </c>
      <c r="G211" s="324" t="s">
        <v>653</v>
      </c>
    </row>
    <row r="212" spans="1:7" s="285" customFormat="1" ht="15" customHeight="1">
      <c r="A212" s="16">
        <v>194</v>
      </c>
      <c r="B212" s="292" t="s">
        <v>497</v>
      </c>
      <c r="C212" s="296" t="s">
        <v>657</v>
      </c>
      <c r="D212" s="315" t="s">
        <v>658</v>
      </c>
      <c r="E212" s="295" t="s">
        <v>659</v>
      </c>
      <c r="F212" s="322">
        <v>148516</v>
      </c>
      <c r="G212" s="324" t="s">
        <v>660</v>
      </c>
    </row>
    <row r="213" spans="1:7" s="285" customFormat="1" ht="15" customHeight="1">
      <c r="A213" s="16">
        <v>195</v>
      </c>
      <c r="B213" s="292" t="s">
        <v>497</v>
      </c>
      <c r="C213" s="296" t="s">
        <v>661</v>
      </c>
      <c r="D213" s="315" t="s">
        <v>662</v>
      </c>
      <c r="E213" s="295" t="s">
        <v>663</v>
      </c>
      <c r="F213" s="322">
        <v>148516</v>
      </c>
      <c r="G213" s="324" t="s">
        <v>660</v>
      </c>
    </row>
    <row r="214" spans="1:7" s="285" customFormat="1" ht="15" customHeight="1">
      <c r="A214" s="16">
        <v>196</v>
      </c>
      <c r="B214" s="292" t="s">
        <v>497</v>
      </c>
      <c r="C214" s="296" t="s">
        <v>664</v>
      </c>
      <c r="D214" s="315" t="s">
        <v>665</v>
      </c>
      <c r="E214" s="295" t="s">
        <v>666</v>
      </c>
      <c r="F214" s="322">
        <v>148516</v>
      </c>
      <c r="G214" s="324" t="s">
        <v>660</v>
      </c>
    </row>
    <row r="215" spans="1:7" s="285" customFormat="1" ht="15" customHeight="1">
      <c r="A215" s="16">
        <v>197</v>
      </c>
      <c r="B215" s="292" t="s">
        <v>497</v>
      </c>
      <c r="C215" s="296" t="s">
        <v>667</v>
      </c>
      <c r="D215" s="315" t="s">
        <v>668</v>
      </c>
      <c r="E215" s="295" t="s">
        <v>669</v>
      </c>
      <c r="F215" s="322">
        <v>148516</v>
      </c>
      <c r="G215" s="324" t="s">
        <v>660</v>
      </c>
    </row>
    <row r="216" spans="1:7" s="285" customFormat="1" ht="15" customHeight="1">
      <c r="A216" s="16">
        <v>198</v>
      </c>
      <c r="B216" s="292" t="s">
        <v>497</v>
      </c>
      <c r="C216" s="296" t="s">
        <v>670</v>
      </c>
      <c r="D216" s="315" t="s">
        <v>671</v>
      </c>
      <c r="E216" s="295" t="s">
        <v>672</v>
      </c>
      <c r="F216" s="322">
        <v>148516</v>
      </c>
      <c r="G216" s="324" t="s">
        <v>660</v>
      </c>
    </row>
    <row r="217" spans="1:7" s="285" customFormat="1" ht="15" customHeight="1">
      <c r="A217" s="16">
        <v>199</v>
      </c>
      <c r="B217" s="292" t="s">
        <v>673</v>
      </c>
      <c r="C217" s="296" t="s">
        <v>674</v>
      </c>
      <c r="D217" s="315" t="s">
        <v>675</v>
      </c>
      <c r="E217" s="295" t="s">
        <v>676</v>
      </c>
      <c r="F217" s="322">
        <v>74900</v>
      </c>
      <c r="G217" s="324" t="s">
        <v>660</v>
      </c>
    </row>
    <row r="218" spans="1:7" s="285" customFormat="1" ht="15" customHeight="1">
      <c r="A218" s="16">
        <v>200</v>
      </c>
      <c r="B218" s="292" t="s">
        <v>677</v>
      </c>
      <c r="C218" s="296" t="s">
        <v>678</v>
      </c>
      <c r="D218" s="315" t="s">
        <v>679</v>
      </c>
      <c r="E218" s="295" t="s">
        <v>680</v>
      </c>
      <c r="F218" s="322">
        <v>119947</v>
      </c>
      <c r="G218" s="324" t="s">
        <v>660</v>
      </c>
    </row>
    <row r="219" spans="1:7" s="285" customFormat="1" ht="15" customHeight="1">
      <c r="A219" s="16">
        <v>201</v>
      </c>
      <c r="B219" s="292" t="s">
        <v>575</v>
      </c>
      <c r="C219" s="296" t="s">
        <v>681</v>
      </c>
      <c r="D219" s="315" t="s">
        <v>682</v>
      </c>
      <c r="E219" s="295" t="s">
        <v>683</v>
      </c>
      <c r="F219" s="322">
        <v>94160</v>
      </c>
      <c r="G219" s="324" t="s">
        <v>660</v>
      </c>
    </row>
    <row r="220" spans="1:7" s="285" customFormat="1" ht="15" customHeight="1">
      <c r="A220" s="16">
        <v>202</v>
      </c>
      <c r="B220" s="292" t="s">
        <v>575</v>
      </c>
      <c r="C220" s="296" t="s">
        <v>684</v>
      </c>
      <c r="D220" s="315" t="s">
        <v>685</v>
      </c>
      <c r="E220" s="295" t="s">
        <v>686</v>
      </c>
      <c r="F220" s="322">
        <v>94160</v>
      </c>
      <c r="G220" s="324" t="s">
        <v>660</v>
      </c>
    </row>
    <row r="221" spans="1:7" s="285" customFormat="1" ht="15" customHeight="1">
      <c r="A221" s="16">
        <v>203</v>
      </c>
      <c r="B221" s="292" t="s">
        <v>575</v>
      </c>
      <c r="C221" s="296" t="s">
        <v>687</v>
      </c>
      <c r="D221" s="315" t="s">
        <v>688</v>
      </c>
      <c r="E221" s="295" t="s">
        <v>689</v>
      </c>
      <c r="F221" s="322">
        <v>94160</v>
      </c>
      <c r="G221" s="324" t="s">
        <v>660</v>
      </c>
    </row>
    <row r="222" spans="1:7" s="285" customFormat="1" ht="15" customHeight="1">
      <c r="A222" s="16">
        <v>204</v>
      </c>
      <c r="B222" s="292" t="s">
        <v>336</v>
      </c>
      <c r="C222" s="296" t="s">
        <v>690</v>
      </c>
      <c r="D222" s="315" t="s">
        <v>675</v>
      </c>
      <c r="E222" s="295" t="s">
        <v>676</v>
      </c>
      <c r="F222" s="322">
        <v>74900</v>
      </c>
      <c r="G222" s="324" t="s">
        <v>660</v>
      </c>
    </row>
    <row r="223" spans="1:7" s="285" customFormat="1" ht="15" customHeight="1">
      <c r="A223" s="16">
        <v>205</v>
      </c>
      <c r="B223" s="292" t="s">
        <v>691</v>
      </c>
      <c r="C223" s="296" t="s">
        <v>678</v>
      </c>
      <c r="D223" s="315" t="s">
        <v>679</v>
      </c>
      <c r="E223" s="295" t="s">
        <v>680</v>
      </c>
      <c r="F223" s="322">
        <v>119947</v>
      </c>
      <c r="G223" s="324" t="s">
        <v>660</v>
      </c>
    </row>
    <row r="224" spans="1:7" s="285" customFormat="1" ht="15" customHeight="1">
      <c r="A224" s="16">
        <v>206</v>
      </c>
      <c r="B224" s="292" t="s">
        <v>692</v>
      </c>
      <c r="C224" s="296" t="s">
        <v>693</v>
      </c>
      <c r="D224" s="315" t="s">
        <v>694</v>
      </c>
      <c r="E224" s="295">
        <v>34947</v>
      </c>
      <c r="F224" s="322">
        <v>765270</v>
      </c>
      <c r="G224" s="326" t="s">
        <v>695</v>
      </c>
    </row>
    <row r="225" spans="1:7" s="285" customFormat="1" ht="15" customHeight="1">
      <c r="A225" s="16">
        <v>207</v>
      </c>
      <c r="B225" s="292" t="s">
        <v>340</v>
      </c>
      <c r="C225" s="296" t="s">
        <v>696</v>
      </c>
      <c r="D225" s="315" t="s">
        <v>697</v>
      </c>
      <c r="E225" s="295">
        <v>63355</v>
      </c>
      <c r="F225" s="322">
        <v>119947</v>
      </c>
      <c r="G225" s="326" t="s">
        <v>332</v>
      </c>
    </row>
    <row r="226" spans="1:7" s="285" customFormat="1" ht="15" customHeight="1">
      <c r="A226" s="16">
        <v>208</v>
      </c>
      <c r="B226" s="292" t="s">
        <v>340</v>
      </c>
      <c r="C226" s="296" t="s">
        <v>698</v>
      </c>
      <c r="D226" s="315" t="s">
        <v>699</v>
      </c>
      <c r="E226" s="295">
        <v>63354</v>
      </c>
      <c r="F226" s="322">
        <v>119947</v>
      </c>
      <c r="G226" s="326" t="s">
        <v>332</v>
      </c>
    </row>
    <row r="227" spans="1:7" s="285" customFormat="1" ht="15" customHeight="1">
      <c r="A227" s="16">
        <v>209</v>
      </c>
      <c r="B227" s="292" t="s">
        <v>497</v>
      </c>
      <c r="C227" s="296" t="s">
        <v>700</v>
      </c>
      <c r="D227" s="315" t="s">
        <v>701</v>
      </c>
      <c r="E227" s="295">
        <v>30240</v>
      </c>
      <c r="F227" s="322">
        <v>148516</v>
      </c>
      <c r="G227" s="326" t="s">
        <v>702</v>
      </c>
    </row>
    <row r="228" spans="1:7" s="285" customFormat="1" ht="15" customHeight="1">
      <c r="A228" s="16">
        <v>210</v>
      </c>
      <c r="B228" s="292" t="s">
        <v>497</v>
      </c>
      <c r="C228" s="296" t="s">
        <v>703</v>
      </c>
      <c r="D228" s="315" t="s">
        <v>704</v>
      </c>
      <c r="E228" s="295">
        <v>30239</v>
      </c>
      <c r="F228" s="322">
        <v>148516</v>
      </c>
      <c r="G228" s="326" t="s">
        <v>702</v>
      </c>
    </row>
    <row r="229" spans="1:7" s="285" customFormat="1" ht="15" customHeight="1">
      <c r="A229" s="16">
        <v>211</v>
      </c>
      <c r="B229" s="292" t="s">
        <v>497</v>
      </c>
      <c r="C229" s="296" t="s">
        <v>705</v>
      </c>
      <c r="D229" s="315" t="s">
        <v>706</v>
      </c>
      <c r="E229" s="295">
        <v>30238</v>
      </c>
      <c r="F229" s="322">
        <v>148516</v>
      </c>
      <c r="G229" s="326" t="s">
        <v>702</v>
      </c>
    </row>
    <row r="230" spans="1:7" s="285" customFormat="1" ht="15" customHeight="1">
      <c r="A230" s="16">
        <v>212</v>
      </c>
      <c r="B230" s="292" t="s">
        <v>497</v>
      </c>
      <c r="C230" s="296" t="s">
        <v>707</v>
      </c>
      <c r="D230" s="315" t="s">
        <v>708</v>
      </c>
      <c r="E230" s="295">
        <v>30237</v>
      </c>
      <c r="F230" s="322">
        <v>148516</v>
      </c>
      <c r="G230" s="326" t="s">
        <v>702</v>
      </c>
    </row>
    <row r="231" spans="1:7" s="285" customFormat="1" ht="15" customHeight="1">
      <c r="A231" s="16">
        <v>213</v>
      </c>
      <c r="B231" s="292" t="s">
        <v>497</v>
      </c>
      <c r="C231" s="296" t="s">
        <v>709</v>
      </c>
      <c r="D231" s="315" t="s">
        <v>710</v>
      </c>
      <c r="E231" s="295">
        <v>30236</v>
      </c>
      <c r="F231" s="322">
        <v>148516</v>
      </c>
      <c r="G231" s="326" t="s">
        <v>702</v>
      </c>
    </row>
    <row r="232" spans="1:7" s="285" customFormat="1" ht="15" customHeight="1">
      <c r="A232" s="16">
        <v>214</v>
      </c>
      <c r="B232" s="292" t="s">
        <v>497</v>
      </c>
      <c r="C232" s="296" t="s">
        <v>711</v>
      </c>
      <c r="D232" s="315" t="s">
        <v>712</v>
      </c>
      <c r="E232" s="295">
        <v>30235</v>
      </c>
      <c r="F232" s="322">
        <v>148516</v>
      </c>
      <c r="G232" s="326" t="s">
        <v>702</v>
      </c>
    </row>
    <row r="233" spans="1:7" s="285" customFormat="1" ht="15" customHeight="1">
      <c r="A233" s="16">
        <v>215</v>
      </c>
      <c r="B233" s="292" t="s">
        <v>497</v>
      </c>
      <c r="C233" s="296" t="s">
        <v>713</v>
      </c>
      <c r="D233" s="315" t="s">
        <v>714</v>
      </c>
      <c r="E233" s="295">
        <v>30234</v>
      </c>
      <c r="F233" s="322">
        <v>148516</v>
      </c>
      <c r="G233" s="326" t="s">
        <v>702</v>
      </c>
    </row>
    <row r="234" spans="1:7" s="285" customFormat="1" ht="15" customHeight="1">
      <c r="A234" s="16">
        <v>216</v>
      </c>
      <c r="B234" s="292" t="s">
        <v>497</v>
      </c>
      <c r="C234" s="296" t="s">
        <v>715</v>
      </c>
      <c r="D234" s="315" t="s">
        <v>716</v>
      </c>
      <c r="E234" s="295">
        <v>30233</v>
      </c>
      <c r="F234" s="322">
        <v>148516</v>
      </c>
      <c r="G234" s="326" t="s">
        <v>702</v>
      </c>
    </row>
    <row r="235" spans="1:7" s="285" customFormat="1" ht="15" customHeight="1">
      <c r="A235" s="16">
        <v>217</v>
      </c>
      <c r="B235" s="292" t="s">
        <v>497</v>
      </c>
      <c r="C235" s="296" t="s">
        <v>717</v>
      </c>
      <c r="D235" s="315" t="s">
        <v>718</v>
      </c>
      <c r="E235" s="295">
        <v>30232</v>
      </c>
      <c r="F235" s="322">
        <v>148516</v>
      </c>
      <c r="G235" s="326" t="s">
        <v>702</v>
      </c>
    </row>
    <row r="236" spans="1:7" s="285" customFormat="1" ht="15" customHeight="1">
      <c r="A236" s="16">
        <v>218</v>
      </c>
      <c r="B236" s="292" t="s">
        <v>497</v>
      </c>
      <c r="C236" s="296" t="s">
        <v>719</v>
      </c>
      <c r="D236" s="315" t="s">
        <v>720</v>
      </c>
      <c r="E236" s="295">
        <v>30231</v>
      </c>
      <c r="F236" s="322">
        <v>148516</v>
      </c>
      <c r="G236" s="326" t="s">
        <v>702</v>
      </c>
    </row>
    <row r="237" spans="1:7" s="285" customFormat="1" ht="15" customHeight="1">
      <c r="A237" s="16">
        <v>219</v>
      </c>
      <c r="B237" s="286" t="s">
        <v>721</v>
      </c>
      <c r="C237" s="293" t="s">
        <v>722</v>
      </c>
      <c r="D237" s="293" t="s">
        <v>723</v>
      </c>
      <c r="E237" s="299">
        <v>20585</v>
      </c>
      <c r="F237" s="300">
        <v>77000</v>
      </c>
      <c r="G237" s="25" t="s">
        <v>724</v>
      </c>
    </row>
    <row r="238" spans="1:7" s="285" customFormat="1" ht="15" customHeight="1">
      <c r="A238" s="16">
        <v>220</v>
      </c>
      <c r="B238" s="286" t="s">
        <v>725</v>
      </c>
      <c r="C238" s="293" t="s">
        <v>726</v>
      </c>
      <c r="D238" s="293" t="s">
        <v>727</v>
      </c>
      <c r="E238" s="299">
        <v>20586</v>
      </c>
      <c r="F238" s="300">
        <v>123500</v>
      </c>
      <c r="G238" s="25" t="s">
        <v>728</v>
      </c>
    </row>
    <row r="239" spans="1:7" s="285" customFormat="1" ht="15" customHeight="1">
      <c r="A239" s="16">
        <v>221</v>
      </c>
      <c r="B239" s="286" t="s">
        <v>725</v>
      </c>
      <c r="C239" s="293" t="s">
        <v>729</v>
      </c>
      <c r="D239" s="293" t="s">
        <v>730</v>
      </c>
      <c r="E239" s="299">
        <v>20587</v>
      </c>
      <c r="F239" s="300">
        <v>123500</v>
      </c>
      <c r="G239" s="25" t="s">
        <v>728</v>
      </c>
    </row>
    <row r="240" spans="1:7" s="285" customFormat="1" ht="15" customHeight="1">
      <c r="A240" s="16">
        <v>222</v>
      </c>
      <c r="B240" s="286" t="s">
        <v>731</v>
      </c>
      <c r="C240" s="293" t="s">
        <v>732</v>
      </c>
      <c r="D240" s="293" t="s">
        <v>733</v>
      </c>
      <c r="E240" s="299">
        <v>20601</v>
      </c>
      <c r="F240" s="300">
        <v>72500</v>
      </c>
      <c r="G240" s="25" t="s">
        <v>734</v>
      </c>
    </row>
    <row r="241" spans="1:7" s="285" customFormat="1" ht="15" customHeight="1">
      <c r="A241" s="16">
        <v>223</v>
      </c>
      <c r="B241" s="286" t="s">
        <v>735</v>
      </c>
      <c r="C241" s="296" t="s">
        <v>736</v>
      </c>
      <c r="D241" s="315" t="s">
        <v>737</v>
      </c>
      <c r="E241" s="295">
        <v>20906</v>
      </c>
      <c r="F241" s="322">
        <v>248000</v>
      </c>
      <c r="G241" s="25" t="s">
        <v>738</v>
      </c>
    </row>
    <row r="242" spans="1:7" s="285" customFormat="1" ht="15" customHeight="1">
      <c r="A242" s="16">
        <v>224</v>
      </c>
      <c r="B242" s="286" t="s">
        <v>739</v>
      </c>
      <c r="C242" s="296" t="s">
        <v>740</v>
      </c>
      <c r="D242" s="315" t="s">
        <v>741</v>
      </c>
      <c r="E242" s="295">
        <v>20943</v>
      </c>
      <c r="F242" s="322">
        <v>264500</v>
      </c>
      <c r="G242" s="25" t="s">
        <v>742</v>
      </c>
    </row>
    <row r="243" spans="1:7" s="285" customFormat="1" ht="15" customHeight="1">
      <c r="A243" s="16">
        <v>225</v>
      </c>
      <c r="B243" s="293" t="s">
        <v>328</v>
      </c>
      <c r="C243" s="317" t="s">
        <v>743</v>
      </c>
      <c r="D243" s="317" t="s">
        <v>744</v>
      </c>
      <c r="E243" s="299">
        <v>86218</v>
      </c>
      <c r="F243" s="300">
        <v>100000</v>
      </c>
      <c r="G243" s="116">
        <v>20493</v>
      </c>
    </row>
    <row r="244" spans="1:7" s="285" customFormat="1" ht="15" customHeight="1">
      <c r="A244" s="16">
        <v>226</v>
      </c>
      <c r="B244" s="293" t="s">
        <v>328</v>
      </c>
      <c r="C244" s="317" t="s">
        <v>745</v>
      </c>
      <c r="D244" s="317" t="s">
        <v>746</v>
      </c>
      <c r="E244" s="299">
        <v>86219</v>
      </c>
      <c r="F244" s="300">
        <v>100000</v>
      </c>
      <c r="G244" s="116">
        <v>20493</v>
      </c>
    </row>
    <row r="245" spans="1:7" s="285" customFormat="1" ht="15" customHeight="1">
      <c r="A245" s="16">
        <v>227</v>
      </c>
      <c r="B245" s="293" t="s">
        <v>328</v>
      </c>
      <c r="C245" s="317" t="s">
        <v>747</v>
      </c>
      <c r="D245" s="317" t="s">
        <v>748</v>
      </c>
      <c r="E245" s="299">
        <v>86220</v>
      </c>
      <c r="F245" s="300">
        <v>100000</v>
      </c>
      <c r="G245" s="116">
        <v>20493</v>
      </c>
    </row>
    <row r="246" spans="1:7" s="285" customFormat="1" ht="15" customHeight="1">
      <c r="A246" s="16">
        <v>228</v>
      </c>
      <c r="B246" s="293" t="s">
        <v>328</v>
      </c>
      <c r="C246" s="317" t="s">
        <v>749</v>
      </c>
      <c r="D246" s="317" t="s">
        <v>750</v>
      </c>
      <c r="E246" s="299">
        <v>86221</v>
      </c>
      <c r="F246" s="300">
        <v>100000</v>
      </c>
      <c r="G246" s="116">
        <v>20493</v>
      </c>
    </row>
    <row r="247" spans="1:7" s="285" customFormat="1" ht="15" customHeight="1">
      <c r="A247" s="16">
        <v>229</v>
      </c>
      <c r="B247" s="293" t="s">
        <v>328</v>
      </c>
      <c r="C247" s="317" t="s">
        <v>751</v>
      </c>
      <c r="D247" s="317" t="s">
        <v>752</v>
      </c>
      <c r="E247" s="299">
        <v>86222</v>
      </c>
      <c r="F247" s="300">
        <v>100000</v>
      </c>
      <c r="G247" s="116">
        <v>20493</v>
      </c>
    </row>
    <row r="248" spans="1:7" s="285" customFormat="1" ht="15" customHeight="1">
      <c r="A248" s="16">
        <v>230</v>
      </c>
      <c r="B248" s="293" t="s">
        <v>328</v>
      </c>
      <c r="C248" s="317" t="s">
        <v>753</v>
      </c>
      <c r="D248" s="317" t="s">
        <v>754</v>
      </c>
      <c r="E248" s="299">
        <v>86223</v>
      </c>
      <c r="F248" s="300">
        <v>100000</v>
      </c>
      <c r="G248" s="116">
        <v>20493</v>
      </c>
    </row>
    <row r="249" spans="1:7" s="285" customFormat="1" ht="15" customHeight="1">
      <c r="A249" s="16">
        <v>231</v>
      </c>
      <c r="B249" s="293" t="s">
        <v>328</v>
      </c>
      <c r="C249" s="317" t="s">
        <v>755</v>
      </c>
      <c r="D249" s="317" t="s">
        <v>756</v>
      </c>
      <c r="E249" s="299">
        <v>86224</v>
      </c>
      <c r="F249" s="300">
        <v>100000</v>
      </c>
      <c r="G249" s="116">
        <v>20493</v>
      </c>
    </row>
    <row r="250" spans="1:7" s="285" customFormat="1" ht="15" customHeight="1">
      <c r="A250" s="16">
        <v>232</v>
      </c>
      <c r="B250" s="293" t="s">
        <v>328</v>
      </c>
      <c r="C250" s="317" t="s">
        <v>757</v>
      </c>
      <c r="D250" s="317" t="s">
        <v>758</v>
      </c>
      <c r="E250" s="299">
        <v>86225</v>
      </c>
      <c r="F250" s="300">
        <v>100000</v>
      </c>
      <c r="G250" s="116">
        <v>20493</v>
      </c>
    </row>
    <row r="251" spans="1:7" s="285" customFormat="1" ht="15" customHeight="1">
      <c r="A251" s="16">
        <v>233</v>
      </c>
      <c r="B251" s="293" t="s">
        <v>328</v>
      </c>
      <c r="C251" s="317" t="s">
        <v>759</v>
      </c>
      <c r="D251" s="317" t="s">
        <v>760</v>
      </c>
      <c r="E251" s="299">
        <v>86226</v>
      </c>
      <c r="F251" s="300">
        <v>100000</v>
      </c>
      <c r="G251" s="116">
        <v>20493</v>
      </c>
    </row>
    <row r="252" spans="1:7" s="285" customFormat="1" ht="15" customHeight="1">
      <c r="A252" s="16">
        <v>234</v>
      </c>
      <c r="B252" s="293" t="s">
        <v>328</v>
      </c>
      <c r="C252" s="317" t="s">
        <v>761</v>
      </c>
      <c r="D252" s="317" t="s">
        <v>762</v>
      </c>
      <c r="E252" s="299">
        <v>86227</v>
      </c>
      <c r="F252" s="300">
        <v>100000</v>
      </c>
      <c r="G252" s="116">
        <v>20493</v>
      </c>
    </row>
    <row r="253" spans="1:7" s="285" customFormat="1" ht="15" customHeight="1">
      <c r="A253" s="16">
        <v>235</v>
      </c>
      <c r="B253" s="293" t="s">
        <v>763</v>
      </c>
      <c r="C253" s="317" t="s">
        <v>764</v>
      </c>
      <c r="D253" s="317" t="s">
        <v>765</v>
      </c>
      <c r="E253" s="299">
        <v>28597</v>
      </c>
      <c r="F253" s="300">
        <v>44405</v>
      </c>
      <c r="G253" s="116">
        <v>21993</v>
      </c>
    </row>
    <row r="254" spans="1:7" s="285" customFormat="1" ht="15" customHeight="1">
      <c r="A254" s="16">
        <v>236</v>
      </c>
      <c r="B254" s="293" t="s">
        <v>763</v>
      </c>
      <c r="C254" s="317" t="s">
        <v>766</v>
      </c>
      <c r="D254" s="317" t="s">
        <v>767</v>
      </c>
      <c r="E254" s="299">
        <v>28598</v>
      </c>
      <c r="F254" s="300">
        <v>44405</v>
      </c>
      <c r="G254" s="116">
        <v>21993</v>
      </c>
    </row>
    <row r="255" spans="1:7" s="285" customFormat="1" ht="15" customHeight="1">
      <c r="A255" s="16">
        <v>237</v>
      </c>
      <c r="B255" s="292" t="s">
        <v>768</v>
      </c>
      <c r="C255" s="293" t="s">
        <v>769</v>
      </c>
      <c r="D255" s="293" t="s">
        <v>770</v>
      </c>
      <c r="E255" s="299">
        <v>63356</v>
      </c>
      <c r="F255" s="300">
        <v>119947</v>
      </c>
      <c r="G255" s="302">
        <v>22159</v>
      </c>
    </row>
    <row r="256" spans="1:7" s="285" customFormat="1" ht="15" customHeight="1">
      <c r="A256" s="16">
        <v>238</v>
      </c>
      <c r="B256" s="292" t="s">
        <v>771</v>
      </c>
      <c r="C256" s="292" t="s">
        <v>772</v>
      </c>
      <c r="D256" s="292" t="s">
        <v>773</v>
      </c>
      <c r="E256" s="299">
        <v>63418</v>
      </c>
      <c r="F256" s="327">
        <v>79000</v>
      </c>
      <c r="G256" s="116">
        <v>22159</v>
      </c>
    </row>
    <row r="257" spans="1:7" s="285" customFormat="1" ht="15" customHeight="1">
      <c r="A257" s="645" t="s">
        <v>2915</v>
      </c>
      <c r="B257" s="646"/>
      <c r="C257" s="646"/>
      <c r="D257" s="646"/>
      <c r="E257" s="647"/>
      <c r="F257" s="306">
        <f>SUM(F105:F256)</f>
        <v>21182203.5</v>
      </c>
      <c r="G257" s="37"/>
    </row>
    <row r="258" spans="1:7" s="285" customFormat="1" ht="15" customHeight="1">
      <c r="A258" s="16"/>
      <c r="B258" s="328" t="s">
        <v>774</v>
      </c>
      <c r="C258" s="317"/>
      <c r="D258" s="317"/>
      <c r="E258" s="299"/>
      <c r="F258" s="329"/>
      <c r="G258" s="25"/>
    </row>
    <row r="259" spans="1:7" s="285" customFormat="1" ht="15" customHeight="1">
      <c r="A259" s="16">
        <v>239</v>
      </c>
      <c r="B259" s="292" t="s">
        <v>357</v>
      </c>
      <c r="C259" s="319" t="s">
        <v>8</v>
      </c>
      <c r="D259" s="319" t="s">
        <v>8</v>
      </c>
      <c r="E259" s="299" t="s">
        <v>775</v>
      </c>
      <c r="F259" s="301">
        <v>539815</v>
      </c>
      <c r="G259" s="25" t="s">
        <v>8</v>
      </c>
    </row>
    <row r="260" spans="1:7" s="285" customFormat="1" ht="15" customHeight="1">
      <c r="A260" s="16">
        <v>240</v>
      </c>
      <c r="B260" s="292" t="s">
        <v>776</v>
      </c>
      <c r="C260" s="319" t="s">
        <v>8</v>
      </c>
      <c r="D260" s="319" t="s">
        <v>8</v>
      </c>
      <c r="E260" s="299" t="s">
        <v>777</v>
      </c>
      <c r="F260" s="301">
        <v>724000</v>
      </c>
      <c r="G260" s="25" t="s">
        <v>8</v>
      </c>
    </row>
    <row r="261" spans="1:7" s="285" customFormat="1" ht="15" customHeight="1">
      <c r="A261" s="16">
        <v>241</v>
      </c>
      <c r="B261" s="293" t="s">
        <v>336</v>
      </c>
      <c r="C261" s="317" t="s">
        <v>778</v>
      </c>
      <c r="D261" s="317" t="s">
        <v>779</v>
      </c>
      <c r="E261" s="299" t="s">
        <v>780</v>
      </c>
      <c r="F261" s="301">
        <v>71000</v>
      </c>
      <c r="G261" s="25">
        <v>18092</v>
      </c>
    </row>
    <row r="262" spans="1:7" s="285" customFormat="1" ht="15" customHeight="1">
      <c r="A262" s="16">
        <v>242</v>
      </c>
      <c r="B262" s="292" t="s">
        <v>336</v>
      </c>
      <c r="C262" s="317" t="s">
        <v>781</v>
      </c>
      <c r="D262" s="317" t="s">
        <v>782</v>
      </c>
      <c r="E262" s="299" t="s">
        <v>783</v>
      </c>
      <c r="F262" s="301">
        <v>71000</v>
      </c>
      <c r="G262" s="25">
        <v>18092</v>
      </c>
    </row>
    <row r="263" spans="1:7" s="285" customFormat="1" ht="15" customHeight="1">
      <c r="A263" s="16">
        <v>243</v>
      </c>
      <c r="B263" s="293" t="s">
        <v>336</v>
      </c>
      <c r="C263" s="317" t="s">
        <v>784</v>
      </c>
      <c r="D263" s="317" t="s">
        <v>785</v>
      </c>
      <c r="E263" s="299" t="s">
        <v>786</v>
      </c>
      <c r="F263" s="301">
        <v>62607</v>
      </c>
      <c r="G263" s="25">
        <v>18092</v>
      </c>
    </row>
    <row r="264" spans="1:7" s="285" customFormat="1" ht="15" customHeight="1">
      <c r="A264" s="16">
        <v>244</v>
      </c>
      <c r="B264" s="293" t="s">
        <v>285</v>
      </c>
      <c r="C264" s="317" t="s">
        <v>787</v>
      </c>
      <c r="D264" s="317" t="s">
        <v>788</v>
      </c>
      <c r="E264" s="299" t="s">
        <v>789</v>
      </c>
      <c r="F264" s="301">
        <v>79775</v>
      </c>
      <c r="G264" s="25">
        <v>17986</v>
      </c>
    </row>
    <row r="265" spans="1:7" s="285" customFormat="1" ht="15" customHeight="1">
      <c r="A265" s="16">
        <v>245</v>
      </c>
      <c r="B265" s="292" t="s">
        <v>285</v>
      </c>
      <c r="C265" s="317" t="s">
        <v>790</v>
      </c>
      <c r="D265" s="317" t="s">
        <v>791</v>
      </c>
      <c r="E265" s="299" t="s">
        <v>792</v>
      </c>
      <c r="F265" s="300">
        <v>78110</v>
      </c>
      <c r="G265" s="116">
        <v>17986</v>
      </c>
    </row>
    <row r="266" spans="1:7" s="285" customFormat="1" ht="15" customHeight="1">
      <c r="A266" s="16">
        <v>246</v>
      </c>
      <c r="B266" s="293" t="s">
        <v>467</v>
      </c>
      <c r="C266" s="317" t="s">
        <v>793</v>
      </c>
      <c r="D266" s="317" t="s">
        <v>794</v>
      </c>
      <c r="E266" s="299" t="s">
        <v>795</v>
      </c>
      <c r="F266" s="300">
        <v>64000</v>
      </c>
      <c r="G266" s="116">
        <v>18092</v>
      </c>
    </row>
    <row r="267" spans="1:7" s="285" customFormat="1" ht="15" customHeight="1">
      <c r="A267" s="16">
        <v>247</v>
      </c>
      <c r="B267" s="293" t="s">
        <v>467</v>
      </c>
      <c r="C267" s="317" t="s">
        <v>796</v>
      </c>
      <c r="D267" s="317" t="s">
        <v>797</v>
      </c>
      <c r="E267" s="299" t="s">
        <v>798</v>
      </c>
      <c r="F267" s="300">
        <v>64000</v>
      </c>
      <c r="G267" s="116">
        <v>18092</v>
      </c>
    </row>
    <row r="268" spans="1:7" s="285" customFormat="1" ht="15" customHeight="1">
      <c r="A268" s="16">
        <v>248</v>
      </c>
      <c r="B268" s="293" t="s">
        <v>467</v>
      </c>
      <c r="C268" s="317" t="s">
        <v>799</v>
      </c>
      <c r="D268" s="317" t="s">
        <v>800</v>
      </c>
      <c r="E268" s="299" t="s">
        <v>801</v>
      </c>
      <c r="F268" s="300">
        <v>64000</v>
      </c>
      <c r="G268" s="116">
        <v>18092</v>
      </c>
    </row>
    <row r="269" spans="1:7" s="285" customFormat="1" ht="15" customHeight="1">
      <c r="A269" s="16">
        <v>249</v>
      </c>
      <c r="B269" s="293" t="s">
        <v>467</v>
      </c>
      <c r="C269" s="317" t="s">
        <v>802</v>
      </c>
      <c r="D269" s="317" t="s">
        <v>803</v>
      </c>
      <c r="E269" s="299" t="s">
        <v>804</v>
      </c>
      <c r="F269" s="300">
        <v>64000</v>
      </c>
      <c r="G269" s="116">
        <v>18092</v>
      </c>
    </row>
    <row r="270" spans="1:7" s="285" customFormat="1" ht="15" customHeight="1">
      <c r="A270" s="16">
        <v>250</v>
      </c>
      <c r="B270" s="293" t="s">
        <v>467</v>
      </c>
      <c r="C270" s="317" t="s">
        <v>805</v>
      </c>
      <c r="D270" s="317" t="s">
        <v>806</v>
      </c>
      <c r="E270" s="299" t="s">
        <v>807</v>
      </c>
      <c r="F270" s="300">
        <v>64000</v>
      </c>
      <c r="G270" s="116">
        <v>18092</v>
      </c>
    </row>
    <row r="271" spans="1:7" s="285" customFormat="1" ht="15" customHeight="1">
      <c r="A271" s="16">
        <v>251</v>
      </c>
      <c r="B271" s="293" t="s">
        <v>467</v>
      </c>
      <c r="C271" s="317" t="s">
        <v>808</v>
      </c>
      <c r="D271" s="317" t="s">
        <v>809</v>
      </c>
      <c r="E271" s="299" t="s">
        <v>810</v>
      </c>
      <c r="F271" s="300">
        <v>64000</v>
      </c>
      <c r="G271" s="116">
        <v>18092</v>
      </c>
    </row>
    <row r="272" spans="1:7" s="285" customFormat="1" ht="15" customHeight="1">
      <c r="A272" s="16">
        <v>252</v>
      </c>
      <c r="B272" s="293" t="s">
        <v>467</v>
      </c>
      <c r="C272" s="317" t="s">
        <v>811</v>
      </c>
      <c r="D272" s="317" t="s">
        <v>812</v>
      </c>
      <c r="E272" s="299" t="s">
        <v>813</v>
      </c>
      <c r="F272" s="300">
        <v>64842</v>
      </c>
      <c r="G272" s="116">
        <v>18146</v>
      </c>
    </row>
    <row r="273" spans="1:7" s="285" customFormat="1" ht="15" customHeight="1">
      <c r="A273" s="16">
        <v>253</v>
      </c>
      <c r="B273" s="293" t="s">
        <v>497</v>
      </c>
      <c r="C273" s="317" t="s">
        <v>814</v>
      </c>
      <c r="D273" s="317" t="s">
        <v>815</v>
      </c>
      <c r="E273" s="299" t="s">
        <v>816</v>
      </c>
      <c r="F273" s="300">
        <v>119572.5</v>
      </c>
      <c r="G273" s="116" t="s">
        <v>501</v>
      </c>
    </row>
    <row r="274" spans="1:7" s="285" customFormat="1" ht="15" customHeight="1">
      <c r="A274" s="16">
        <v>254</v>
      </c>
      <c r="B274" s="293" t="s">
        <v>497</v>
      </c>
      <c r="C274" s="317" t="s">
        <v>817</v>
      </c>
      <c r="D274" s="317" t="s">
        <v>818</v>
      </c>
      <c r="E274" s="299" t="s">
        <v>819</v>
      </c>
      <c r="F274" s="300">
        <v>119572.5</v>
      </c>
      <c r="G274" s="116" t="s">
        <v>501</v>
      </c>
    </row>
    <row r="275" spans="1:7" s="285" customFormat="1" ht="15" customHeight="1">
      <c r="A275" s="16">
        <v>255</v>
      </c>
      <c r="B275" s="293" t="s">
        <v>497</v>
      </c>
      <c r="C275" s="317" t="s">
        <v>820</v>
      </c>
      <c r="D275" s="317" t="s">
        <v>821</v>
      </c>
      <c r="E275" s="299" t="s">
        <v>822</v>
      </c>
      <c r="F275" s="300">
        <v>119572.5</v>
      </c>
      <c r="G275" s="116" t="s">
        <v>501</v>
      </c>
    </row>
    <row r="276" spans="1:7" s="285" customFormat="1" ht="15" customHeight="1">
      <c r="A276" s="16">
        <v>256</v>
      </c>
      <c r="B276" s="293" t="s">
        <v>497</v>
      </c>
      <c r="C276" s="317" t="s">
        <v>823</v>
      </c>
      <c r="D276" s="317" t="s">
        <v>824</v>
      </c>
      <c r="E276" s="299" t="s">
        <v>825</v>
      </c>
      <c r="F276" s="300">
        <v>119572.5</v>
      </c>
      <c r="G276" s="116" t="s">
        <v>501</v>
      </c>
    </row>
    <row r="277" spans="1:7" s="285" customFormat="1" ht="15" customHeight="1">
      <c r="A277" s="16">
        <v>257</v>
      </c>
      <c r="B277" s="293" t="s">
        <v>497</v>
      </c>
      <c r="C277" s="317" t="s">
        <v>826</v>
      </c>
      <c r="D277" s="317" t="s">
        <v>827</v>
      </c>
      <c r="E277" s="299" t="s">
        <v>828</v>
      </c>
      <c r="F277" s="300">
        <v>119572.5</v>
      </c>
      <c r="G277" s="116" t="s">
        <v>501</v>
      </c>
    </row>
    <row r="278" spans="1:7" s="285" customFormat="1" ht="15" customHeight="1">
      <c r="A278" s="16">
        <v>258</v>
      </c>
      <c r="B278" s="293" t="s">
        <v>497</v>
      </c>
      <c r="C278" s="317" t="s">
        <v>829</v>
      </c>
      <c r="D278" s="317" t="s">
        <v>830</v>
      </c>
      <c r="E278" s="299" t="s">
        <v>831</v>
      </c>
      <c r="F278" s="300">
        <v>119572.5</v>
      </c>
      <c r="G278" s="116" t="s">
        <v>501</v>
      </c>
    </row>
    <row r="279" spans="1:7" s="285" customFormat="1" ht="15" customHeight="1">
      <c r="A279" s="16">
        <v>259</v>
      </c>
      <c r="B279" s="293" t="s">
        <v>497</v>
      </c>
      <c r="C279" s="317" t="s">
        <v>832</v>
      </c>
      <c r="D279" s="317" t="s">
        <v>833</v>
      </c>
      <c r="E279" s="299" t="s">
        <v>834</v>
      </c>
      <c r="F279" s="300">
        <v>119572.5</v>
      </c>
      <c r="G279" s="116" t="s">
        <v>501</v>
      </c>
    </row>
    <row r="280" spans="1:7" s="285" customFormat="1" ht="15" customHeight="1">
      <c r="A280" s="16">
        <v>260</v>
      </c>
      <c r="B280" s="293" t="s">
        <v>568</v>
      </c>
      <c r="C280" s="317" t="s">
        <v>835</v>
      </c>
      <c r="D280" s="317" t="s">
        <v>836</v>
      </c>
      <c r="E280" s="299" t="s">
        <v>837</v>
      </c>
      <c r="F280" s="300">
        <v>45500</v>
      </c>
      <c r="G280" s="116" t="s">
        <v>838</v>
      </c>
    </row>
    <row r="281" spans="1:7" s="285" customFormat="1" ht="15" customHeight="1">
      <c r="A281" s="16">
        <v>261</v>
      </c>
      <c r="B281" s="293" t="s">
        <v>568</v>
      </c>
      <c r="C281" s="317" t="s">
        <v>839</v>
      </c>
      <c r="D281" s="317" t="s">
        <v>840</v>
      </c>
      <c r="E281" s="299" t="s">
        <v>841</v>
      </c>
      <c r="F281" s="300">
        <v>45500</v>
      </c>
      <c r="G281" s="116" t="s">
        <v>838</v>
      </c>
    </row>
    <row r="282" spans="1:7" s="285" customFormat="1" ht="15" customHeight="1">
      <c r="A282" s="16">
        <v>262</v>
      </c>
      <c r="B282" s="293" t="s">
        <v>467</v>
      </c>
      <c r="C282" s="317" t="s">
        <v>842</v>
      </c>
      <c r="D282" s="317" t="s">
        <v>843</v>
      </c>
      <c r="E282" s="299" t="s">
        <v>844</v>
      </c>
      <c r="F282" s="300">
        <v>72000</v>
      </c>
      <c r="G282" s="116">
        <v>18377</v>
      </c>
    </row>
    <row r="283" spans="1:7" s="285" customFormat="1" ht="15" customHeight="1">
      <c r="A283" s="16">
        <v>263</v>
      </c>
      <c r="B283" s="293" t="s">
        <v>467</v>
      </c>
      <c r="C283" s="317" t="s">
        <v>845</v>
      </c>
      <c r="D283" s="317" t="s">
        <v>846</v>
      </c>
      <c r="E283" s="299" t="s">
        <v>847</v>
      </c>
      <c r="F283" s="300">
        <v>72000</v>
      </c>
      <c r="G283" s="116">
        <v>18377</v>
      </c>
    </row>
    <row r="284" spans="1:7" s="285" customFormat="1" ht="15" customHeight="1">
      <c r="A284" s="16">
        <v>264</v>
      </c>
      <c r="B284" s="293" t="s">
        <v>467</v>
      </c>
      <c r="C284" s="317" t="s">
        <v>848</v>
      </c>
      <c r="D284" s="317" t="s">
        <v>849</v>
      </c>
      <c r="E284" s="299" t="s">
        <v>850</v>
      </c>
      <c r="F284" s="300">
        <v>72000</v>
      </c>
      <c r="G284" s="116">
        <v>18377</v>
      </c>
    </row>
    <row r="285" spans="1:7" s="285" customFormat="1" ht="15" customHeight="1">
      <c r="A285" s="16">
        <v>265</v>
      </c>
      <c r="B285" s="292" t="s">
        <v>851</v>
      </c>
      <c r="C285" s="317" t="s">
        <v>852</v>
      </c>
      <c r="D285" s="317" t="s">
        <v>853</v>
      </c>
      <c r="E285" s="299" t="s">
        <v>854</v>
      </c>
      <c r="F285" s="300">
        <v>820000</v>
      </c>
      <c r="G285" s="116">
        <v>21571</v>
      </c>
    </row>
    <row r="286" spans="1:7" s="285" customFormat="1" ht="15" customHeight="1">
      <c r="A286" s="16">
        <v>266</v>
      </c>
      <c r="B286" s="293" t="s">
        <v>855</v>
      </c>
      <c r="C286" s="317" t="s">
        <v>856</v>
      </c>
      <c r="D286" s="317" t="s">
        <v>857</v>
      </c>
      <c r="E286" s="299" t="s">
        <v>858</v>
      </c>
      <c r="F286" s="300">
        <v>44405</v>
      </c>
      <c r="G286" s="116">
        <v>21993</v>
      </c>
    </row>
    <row r="287" spans="1:7" s="285" customFormat="1" ht="15" customHeight="1">
      <c r="A287" s="16">
        <v>267</v>
      </c>
      <c r="B287" s="293" t="s">
        <v>763</v>
      </c>
      <c r="C287" s="317" t="s">
        <v>859</v>
      </c>
      <c r="D287" s="317" t="s">
        <v>860</v>
      </c>
      <c r="E287" s="299" t="s">
        <v>861</v>
      </c>
      <c r="F287" s="300">
        <v>44405</v>
      </c>
      <c r="G287" s="116">
        <v>21993</v>
      </c>
    </row>
    <row r="288" spans="1:7" s="285" customFormat="1" ht="15" customHeight="1">
      <c r="A288" s="16">
        <v>268</v>
      </c>
      <c r="B288" s="293" t="s">
        <v>497</v>
      </c>
      <c r="C288" s="317" t="s">
        <v>862</v>
      </c>
      <c r="D288" s="317" t="s">
        <v>863</v>
      </c>
      <c r="E288" s="299" t="s">
        <v>864</v>
      </c>
      <c r="F288" s="300">
        <v>148516</v>
      </c>
      <c r="G288" s="116" t="s">
        <v>702</v>
      </c>
    </row>
    <row r="289" spans="1:7" s="285" customFormat="1" ht="15" customHeight="1">
      <c r="A289" s="16">
        <v>269</v>
      </c>
      <c r="B289" s="293" t="s">
        <v>497</v>
      </c>
      <c r="C289" s="317" t="s">
        <v>865</v>
      </c>
      <c r="D289" s="317" t="s">
        <v>866</v>
      </c>
      <c r="E289" s="299" t="s">
        <v>867</v>
      </c>
      <c r="F289" s="300">
        <v>148516</v>
      </c>
      <c r="G289" s="116" t="s">
        <v>702</v>
      </c>
    </row>
    <row r="290" spans="1:7" s="285" customFormat="1" ht="15" customHeight="1">
      <c r="A290" s="16">
        <v>270</v>
      </c>
      <c r="B290" s="293" t="s">
        <v>497</v>
      </c>
      <c r="C290" s="317" t="s">
        <v>868</v>
      </c>
      <c r="D290" s="317" t="s">
        <v>869</v>
      </c>
      <c r="E290" s="299" t="s">
        <v>870</v>
      </c>
      <c r="F290" s="300">
        <v>148516</v>
      </c>
      <c r="G290" s="116" t="s">
        <v>702</v>
      </c>
    </row>
    <row r="291" spans="1:7" s="285" customFormat="1" ht="15" customHeight="1">
      <c r="A291" s="16">
        <v>271</v>
      </c>
      <c r="B291" s="293" t="s">
        <v>497</v>
      </c>
      <c r="C291" s="292" t="s">
        <v>871</v>
      </c>
      <c r="D291" s="292" t="s">
        <v>872</v>
      </c>
      <c r="E291" s="299" t="s">
        <v>873</v>
      </c>
      <c r="F291" s="300">
        <v>148516</v>
      </c>
      <c r="G291" s="116" t="s">
        <v>702</v>
      </c>
    </row>
    <row r="292" spans="1:7" s="285" customFormat="1" ht="15" customHeight="1">
      <c r="A292" s="16">
        <v>272</v>
      </c>
      <c r="B292" s="293" t="s">
        <v>497</v>
      </c>
      <c r="C292" s="292" t="s">
        <v>874</v>
      </c>
      <c r="D292" s="292" t="s">
        <v>875</v>
      </c>
      <c r="E292" s="299" t="s">
        <v>876</v>
      </c>
      <c r="F292" s="300">
        <v>148516</v>
      </c>
      <c r="G292" s="116" t="s">
        <v>702</v>
      </c>
    </row>
    <row r="293" spans="1:7" s="285" customFormat="1" ht="15" customHeight="1">
      <c r="A293" s="16">
        <v>273</v>
      </c>
      <c r="B293" s="293" t="s">
        <v>497</v>
      </c>
      <c r="C293" s="292" t="s">
        <v>877</v>
      </c>
      <c r="D293" s="292" t="s">
        <v>878</v>
      </c>
      <c r="E293" s="299" t="s">
        <v>879</v>
      </c>
      <c r="F293" s="300">
        <v>148516</v>
      </c>
      <c r="G293" s="116" t="s">
        <v>702</v>
      </c>
    </row>
    <row r="294" spans="1:7" s="285" customFormat="1" ht="15" customHeight="1">
      <c r="A294" s="16">
        <v>274</v>
      </c>
      <c r="B294" s="293" t="s">
        <v>497</v>
      </c>
      <c r="C294" s="292" t="s">
        <v>880</v>
      </c>
      <c r="D294" s="292" t="s">
        <v>881</v>
      </c>
      <c r="E294" s="299" t="s">
        <v>882</v>
      </c>
      <c r="F294" s="300">
        <v>148516</v>
      </c>
      <c r="G294" s="116" t="s">
        <v>702</v>
      </c>
    </row>
    <row r="295" spans="1:7" s="285" customFormat="1" ht="15" customHeight="1">
      <c r="A295" s="16">
        <v>275</v>
      </c>
      <c r="B295" s="293" t="s">
        <v>497</v>
      </c>
      <c r="C295" s="292" t="s">
        <v>883</v>
      </c>
      <c r="D295" s="292" t="s">
        <v>884</v>
      </c>
      <c r="E295" s="299" t="s">
        <v>885</v>
      </c>
      <c r="F295" s="300">
        <v>148516</v>
      </c>
      <c r="G295" s="116" t="s">
        <v>702</v>
      </c>
    </row>
    <row r="296" spans="1:7" s="285" customFormat="1" ht="15" customHeight="1">
      <c r="A296" s="16">
        <v>276</v>
      </c>
      <c r="B296" s="292" t="s">
        <v>497</v>
      </c>
      <c r="C296" s="292" t="s">
        <v>886</v>
      </c>
      <c r="D296" s="292" t="s">
        <v>887</v>
      </c>
      <c r="E296" s="299" t="s">
        <v>888</v>
      </c>
      <c r="F296" s="300">
        <v>148516</v>
      </c>
      <c r="G296" s="116" t="s">
        <v>702</v>
      </c>
    </row>
    <row r="297" spans="1:7" s="285" customFormat="1" ht="15" customHeight="1">
      <c r="A297" s="16">
        <v>277</v>
      </c>
      <c r="B297" s="292" t="s">
        <v>340</v>
      </c>
      <c r="C297" s="292" t="s">
        <v>889</v>
      </c>
      <c r="D297" s="292" t="s">
        <v>890</v>
      </c>
      <c r="E297" s="299" t="s">
        <v>891</v>
      </c>
      <c r="F297" s="300">
        <v>119947</v>
      </c>
      <c r="G297" s="116">
        <v>22159</v>
      </c>
    </row>
    <row r="298" spans="1:7" s="285" customFormat="1" ht="15" customHeight="1">
      <c r="A298" s="16">
        <v>278</v>
      </c>
      <c r="B298" s="292" t="s">
        <v>575</v>
      </c>
      <c r="C298" s="292" t="s">
        <v>892</v>
      </c>
      <c r="D298" s="292" t="s">
        <v>893</v>
      </c>
      <c r="E298" s="299" t="s">
        <v>894</v>
      </c>
      <c r="F298" s="300">
        <v>94160</v>
      </c>
      <c r="G298" s="116">
        <v>22138</v>
      </c>
    </row>
    <row r="299" spans="1:7" s="285" customFormat="1" ht="15" customHeight="1">
      <c r="A299" s="16">
        <v>279</v>
      </c>
      <c r="B299" s="293" t="s">
        <v>497</v>
      </c>
      <c r="C299" s="292" t="s">
        <v>895</v>
      </c>
      <c r="D299" s="292" t="s">
        <v>896</v>
      </c>
      <c r="E299" s="299" t="s">
        <v>897</v>
      </c>
      <c r="F299" s="300">
        <v>148516</v>
      </c>
      <c r="G299" s="116" t="s">
        <v>702</v>
      </c>
    </row>
    <row r="300" spans="1:7" s="285" customFormat="1" ht="15" customHeight="1">
      <c r="A300" s="16">
        <v>280</v>
      </c>
      <c r="B300" s="293" t="s">
        <v>575</v>
      </c>
      <c r="C300" s="292" t="s">
        <v>898</v>
      </c>
      <c r="D300" s="292" t="s">
        <v>899</v>
      </c>
      <c r="E300" s="299" t="s">
        <v>900</v>
      </c>
      <c r="F300" s="300">
        <v>94160</v>
      </c>
      <c r="G300" s="116">
        <v>22089</v>
      </c>
    </row>
    <row r="301" spans="1:7" s="285" customFormat="1" ht="15" customHeight="1">
      <c r="A301" s="16">
        <v>281</v>
      </c>
      <c r="B301" s="293" t="s">
        <v>575</v>
      </c>
      <c r="C301" s="292" t="s">
        <v>901</v>
      </c>
      <c r="D301" s="292" t="s">
        <v>902</v>
      </c>
      <c r="E301" s="299" t="s">
        <v>903</v>
      </c>
      <c r="F301" s="300">
        <v>94160</v>
      </c>
      <c r="G301" s="116">
        <v>22089</v>
      </c>
    </row>
    <row r="302" spans="1:7" s="285" customFormat="1" ht="15" customHeight="1">
      <c r="A302" s="16">
        <v>282</v>
      </c>
      <c r="B302" s="293" t="s">
        <v>575</v>
      </c>
      <c r="C302" s="292" t="s">
        <v>904</v>
      </c>
      <c r="D302" s="292" t="s">
        <v>905</v>
      </c>
      <c r="E302" s="299" t="s">
        <v>906</v>
      </c>
      <c r="F302" s="300">
        <v>94160</v>
      </c>
      <c r="G302" s="116">
        <v>22089</v>
      </c>
    </row>
    <row r="303" spans="1:7" s="285" customFormat="1" ht="15" customHeight="1">
      <c r="A303" s="16">
        <v>283</v>
      </c>
      <c r="B303" s="292" t="s">
        <v>575</v>
      </c>
      <c r="C303" s="292" t="s">
        <v>907</v>
      </c>
      <c r="D303" s="292" t="s">
        <v>908</v>
      </c>
      <c r="E303" s="299" t="s">
        <v>909</v>
      </c>
      <c r="F303" s="300">
        <v>94160</v>
      </c>
      <c r="G303" s="116">
        <v>22138</v>
      </c>
    </row>
    <row r="304" spans="1:7" s="285" customFormat="1" ht="15" customHeight="1">
      <c r="A304" s="16">
        <v>284</v>
      </c>
      <c r="B304" s="292" t="s">
        <v>575</v>
      </c>
      <c r="C304" s="292" t="s">
        <v>910</v>
      </c>
      <c r="D304" s="292" t="s">
        <v>911</v>
      </c>
      <c r="E304" s="299" t="s">
        <v>912</v>
      </c>
      <c r="F304" s="300">
        <v>94160</v>
      </c>
      <c r="G304" s="116">
        <v>22138</v>
      </c>
    </row>
    <row r="305" spans="1:7" s="285" customFormat="1" ht="15" customHeight="1">
      <c r="A305" s="16">
        <v>285</v>
      </c>
      <c r="B305" s="292" t="s">
        <v>575</v>
      </c>
      <c r="C305" s="292" t="s">
        <v>913</v>
      </c>
      <c r="D305" s="292" t="s">
        <v>914</v>
      </c>
      <c r="E305" s="299" t="s">
        <v>915</v>
      </c>
      <c r="F305" s="300">
        <v>94160</v>
      </c>
      <c r="G305" s="116">
        <v>22138</v>
      </c>
    </row>
    <row r="306" spans="1:7" s="285" customFormat="1" ht="15" customHeight="1">
      <c r="A306" s="16">
        <v>286</v>
      </c>
      <c r="B306" s="292" t="s">
        <v>340</v>
      </c>
      <c r="C306" s="292" t="s">
        <v>916</v>
      </c>
      <c r="D306" s="292" t="s">
        <v>917</v>
      </c>
      <c r="E306" s="299" t="s">
        <v>918</v>
      </c>
      <c r="F306" s="300">
        <v>119947</v>
      </c>
      <c r="G306" s="116">
        <v>22159</v>
      </c>
    </row>
    <row r="307" spans="1:7" s="285" customFormat="1" ht="15" customHeight="1">
      <c r="A307" s="16">
        <v>287</v>
      </c>
      <c r="B307" s="292" t="s">
        <v>340</v>
      </c>
      <c r="C307" s="292" t="s">
        <v>919</v>
      </c>
      <c r="D307" s="292" t="s">
        <v>920</v>
      </c>
      <c r="E307" s="299" t="s">
        <v>921</v>
      </c>
      <c r="F307" s="300">
        <v>119947</v>
      </c>
      <c r="G307" s="116">
        <v>22159</v>
      </c>
    </row>
    <row r="308" spans="1:7" s="285" customFormat="1" ht="15" customHeight="1">
      <c r="A308" s="16">
        <v>288</v>
      </c>
      <c r="B308" s="292" t="s">
        <v>922</v>
      </c>
      <c r="C308" s="292" t="s">
        <v>923</v>
      </c>
      <c r="D308" s="292" t="s">
        <v>924</v>
      </c>
      <c r="E308" s="299" t="s">
        <v>925</v>
      </c>
      <c r="F308" s="300">
        <v>79000</v>
      </c>
      <c r="G308" s="116">
        <v>22159</v>
      </c>
    </row>
    <row r="309" spans="1:7" s="285" customFormat="1" ht="15" customHeight="1">
      <c r="A309" s="16">
        <v>289</v>
      </c>
      <c r="B309" s="292" t="s">
        <v>497</v>
      </c>
      <c r="C309" s="292" t="s">
        <v>926</v>
      </c>
      <c r="D309" s="292" t="s">
        <v>927</v>
      </c>
      <c r="E309" s="299" t="s">
        <v>928</v>
      </c>
      <c r="F309" s="300">
        <v>148516</v>
      </c>
      <c r="G309" s="116" t="s">
        <v>702</v>
      </c>
    </row>
    <row r="310" spans="1:7" s="285" customFormat="1" ht="15" customHeight="1">
      <c r="A310" s="16">
        <v>290</v>
      </c>
      <c r="B310" s="292" t="s">
        <v>497</v>
      </c>
      <c r="C310" s="292" t="s">
        <v>929</v>
      </c>
      <c r="D310" s="292" t="s">
        <v>930</v>
      </c>
      <c r="E310" s="299" t="s">
        <v>931</v>
      </c>
      <c r="F310" s="300">
        <v>148516</v>
      </c>
      <c r="G310" s="116" t="s">
        <v>702</v>
      </c>
    </row>
    <row r="311" spans="1:7" s="285" customFormat="1" ht="15" customHeight="1">
      <c r="A311" s="16">
        <v>291</v>
      </c>
      <c r="B311" s="292" t="s">
        <v>575</v>
      </c>
      <c r="C311" s="292" t="s">
        <v>932</v>
      </c>
      <c r="D311" s="292" t="s">
        <v>933</v>
      </c>
      <c r="E311" s="299" t="s">
        <v>934</v>
      </c>
      <c r="F311" s="300">
        <v>94160</v>
      </c>
      <c r="G311" s="116">
        <v>22089</v>
      </c>
    </row>
    <row r="312" spans="1:7" s="285" customFormat="1" ht="15" customHeight="1">
      <c r="A312" s="16">
        <v>292</v>
      </c>
      <c r="B312" s="292" t="s">
        <v>575</v>
      </c>
      <c r="C312" s="292" t="s">
        <v>935</v>
      </c>
      <c r="D312" s="292" t="s">
        <v>936</v>
      </c>
      <c r="E312" s="299">
        <v>48025</v>
      </c>
      <c r="F312" s="300">
        <v>94160</v>
      </c>
      <c r="G312" s="116">
        <v>22089</v>
      </c>
    </row>
    <row r="313" spans="1:7" s="285" customFormat="1" ht="15" customHeight="1">
      <c r="A313" s="16">
        <v>293</v>
      </c>
      <c r="B313" s="292" t="s">
        <v>937</v>
      </c>
      <c r="C313" s="292" t="s">
        <v>938</v>
      </c>
      <c r="D313" s="292" t="s">
        <v>939</v>
      </c>
      <c r="E313" s="299" t="s">
        <v>940</v>
      </c>
      <c r="F313" s="300">
        <v>746325</v>
      </c>
      <c r="G313" s="116" t="s">
        <v>8</v>
      </c>
    </row>
    <row r="314" spans="1:7" s="285" customFormat="1" ht="15" customHeight="1">
      <c r="A314" s="16">
        <v>294</v>
      </c>
      <c r="B314" s="292" t="s">
        <v>941</v>
      </c>
      <c r="C314" s="292" t="s">
        <v>942</v>
      </c>
      <c r="D314" s="292" t="s">
        <v>943</v>
      </c>
      <c r="E314" s="299">
        <v>20784</v>
      </c>
      <c r="F314" s="301">
        <v>149600</v>
      </c>
      <c r="G314" s="25">
        <v>10802</v>
      </c>
    </row>
    <row r="315" spans="1:7" s="285" customFormat="1" ht="15" customHeight="1">
      <c r="A315" s="645" t="s">
        <v>2916</v>
      </c>
      <c r="B315" s="646"/>
      <c r="C315" s="646"/>
      <c r="D315" s="646"/>
      <c r="E315" s="647"/>
      <c r="F315" s="306">
        <f>SUM(F259:F314)</f>
        <v>8092364.5</v>
      </c>
      <c r="G315" s="25"/>
    </row>
    <row r="316" spans="1:7" s="285" customFormat="1" ht="15" customHeight="1">
      <c r="A316" s="16"/>
      <c r="B316" s="330" t="s">
        <v>944</v>
      </c>
      <c r="C316" s="292"/>
      <c r="D316" s="292"/>
      <c r="E316" s="299"/>
      <c r="F316" s="329"/>
      <c r="G316" s="25"/>
    </row>
    <row r="317" spans="1:7" s="285" customFormat="1" ht="15" customHeight="1">
      <c r="A317" s="16">
        <v>295</v>
      </c>
      <c r="B317" s="292" t="s">
        <v>246</v>
      </c>
      <c r="C317" s="292" t="s">
        <v>945</v>
      </c>
      <c r="D317" s="292" t="s">
        <v>946</v>
      </c>
      <c r="E317" s="299" t="s">
        <v>947</v>
      </c>
      <c r="F317" s="301">
        <v>307249</v>
      </c>
      <c r="G317" s="25">
        <v>12535</v>
      </c>
    </row>
    <row r="318" spans="1:7" s="285" customFormat="1" ht="15" customHeight="1">
      <c r="A318" s="16">
        <v>296</v>
      </c>
      <c r="B318" s="292" t="s">
        <v>246</v>
      </c>
      <c r="C318" s="292" t="s">
        <v>948</v>
      </c>
      <c r="D318" s="292" t="s">
        <v>949</v>
      </c>
      <c r="E318" s="299" t="s">
        <v>950</v>
      </c>
      <c r="F318" s="301">
        <v>538900</v>
      </c>
      <c r="G318" s="25">
        <v>14911</v>
      </c>
    </row>
    <row r="319" spans="1:7" s="285" customFormat="1" ht="15" customHeight="1">
      <c r="A319" s="16">
        <v>297</v>
      </c>
      <c r="B319" s="292" t="s">
        <v>246</v>
      </c>
      <c r="C319" s="292" t="s">
        <v>951</v>
      </c>
      <c r="D319" s="292" t="s">
        <v>952</v>
      </c>
      <c r="E319" s="299" t="s">
        <v>953</v>
      </c>
      <c r="F319" s="301">
        <v>538900</v>
      </c>
      <c r="G319" s="25">
        <v>14911</v>
      </c>
    </row>
    <row r="320" spans="1:7" s="285" customFormat="1" ht="15" customHeight="1">
      <c r="A320" s="16">
        <v>298</v>
      </c>
      <c r="B320" s="292" t="s">
        <v>139</v>
      </c>
      <c r="C320" s="292" t="s">
        <v>954</v>
      </c>
      <c r="D320" s="292" t="s">
        <v>955</v>
      </c>
      <c r="E320" s="299" t="s">
        <v>956</v>
      </c>
      <c r="F320" s="301">
        <v>539815</v>
      </c>
      <c r="G320" s="25">
        <v>16100</v>
      </c>
    </row>
    <row r="321" spans="1:7" s="285" customFormat="1" ht="15" customHeight="1">
      <c r="A321" s="16">
        <v>299</v>
      </c>
      <c r="B321" s="292" t="s">
        <v>957</v>
      </c>
      <c r="C321" s="292" t="s">
        <v>958</v>
      </c>
      <c r="D321" s="292" t="s">
        <v>959</v>
      </c>
      <c r="E321" s="299" t="s">
        <v>960</v>
      </c>
      <c r="F321" s="301">
        <v>631942</v>
      </c>
      <c r="G321" s="25">
        <v>17382</v>
      </c>
    </row>
    <row r="322" spans="1:7" s="285" customFormat="1" ht="15" customHeight="1">
      <c r="A322" s="16">
        <v>300</v>
      </c>
      <c r="B322" s="292" t="s">
        <v>961</v>
      </c>
      <c r="C322" s="292" t="s">
        <v>962</v>
      </c>
      <c r="D322" s="292" t="s">
        <v>963</v>
      </c>
      <c r="E322" s="299" t="s">
        <v>964</v>
      </c>
      <c r="F322" s="301">
        <v>583333</v>
      </c>
      <c r="G322" s="25">
        <v>18092</v>
      </c>
    </row>
    <row r="323" spans="1:7" s="285" customFormat="1" ht="15" customHeight="1">
      <c r="A323" s="16">
        <v>301</v>
      </c>
      <c r="B323" s="292" t="s">
        <v>776</v>
      </c>
      <c r="C323" s="319" t="s">
        <v>8</v>
      </c>
      <c r="D323" s="319" t="s">
        <v>8</v>
      </c>
      <c r="E323" s="299" t="s">
        <v>965</v>
      </c>
      <c r="F323" s="301">
        <v>0</v>
      </c>
      <c r="G323" s="25" t="s">
        <v>8</v>
      </c>
    </row>
    <row r="324" spans="1:7" s="285" customFormat="1" ht="15" customHeight="1">
      <c r="A324" s="16">
        <v>302</v>
      </c>
      <c r="B324" s="292" t="s">
        <v>370</v>
      </c>
      <c r="C324" s="317" t="s">
        <v>966</v>
      </c>
      <c r="D324" s="317" t="s">
        <v>967</v>
      </c>
      <c r="E324" s="299" t="s">
        <v>968</v>
      </c>
      <c r="F324" s="301">
        <v>55528</v>
      </c>
      <c r="G324" s="25" t="s">
        <v>374</v>
      </c>
    </row>
    <row r="325" spans="1:7" s="285" customFormat="1" ht="15" customHeight="1">
      <c r="A325" s="16">
        <v>303</v>
      </c>
      <c r="B325" s="292" t="s">
        <v>370</v>
      </c>
      <c r="C325" s="292" t="s">
        <v>969</v>
      </c>
      <c r="D325" s="292" t="s">
        <v>970</v>
      </c>
      <c r="E325" s="299" t="s">
        <v>971</v>
      </c>
      <c r="F325" s="301">
        <v>55528</v>
      </c>
      <c r="G325" s="25" t="s">
        <v>374</v>
      </c>
    </row>
    <row r="326" spans="1:7" s="285" customFormat="1" ht="15" customHeight="1">
      <c r="A326" s="16">
        <v>304</v>
      </c>
      <c r="B326" s="292" t="s">
        <v>370</v>
      </c>
      <c r="C326" s="319" t="s">
        <v>8</v>
      </c>
      <c r="D326" s="319" t="s">
        <v>8</v>
      </c>
      <c r="E326" s="299" t="s">
        <v>972</v>
      </c>
      <c r="F326" s="301">
        <v>55528</v>
      </c>
      <c r="G326" s="25" t="s">
        <v>374</v>
      </c>
    </row>
    <row r="327" spans="1:7" s="285" customFormat="1" ht="15" customHeight="1">
      <c r="A327" s="16">
        <v>305</v>
      </c>
      <c r="B327" s="292" t="s">
        <v>370</v>
      </c>
      <c r="C327" s="292" t="s">
        <v>973</v>
      </c>
      <c r="D327" s="292" t="s">
        <v>974</v>
      </c>
      <c r="E327" s="299" t="s">
        <v>975</v>
      </c>
      <c r="F327" s="301">
        <v>55528</v>
      </c>
      <c r="G327" s="25" t="s">
        <v>374</v>
      </c>
    </row>
    <row r="328" spans="1:7" s="285" customFormat="1" ht="15" customHeight="1">
      <c r="A328" s="16">
        <v>306</v>
      </c>
      <c r="B328" s="292" t="s">
        <v>370</v>
      </c>
      <c r="C328" s="292" t="s">
        <v>976</v>
      </c>
      <c r="D328" s="292" t="s">
        <v>977</v>
      </c>
      <c r="E328" s="299" t="s">
        <v>978</v>
      </c>
      <c r="F328" s="301">
        <v>55528</v>
      </c>
      <c r="G328" s="25" t="s">
        <v>374</v>
      </c>
    </row>
    <row r="329" spans="1:7" s="285" customFormat="1" ht="15" customHeight="1">
      <c r="A329" s="16">
        <v>307</v>
      </c>
      <c r="B329" s="292" t="s">
        <v>979</v>
      </c>
      <c r="C329" s="292" t="s">
        <v>980</v>
      </c>
      <c r="D329" s="292" t="s">
        <v>981</v>
      </c>
      <c r="E329" s="299" t="s">
        <v>982</v>
      </c>
      <c r="F329" s="301">
        <v>62470</v>
      </c>
      <c r="G329" s="25" t="s">
        <v>983</v>
      </c>
    </row>
    <row r="330" spans="1:7" s="285" customFormat="1" ht="15" customHeight="1">
      <c r="A330" s="16">
        <v>308</v>
      </c>
      <c r="B330" s="292" t="s">
        <v>984</v>
      </c>
      <c r="C330" s="292" t="s">
        <v>985</v>
      </c>
      <c r="D330" s="292" t="s">
        <v>986</v>
      </c>
      <c r="E330" s="299" t="s">
        <v>987</v>
      </c>
      <c r="F330" s="300">
        <v>79775</v>
      </c>
      <c r="G330" s="116">
        <v>17986</v>
      </c>
    </row>
    <row r="331" spans="1:7" s="285" customFormat="1" ht="15" customHeight="1">
      <c r="A331" s="16">
        <v>309</v>
      </c>
      <c r="B331" s="292" t="s">
        <v>984</v>
      </c>
      <c r="C331" s="292" t="s">
        <v>988</v>
      </c>
      <c r="D331" s="292" t="s">
        <v>989</v>
      </c>
      <c r="E331" s="299" t="s">
        <v>990</v>
      </c>
      <c r="F331" s="300">
        <v>79775</v>
      </c>
      <c r="G331" s="116">
        <v>17986</v>
      </c>
    </row>
    <row r="332" spans="1:7" s="285" customFormat="1" ht="15" customHeight="1">
      <c r="A332" s="16">
        <v>310</v>
      </c>
      <c r="B332" s="292" t="s">
        <v>984</v>
      </c>
      <c r="C332" s="292" t="s">
        <v>991</v>
      </c>
      <c r="D332" s="292" t="s">
        <v>992</v>
      </c>
      <c r="E332" s="299" t="s">
        <v>993</v>
      </c>
      <c r="F332" s="300">
        <v>79775</v>
      </c>
      <c r="G332" s="116">
        <v>17986</v>
      </c>
    </row>
    <row r="333" spans="1:7" s="285" customFormat="1" ht="15" customHeight="1">
      <c r="A333" s="16">
        <v>311</v>
      </c>
      <c r="B333" s="292" t="s">
        <v>984</v>
      </c>
      <c r="C333" s="292" t="s">
        <v>994</v>
      </c>
      <c r="D333" s="292" t="s">
        <v>995</v>
      </c>
      <c r="E333" s="299" t="s">
        <v>996</v>
      </c>
      <c r="F333" s="300">
        <v>79775</v>
      </c>
      <c r="G333" s="116">
        <v>17986</v>
      </c>
    </row>
    <row r="334" spans="1:7" s="285" customFormat="1" ht="15" customHeight="1">
      <c r="A334" s="16">
        <v>312</v>
      </c>
      <c r="B334" s="292" t="s">
        <v>307</v>
      </c>
      <c r="C334" s="292" t="s">
        <v>997</v>
      </c>
      <c r="D334" s="292" t="s">
        <v>998</v>
      </c>
      <c r="E334" s="299" t="s">
        <v>999</v>
      </c>
      <c r="F334" s="300">
        <v>64200</v>
      </c>
      <c r="G334" s="116">
        <v>18092</v>
      </c>
    </row>
    <row r="335" spans="1:7" s="285" customFormat="1" ht="15" customHeight="1">
      <c r="A335" s="16">
        <v>313</v>
      </c>
      <c r="B335" s="292" t="s">
        <v>307</v>
      </c>
      <c r="C335" s="292" t="s">
        <v>1000</v>
      </c>
      <c r="D335" s="292" t="s">
        <v>1001</v>
      </c>
      <c r="E335" s="299" t="s">
        <v>1002</v>
      </c>
      <c r="F335" s="300">
        <v>64000</v>
      </c>
      <c r="G335" s="116" t="s">
        <v>297</v>
      </c>
    </row>
    <row r="336" spans="1:7" s="285" customFormat="1" ht="15" customHeight="1">
      <c r="A336" s="16">
        <v>314</v>
      </c>
      <c r="B336" s="292" t="s">
        <v>307</v>
      </c>
      <c r="C336" s="292" t="s">
        <v>1003</v>
      </c>
      <c r="D336" s="292" t="s">
        <v>1004</v>
      </c>
      <c r="E336" s="299" t="s">
        <v>1005</v>
      </c>
      <c r="F336" s="300">
        <v>64000</v>
      </c>
      <c r="G336" s="116" t="s">
        <v>297</v>
      </c>
    </row>
    <row r="337" spans="1:7" s="285" customFormat="1" ht="15" customHeight="1">
      <c r="A337" s="16">
        <v>315</v>
      </c>
      <c r="B337" s="292" t="s">
        <v>307</v>
      </c>
      <c r="C337" s="292" t="s">
        <v>1006</v>
      </c>
      <c r="D337" s="292" t="s">
        <v>1007</v>
      </c>
      <c r="E337" s="299" t="s">
        <v>1008</v>
      </c>
      <c r="F337" s="300">
        <v>64000</v>
      </c>
      <c r="G337" s="116" t="s">
        <v>297</v>
      </c>
    </row>
    <row r="338" spans="1:7" s="285" customFormat="1" ht="15" customHeight="1">
      <c r="A338" s="16">
        <v>316</v>
      </c>
      <c r="B338" s="292" t="s">
        <v>307</v>
      </c>
      <c r="C338" s="292" t="s">
        <v>1009</v>
      </c>
      <c r="D338" s="292" t="s">
        <v>1010</v>
      </c>
      <c r="E338" s="299" t="s">
        <v>1011</v>
      </c>
      <c r="F338" s="300">
        <v>64000</v>
      </c>
      <c r="G338" s="116" t="s">
        <v>297</v>
      </c>
    </row>
    <row r="339" spans="1:7" s="285" customFormat="1" ht="15" customHeight="1">
      <c r="A339" s="16">
        <v>317</v>
      </c>
      <c r="B339" s="292" t="s">
        <v>307</v>
      </c>
      <c r="C339" s="292" t="s">
        <v>1012</v>
      </c>
      <c r="D339" s="292" t="s">
        <v>1013</v>
      </c>
      <c r="E339" s="299" t="s">
        <v>1014</v>
      </c>
      <c r="F339" s="300">
        <v>64000</v>
      </c>
      <c r="G339" s="116" t="s">
        <v>297</v>
      </c>
    </row>
    <row r="340" spans="1:7" s="285" customFormat="1" ht="15" customHeight="1">
      <c r="A340" s="16">
        <v>318</v>
      </c>
      <c r="B340" s="292" t="s">
        <v>776</v>
      </c>
      <c r="C340" s="292" t="s">
        <v>1015</v>
      </c>
      <c r="D340" s="292" t="s">
        <v>1016</v>
      </c>
      <c r="E340" s="299" t="s">
        <v>1014</v>
      </c>
      <c r="F340" s="300">
        <v>695000</v>
      </c>
      <c r="G340" s="25">
        <v>21932</v>
      </c>
    </row>
    <row r="341" spans="1:7" s="285" customFormat="1" ht="15" customHeight="1">
      <c r="A341" s="16">
        <v>319</v>
      </c>
      <c r="B341" s="292" t="s">
        <v>673</v>
      </c>
      <c r="C341" s="292" t="s">
        <v>1017</v>
      </c>
      <c r="D341" s="292" t="s">
        <v>1018</v>
      </c>
      <c r="E341" s="299" t="s">
        <v>1019</v>
      </c>
      <c r="F341" s="300">
        <v>64842</v>
      </c>
      <c r="G341" s="116">
        <v>18146</v>
      </c>
    </row>
    <row r="342" spans="1:7" s="285" customFormat="1" ht="15" customHeight="1">
      <c r="A342" s="16">
        <v>320</v>
      </c>
      <c r="B342" s="292" t="s">
        <v>568</v>
      </c>
      <c r="C342" s="292" t="s">
        <v>1020</v>
      </c>
      <c r="D342" s="292" t="s">
        <v>1021</v>
      </c>
      <c r="E342" s="299" t="s">
        <v>1022</v>
      </c>
      <c r="F342" s="300">
        <v>45500</v>
      </c>
      <c r="G342" s="25" t="s">
        <v>838</v>
      </c>
    </row>
    <row r="343" spans="1:7" s="285" customFormat="1" ht="15" customHeight="1">
      <c r="A343" s="16">
        <v>321</v>
      </c>
      <c r="B343" s="292" t="s">
        <v>568</v>
      </c>
      <c r="C343" s="292" t="s">
        <v>1023</v>
      </c>
      <c r="D343" s="292" t="s">
        <v>1024</v>
      </c>
      <c r="E343" s="299" t="s">
        <v>1025</v>
      </c>
      <c r="F343" s="300">
        <v>45500</v>
      </c>
      <c r="G343" s="25" t="s">
        <v>838</v>
      </c>
    </row>
    <row r="344" spans="1:7" s="285" customFormat="1" ht="15" customHeight="1">
      <c r="A344" s="16">
        <v>322</v>
      </c>
      <c r="B344" s="292" t="s">
        <v>497</v>
      </c>
      <c r="C344" s="292" t="s">
        <v>1026</v>
      </c>
      <c r="D344" s="292" t="s">
        <v>1027</v>
      </c>
      <c r="E344" s="299" t="s">
        <v>1028</v>
      </c>
      <c r="F344" s="300">
        <v>119572.5</v>
      </c>
      <c r="G344" s="116" t="s">
        <v>501</v>
      </c>
    </row>
    <row r="345" spans="1:7" s="285" customFormat="1" ht="15" customHeight="1">
      <c r="A345" s="16">
        <v>323</v>
      </c>
      <c r="B345" s="292" t="s">
        <v>497</v>
      </c>
      <c r="C345" s="292" t="s">
        <v>1029</v>
      </c>
      <c r="D345" s="292" t="s">
        <v>1030</v>
      </c>
      <c r="E345" s="299" t="s">
        <v>1031</v>
      </c>
      <c r="F345" s="300">
        <v>119572.5</v>
      </c>
      <c r="G345" s="116" t="s">
        <v>501</v>
      </c>
    </row>
    <row r="346" spans="1:7" s="285" customFormat="1" ht="15" customHeight="1">
      <c r="A346" s="16">
        <v>324</v>
      </c>
      <c r="B346" s="292" t="s">
        <v>497</v>
      </c>
      <c r="C346" s="292" t="s">
        <v>1032</v>
      </c>
      <c r="D346" s="292" t="s">
        <v>1033</v>
      </c>
      <c r="E346" s="299" t="s">
        <v>1034</v>
      </c>
      <c r="F346" s="300">
        <v>119572.5</v>
      </c>
      <c r="G346" s="116" t="s">
        <v>501</v>
      </c>
    </row>
    <row r="347" spans="1:7" s="285" customFormat="1" ht="15" customHeight="1">
      <c r="A347" s="16">
        <v>325</v>
      </c>
      <c r="B347" s="292" t="s">
        <v>497</v>
      </c>
      <c r="C347" s="292" t="s">
        <v>1035</v>
      </c>
      <c r="D347" s="292" t="s">
        <v>1036</v>
      </c>
      <c r="E347" s="299" t="s">
        <v>1037</v>
      </c>
      <c r="F347" s="300">
        <v>119572.5</v>
      </c>
      <c r="G347" s="116" t="s">
        <v>501</v>
      </c>
    </row>
    <row r="348" spans="1:7" s="285" customFormat="1" ht="15" customHeight="1">
      <c r="A348" s="16">
        <v>326</v>
      </c>
      <c r="B348" s="292" t="s">
        <v>497</v>
      </c>
      <c r="C348" s="292" t="s">
        <v>1038</v>
      </c>
      <c r="D348" s="292" t="s">
        <v>1039</v>
      </c>
      <c r="E348" s="299" t="s">
        <v>1040</v>
      </c>
      <c r="F348" s="300">
        <v>119572.5</v>
      </c>
      <c r="G348" s="116" t="s">
        <v>501</v>
      </c>
    </row>
    <row r="349" spans="1:7" s="285" customFormat="1" ht="15" customHeight="1">
      <c r="A349" s="16">
        <v>327</v>
      </c>
      <c r="B349" s="292" t="s">
        <v>497</v>
      </c>
      <c r="C349" s="292" t="s">
        <v>1041</v>
      </c>
      <c r="D349" s="292" t="s">
        <v>1042</v>
      </c>
      <c r="E349" s="299" t="s">
        <v>1043</v>
      </c>
      <c r="F349" s="300">
        <v>119572.5</v>
      </c>
      <c r="G349" s="25" t="s">
        <v>501</v>
      </c>
    </row>
    <row r="350" spans="1:7" s="285" customFormat="1" ht="15" customHeight="1">
      <c r="A350" s="16">
        <v>328</v>
      </c>
      <c r="B350" s="292" t="s">
        <v>1044</v>
      </c>
      <c r="C350" s="319" t="s">
        <v>8</v>
      </c>
      <c r="D350" s="319" t="s">
        <v>8</v>
      </c>
      <c r="E350" s="299" t="s">
        <v>1045</v>
      </c>
      <c r="F350" s="300">
        <v>500000</v>
      </c>
      <c r="G350" s="25" t="s">
        <v>8</v>
      </c>
    </row>
    <row r="351" spans="1:7" s="285" customFormat="1" ht="15" customHeight="1">
      <c r="A351" s="16">
        <v>329</v>
      </c>
      <c r="B351" s="292" t="s">
        <v>1044</v>
      </c>
      <c r="C351" s="319" t="s">
        <v>8</v>
      </c>
      <c r="D351" s="319" t="s">
        <v>8</v>
      </c>
      <c r="E351" s="299" t="s">
        <v>1046</v>
      </c>
      <c r="F351" s="300">
        <v>600000</v>
      </c>
      <c r="G351" s="25" t="s">
        <v>1047</v>
      </c>
    </row>
    <row r="352" spans="1:7" s="285" customFormat="1" ht="15" customHeight="1">
      <c r="A352" s="16">
        <v>330</v>
      </c>
      <c r="B352" s="292" t="s">
        <v>692</v>
      </c>
      <c r="C352" s="296" t="s">
        <v>1048</v>
      </c>
      <c r="D352" s="315" t="s">
        <v>1049</v>
      </c>
      <c r="E352" s="295">
        <v>34949</v>
      </c>
      <c r="F352" s="322">
        <v>765270</v>
      </c>
      <c r="G352" s="326" t="s">
        <v>695</v>
      </c>
    </row>
    <row r="353" spans="1:7" s="285" customFormat="1" ht="15" customHeight="1">
      <c r="A353" s="16">
        <v>331</v>
      </c>
      <c r="B353" s="292" t="s">
        <v>575</v>
      </c>
      <c r="C353" s="292" t="s">
        <v>1050</v>
      </c>
      <c r="D353" s="292" t="s">
        <v>1051</v>
      </c>
      <c r="E353" s="299">
        <v>48011</v>
      </c>
      <c r="F353" s="300">
        <v>94160</v>
      </c>
      <c r="G353" s="116">
        <v>22089</v>
      </c>
    </row>
    <row r="354" spans="1:7" s="285" customFormat="1" ht="15" customHeight="1">
      <c r="A354" s="16">
        <v>332</v>
      </c>
      <c r="B354" s="292" t="s">
        <v>575</v>
      </c>
      <c r="C354" s="292" t="s">
        <v>1052</v>
      </c>
      <c r="D354" s="292" t="s">
        <v>1053</v>
      </c>
      <c r="E354" s="299">
        <v>99432</v>
      </c>
      <c r="F354" s="300">
        <v>94050</v>
      </c>
      <c r="G354" s="116">
        <v>22584</v>
      </c>
    </row>
    <row r="355" spans="1:7" s="285" customFormat="1" ht="15" customHeight="1">
      <c r="A355" s="16">
        <v>333</v>
      </c>
      <c r="B355" s="292" t="s">
        <v>575</v>
      </c>
      <c r="C355" s="292" t="s">
        <v>1054</v>
      </c>
      <c r="D355" s="292" t="s">
        <v>1055</v>
      </c>
      <c r="E355" s="299">
        <v>99431</v>
      </c>
      <c r="F355" s="300">
        <v>94050</v>
      </c>
      <c r="G355" s="116">
        <v>22584</v>
      </c>
    </row>
    <row r="356" spans="1:7" s="285" customFormat="1" ht="15" customHeight="1">
      <c r="A356" s="16">
        <v>334</v>
      </c>
      <c r="B356" s="292" t="s">
        <v>575</v>
      </c>
      <c r="C356" s="292" t="s">
        <v>1056</v>
      </c>
      <c r="D356" s="292" t="s">
        <v>1057</v>
      </c>
      <c r="E356" s="299">
        <v>48012</v>
      </c>
      <c r="F356" s="300">
        <v>94160</v>
      </c>
      <c r="G356" s="116">
        <v>22089</v>
      </c>
    </row>
    <row r="357" spans="1:7" s="285" customFormat="1" ht="15" customHeight="1">
      <c r="A357" s="16">
        <v>335</v>
      </c>
      <c r="B357" s="292" t="s">
        <v>575</v>
      </c>
      <c r="C357" s="292" t="s">
        <v>1058</v>
      </c>
      <c r="D357" s="292" t="s">
        <v>1059</v>
      </c>
      <c r="E357" s="299">
        <v>60458</v>
      </c>
      <c r="F357" s="300">
        <v>94160</v>
      </c>
      <c r="G357" s="116">
        <v>22138</v>
      </c>
    </row>
    <row r="358" spans="1:7" s="285" customFormat="1" ht="15" customHeight="1">
      <c r="A358" s="16">
        <v>336</v>
      </c>
      <c r="B358" s="293" t="s">
        <v>763</v>
      </c>
      <c r="C358" s="317" t="s">
        <v>1060</v>
      </c>
      <c r="D358" s="317" t="s">
        <v>1061</v>
      </c>
      <c r="E358" s="299">
        <v>28608</v>
      </c>
      <c r="F358" s="300">
        <v>44405</v>
      </c>
      <c r="G358" s="116">
        <v>21993</v>
      </c>
    </row>
    <row r="359" spans="1:7" s="285" customFormat="1" ht="15" customHeight="1">
      <c r="A359" s="16">
        <v>337</v>
      </c>
      <c r="B359" s="292" t="s">
        <v>575</v>
      </c>
      <c r="C359" s="292" t="s">
        <v>1062</v>
      </c>
      <c r="D359" s="292" t="s">
        <v>1063</v>
      </c>
      <c r="E359" s="299">
        <v>60454</v>
      </c>
      <c r="F359" s="300">
        <v>94160</v>
      </c>
      <c r="G359" s="116">
        <v>22138</v>
      </c>
    </row>
    <row r="360" spans="1:7" s="285" customFormat="1" ht="15" customHeight="1">
      <c r="A360" s="16">
        <v>338</v>
      </c>
      <c r="B360" s="292" t="s">
        <v>575</v>
      </c>
      <c r="C360" s="292" t="s">
        <v>1064</v>
      </c>
      <c r="D360" s="292" t="s">
        <v>1065</v>
      </c>
      <c r="E360" s="299">
        <v>48015</v>
      </c>
      <c r="F360" s="300">
        <v>94160</v>
      </c>
      <c r="G360" s="116">
        <v>22089</v>
      </c>
    </row>
    <row r="361" spans="1:7" s="285" customFormat="1" ht="15" customHeight="1">
      <c r="A361" s="16">
        <v>339</v>
      </c>
      <c r="B361" s="292" t="s">
        <v>575</v>
      </c>
      <c r="C361" s="292" t="s">
        <v>1066</v>
      </c>
      <c r="D361" s="292" t="s">
        <v>1067</v>
      </c>
      <c r="E361" s="299">
        <v>99430</v>
      </c>
      <c r="F361" s="300">
        <v>94050</v>
      </c>
      <c r="G361" s="116">
        <v>22584</v>
      </c>
    </row>
    <row r="362" spans="1:7" s="285" customFormat="1" ht="15" customHeight="1">
      <c r="A362" s="16">
        <v>340</v>
      </c>
      <c r="B362" s="292" t="s">
        <v>575</v>
      </c>
      <c r="C362" s="292" t="s">
        <v>1068</v>
      </c>
      <c r="D362" s="292" t="s">
        <v>1069</v>
      </c>
      <c r="E362" s="299">
        <v>60456</v>
      </c>
      <c r="F362" s="300">
        <v>94160</v>
      </c>
      <c r="G362" s="116">
        <v>22138</v>
      </c>
    </row>
    <row r="363" spans="1:7" s="285" customFormat="1" ht="15" customHeight="1">
      <c r="A363" s="16">
        <v>341</v>
      </c>
      <c r="B363" s="292" t="s">
        <v>575</v>
      </c>
      <c r="C363" s="292" t="s">
        <v>1070</v>
      </c>
      <c r="D363" s="292" t="s">
        <v>1071</v>
      </c>
      <c r="E363" s="299">
        <v>99429</v>
      </c>
      <c r="F363" s="300">
        <v>94050</v>
      </c>
      <c r="G363" s="116">
        <v>22584</v>
      </c>
    </row>
    <row r="364" spans="1:7" s="285" customFormat="1" ht="15" customHeight="1">
      <c r="A364" s="16">
        <v>342</v>
      </c>
      <c r="B364" s="292" t="s">
        <v>575</v>
      </c>
      <c r="C364" s="292" t="s">
        <v>1072</v>
      </c>
      <c r="D364" s="292" t="s">
        <v>1073</v>
      </c>
      <c r="E364" s="299">
        <v>48014</v>
      </c>
      <c r="F364" s="300">
        <v>94160</v>
      </c>
      <c r="G364" s="116">
        <v>22089</v>
      </c>
    </row>
    <row r="365" spans="1:7" s="285" customFormat="1" ht="15" customHeight="1">
      <c r="A365" s="16">
        <v>343</v>
      </c>
      <c r="B365" s="292" t="s">
        <v>575</v>
      </c>
      <c r="C365" s="292" t="s">
        <v>1074</v>
      </c>
      <c r="D365" s="292" t="s">
        <v>1075</v>
      </c>
      <c r="E365" s="299">
        <v>48017</v>
      </c>
      <c r="F365" s="300">
        <v>94160</v>
      </c>
      <c r="G365" s="116">
        <v>22089</v>
      </c>
    </row>
    <row r="366" spans="1:7" s="285" customFormat="1" ht="15" customHeight="1">
      <c r="A366" s="16">
        <v>344</v>
      </c>
      <c r="B366" s="292" t="s">
        <v>575</v>
      </c>
      <c r="C366" s="292" t="s">
        <v>1076</v>
      </c>
      <c r="D366" s="292" t="s">
        <v>1077</v>
      </c>
      <c r="E366" s="299">
        <v>60459</v>
      </c>
      <c r="F366" s="300">
        <v>94160</v>
      </c>
      <c r="G366" s="116">
        <v>22138</v>
      </c>
    </row>
    <row r="367" spans="1:7" s="285" customFormat="1" ht="15" customHeight="1">
      <c r="A367" s="16">
        <v>345</v>
      </c>
      <c r="B367" s="292" t="s">
        <v>575</v>
      </c>
      <c r="C367" s="292" t="s">
        <v>1078</v>
      </c>
      <c r="D367" s="292" t="s">
        <v>1079</v>
      </c>
      <c r="E367" s="299">
        <v>48010</v>
      </c>
      <c r="F367" s="300">
        <v>94160</v>
      </c>
      <c r="G367" s="116">
        <v>22089</v>
      </c>
    </row>
    <row r="368" spans="1:7" s="285" customFormat="1" ht="15" customHeight="1">
      <c r="A368" s="16">
        <v>346</v>
      </c>
      <c r="B368" s="292" t="s">
        <v>575</v>
      </c>
      <c r="C368" s="292" t="s">
        <v>1080</v>
      </c>
      <c r="D368" s="292" t="s">
        <v>1081</v>
      </c>
      <c r="E368" s="299">
        <v>48016</v>
      </c>
      <c r="F368" s="300">
        <v>94160</v>
      </c>
      <c r="G368" s="116">
        <v>22089</v>
      </c>
    </row>
    <row r="369" spans="1:7" s="285" customFormat="1" ht="15" customHeight="1">
      <c r="A369" s="16">
        <v>347</v>
      </c>
      <c r="B369" s="292" t="s">
        <v>575</v>
      </c>
      <c r="C369" s="292" t="s">
        <v>1082</v>
      </c>
      <c r="D369" s="292" t="s">
        <v>1083</v>
      </c>
      <c r="E369" s="299">
        <v>60455</v>
      </c>
      <c r="F369" s="300">
        <v>94160</v>
      </c>
      <c r="G369" s="116">
        <v>22138</v>
      </c>
    </row>
    <row r="370" spans="1:7" s="285" customFormat="1" ht="15" customHeight="1">
      <c r="A370" s="16">
        <v>348</v>
      </c>
      <c r="B370" s="292" t="s">
        <v>575</v>
      </c>
      <c r="C370" s="292" t="s">
        <v>1084</v>
      </c>
      <c r="D370" s="292" t="s">
        <v>1085</v>
      </c>
      <c r="E370" s="299">
        <v>48013</v>
      </c>
      <c r="F370" s="300">
        <v>94160</v>
      </c>
      <c r="G370" s="116">
        <v>22089</v>
      </c>
    </row>
    <row r="371" spans="1:7" s="285" customFormat="1" ht="15" customHeight="1">
      <c r="A371" s="16">
        <v>349</v>
      </c>
      <c r="B371" s="292" t="s">
        <v>575</v>
      </c>
      <c r="C371" s="292" t="s">
        <v>1086</v>
      </c>
      <c r="D371" s="292" t="s">
        <v>1087</v>
      </c>
      <c r="E371" s="299">
        <v>48009</v>
      </c>
      <c r="F371" s="300">
        <v>94160</v>
      </c>
      <c r="G371" s="116">
        <v>22089</v>
      </c>
    </row>
    <row r="372" spans="1:7" s="285" customFormat="1" ht="15" customHeight="1">
      <c r="A372" s="16">
        <v>350</v>
      </c>
      <c r="B372" s="292" t="s">
        <v>340</v>
      </c>
      <c r="C372" s="292" t="s">
        <v>1088</v>
      </c>
      <c r="D372" s="292" t="s">
        <v>1089</v>
      </c>
      <c r="E372" s="299">
        <v>63334</v>
      </c>
      <c r="F372" s="300">
        <v>119947</v>
      </c>
      <c r="G372" s="25" t="s">
        <v>332</v>
      </c>
    </row>
    <row r="373" spans="1:7" s="285" customFormat="1" ht="15" customHeight="1">
      <c r="A373" s="16">
        <v>351</v>
      </c>
      <c r="B373" s="292" t="s">
        <v>1090</v>
      </c>
      <c r="C373" s="292" t="s">
        <v>1091</v>
      </c>
      <c r="D373" s="292" t="s">
        <v>1092</v>
      </c>
      <c r="E373" s="299">
        <v>11594</v>
      </c>
      <c r="F373" s="300">
        <v>29400</v>
      </c>
      <c r="G373" s="116">
        <v>18443</v>
      </c>
    </row>
    <row r="374" spans="1:7" s="285" customFormat="1" ht="15" customHeight="1">
      <c r="A374" s="16">
        <v>352</v>
      </c>
      <c r="B374" s="292" t="s">
        <v>1093</v>
      </c>
      <c r="C374" s="293" t="s">
        <v>1094</v>
      </c>
      <c r="D374" s="293" t="s">
        <v>1095</v>
      </c>
      <c r="E374" s="331" t="s">
        <v>1096</v>
      </c>
      <c r="F374" s="301">
        <v>55528</v>
      </c>
      <c r="G374" s="25" t="s">
        <v>1097</v>
      </c>
    </row>
    <row r="375" spans="1:7" s="285" customFormat="1" ht="15" customHeight="1">
      <c r="A375" s="16">
        <v>353</v>
      </c>
      <c r="B375" s="292" t="s">
        <v>1093</v>
      </c>
      <c r="C375" s="293" t="s">
        <v>1098</v>
      </c>
      <c r="D375" s="293" t="s">
        <v>1099</v>
      </c>
      <c r="E375" s="331" t="s">
        <v>1100</v>
      </c>
      <c r="F375" s="301">
        <v>55528</v>
      </c>
      <c r="G375" s="25" t="s">
        <v>1097</v>
      </c>
    </row>
    <row r="376" spans="1:7" s="285" customFormat="1" ht="15" customHeight="1">
      <c r="A376" s="16">
        <v>354</v>
      </c>
      <c r="B376" s="292" t="s">
        <v>340</v>
      </c>
      <c r="C376" s="292" t="s">
        <v>1101</v>
      </c>
      <c r="D376" s="292" t="s">
        <v>1102</v>
      </c>
      <c r="E376" s="299">
        <v>63333</v>
      </c>
      <c r="F376" s="300">
        <v>119947</v>
      </c>
      <c r="G376" s="25" t="s">
        <v>332</v>
      </c>
    </row>
    <row r="377" spans="1:7" s="285" customFormat="1" ht="15" customHeight="1">
      <c r="A377" s="16">
        <v>355</v>
      </c>
      <c r="B377" s="292" t="s">
        <v>340</v>
      </c>
      <c r="C377" s="292" t="s">
        <v>1103</v>
      </c>
      <c r="D377" s="292" t="s">
        <v>1104</v>
      </c>
      <c r="E377" s="299">
        <v>63335</v>
      </c>
      <c r="F377" s="300">
        <v>119947</v>
      </c>
      <c r="G377" s="25" t="s">
        <v>332</v>
      </c>
    </row>
    <row r="378" spans="1:7" s="285" customFormat="1" ht="15" customHeight="1">
      <c r="A378" s="16">
        <v>356</v>
      </c>
      <c r="B378" s="293" t="s">
        <v>855</v>
      </c>
      <c r="C378" s="317" t="s">
        <v>1105</v>
      </c>
      <c r="D378" s="317" t="s">
        <v>1106</v>
      </c>
      <c r="E378" s="299">
        <v>28607</v>
      </c>
      <c r="F378" s="300">
        <v>44405</v>
      </c>
      <c r="G378" s="116">
        <v>21993</v>
      </c>
    </row>
    <row r="379" spans="1:7" s="285" customFormat="1" ht="15" customHeight="1">
      <c r="A379" s="16">
        <v>357</v>
      </c>
      <c r="B379" s="292" t="s">
        <v>1107</v>
      </c>
      <c r="C379" s="293" t="s">
        <v>1108</v>
      </c>
      <c r="D379" s="293" t="s">
        <v>1109</v>
      </c>
      <c r="E379" s="299">
        <v>63411</v>
      </c>
      <c r="F379" s="300">
        <v>74900</v>
      </c>
      <c r="G379" s="25">
        <v>22159</v>
      </c>
    </row>
    <row r="380" spans="1:7" s="285" customFormat="1" ht="15" customHeight="1">
      <c r="A380" s="16">
        <v>358</v>
      </c>
      <c r="B380" s="286" t="s">
        <v>1110</v>
      </c>
      <c r="C380" s="293" t="s">
        <v>1111</v>
      </c>
      <c r="D380" s="293" t="s">
        <v>1112</v>
      </c>
      <c r="E380" s="299">
        <v>20592</v>
      </c>
      <c r="F380" s="300">
        <v>120000</v>
      </c>
      <c r="G380" s="25" t="s">
        <v>1113</v>
      </c>
    </row>
    <row r="381" spans="1:7" s="285" customFormat="1" ht="15" customHeight="1">
      <c r="A381" s="16">
        <v>359</v>
      </c>
      <c r="B381" s="286" t="s">
        <v>1114</v>
      </c>
      <c r="C381" s="293" t="s">
        <v>1115</v>
      </c>
      <c r="D381" s="293" t="s">
        <v>1116</v>
      </c>
      <c r="E381" s="299">
        <v>20593</v>
      </c>
      <c r="F381" s="300">
        <v>148500</v>
      </c>
      <c r="G381" s="25" t="s">
        <v>1117</v>
      </c>
    </row>
    <row r="382" spans="1:7" s="285" customFormat="1" ht="15" customHeight="1">
      <c r="A382" s="16">
        <v>360</v>
      </c>
      <c r="B382" s="292" t="s">
        <v>497</v>
      </c>
      <c r="C382" s="293" t="s">
        <v>1118</v>
      </c>
      <c r="D382" s="293" t="s">
        <v>1119</v>
      </c>
      <c r="E382" s="299">
        <v>30028</v>
      </c>
      <c r="F382" s="300">
        <v>148516</v>
      </c>
      <c r="G382" s="25">
        <v>22014</v>
      </c>
    </row>
    <row r="383" spans="1:7" s="285" customFormat="1" ht="15" customHeight="1">
      <c r="A383" s="16">
        <v>361</v>
      </c>
      <c r="B383" s="292" t="s">
        <v>497</v>
      </c>
      <c r="C383" s="293" t="s">
        <v>1120</v>
      </c>
      <c r="D383" s="293" t="s">
        <v>1121</v>
      </c>
      <c r="E383" s="299">
        <v>30021</v>
      </c>
      <c r="F383" s="300">
        <v>148516</v>
      </c>
      <c r="G383" s="25">
        <v>22014</v>
      </c>
    </row>
    <row r="384" spans="1:7" s="285" customFormat="1" ht="15" customHeight="1">
      <c r="A384" s="16">
        <v>362</v>
      </c>
      <c r="B384" s="292" t="s">
        <v>497</v>
      </c>
      <c r="C384" s="293" t="s">
        <v>1122</v>
      </c>
      <c r="D384" s="293" t="s">
        <v>1123</v>
      </c>
      <c r="E384" s="299">
        <v>30032</v>
      </c>
      <c r="F384" s="300">
        <v>148516</v>
      </c>
      <c r="G384" s="25">
        <v>22014</v>
      </c>
    </row>
    <row r="385" spans="1:7" s="285" customFormat="1" ht="15" customHeight="1">
      <c r="A385" s="16">
        <v>363</v>
      </c>
      <c r="B385" s="292" t="s">
        <v>497</v>
      </c>
      <c r="C385" s="293" t="s">
        <v>1124</v>
      </c>
      <c r="D385" s="293" t="s">
        <v>1125</v>
      </c>
      <c r="E385" s="299">
        <v>30015</v>
      </c>
      <c r="F385" s="300">
        <v>148516</v>
      </c>
      <c r="G385" s="25">
        <v>22014</v>
      </c>
    </row>
    <row r="386" spans="1:7" s="285" customFormat="1" ht="15" customHeight="1">
      <c r="A386" s="16">
        <v>364</v>
      </c>
      <c r="B386" s="292" t="s">
        <v>497</v>
      </c>
      <c r="C386" s="293" t="s">
        <v>1126</v>
      </c>
      <c r="D386" s="293" t="s">
        <v>1127</v>
      </c>
      <c r="E386" s="299">
        <v>30018</v>
      </c>
      <c r="F386" s="300">
        <v>148516</v>
      </c>
      <c r="G386" s="25">
        <v>22014</v>
      </c>
    </row>
    <row r="387" spans="1:7" s="285" customFormat="1" ht="15" customHeight="1">
      <c r="A387" s="16">
        <v>365</v>
      </c>
      <c r="B387" s="292" t="s">
        <v>497</v>
      </c>
      <c r="C387" s="293" t="s">
        <v>1128</v>
      </c>
      <c r="D387" s="293" t="s">
        <v>1129</v>
      </c>
      <c r="E387" s="299">
        <v>30020</v>
      </c>
      <c r="F387" s="300">
        <v>148516</v>
      </c>
      <c r="G387" s="25">
        <v>22014</v>
      </c>
    </row>
    <row r="388" spans="1:7" s="285" customFormat="1" ht="15" customHeight="1">
      <c r="A388" s="16">
        <v>366</v>
      </c>
      <c r="B388" s="292" t="s">
        <v>497</v>
      </c>
      <c r="C388" s="293" t="s">
        <v>1130</v>
      </c>
      <c r="D388" s="293" t="s">
        <v>1131</v>
      </c>
      <c r="E388" s="299">
        <v>30029</v>
      </c>
      <c r="F388" s="300">
        <v>148516</v>
      </c>
      <c r="G388" s="25">
        <v>22014</v>
      </c>
    </row>
    <row r="389" spans="1:7" s="285" customFormat="1" ht="15" customHeight="1">
      <c r="A389" s="16">
        <v>367</v>
      </c>
      <c r="B389" s="292" t="s">
        <v>497</v>
      </c>
      <c r="C389" s="293" t="s">
        <v>1132</v>
      </c>
      <c r="D389" s="293" t="s">
        <v>1133</v>
      </c>
      <c r="E389" s="299">
        <v>30024</v>
      </c>
      <c r="F389" s="300">
        <v>148516</v>
      </c>
      <c r="G389" s="25">
        <v>22014</v>
      </c>
    </row>
    <row r="390" spans="1:7" s="285" customFormat="1" ht="15" customHeight="1">
      <c r="A390" s="16">
        <v>368</v>
      </c>
      <c r="B390" s="292" t="s">
        <v>497</v>
      </c>
      <c r="C390" s="293" t="s">
        <v>1134</v>
      </c>
      <c r="D390" s="293" t="s">
        <v>1135</v>
      </c>
      <c r="E390" s="299">
        <v>30030</v>
      </c>
      <c r="F390" s="300">
        <v>148516</v>
      </c>
      <c r="G390" s="25">
        <v>22014</v>
      </c>
    </row>
    <row r="391" spans="1:7" s="285" customFormat="1" ht="15" customHeight="1">
      <c r="A391" s="16">
        <v>369</v>
      </c>
      <c r="B391" s="292" t="s">
        <v>497</v>
      </c>
      <c r="C391" s="293" t="s">
        <v>1136</v>
      </c>
      <c r="D391" s="293" t="s">
        <v>1137</v>
      </c>
      <c r="E391" s="299">
        <v>30014</v>
      </c>
      <c r="F391" s="300">
        <v>148516</v>
      </c>
      <c r="G391" s="25">
        <v>22014</v>
      </c>
    </row>
    <row r="392" spans="1:7" s="285" customFormat="1" ht="15" customHeight="1">
      <c r="A392" s="16">
        <v>370</v>
      </c>
      <c r="B392" s="292" t="s">
        <v>497</v>
      </c>
      <c r="C392" s="293" t="s">
        <v>1138</v>
      </c>
      <c r="D392" s="293" t="s">
        <v>1139</v>
      </c>
      <c r="E392" s="299">
        <v>30019</v>
      </c>
      <c r="F392" s="300">
        <v>148516</v>
      </c>
      <c r="G392" s="25">
        <v>22014</v>
      </c>
    </row>
    <row r="393" spans="1:7" s="285" customFormat="1" ht="15" customHeight="1">
      <c r="A393" s="16">
        <v>371</v>
      </c>
      <c r="B393" s="292" t="s">
        <v>497</v>
      </c>
      <c r="C393" s="293" t="s">
        <v>1140</v>
      </c>
      <c r="D393" s="293" t="s">
        <v>1141</v>
      </c>
      <c r="E393" s="299">
        <v>30026</v>
      </c>
      <c r="F393" s="300">
        <v>148516</v>
      </c>
      <c r="G393" s="25">
        <v>22014</v>
      </c>
    </row>
    <row r="394" spans="1:7" s="285" customFormat="1" ht="15" customHeight="1">
      <c r="A394" s="16">
        <v>372</v>
      </c>
      <c r="B394" s="292" t="s">
        <v>497</v>
      </c>
      <c r="C394" s="293" t="s">
        <v>1142</v>
      </c>
      <c r="D394" s="293" t="s">
        <v>1143</v>
      </c>
      <c r="E394" s="299">
        <v>30027</v>
      </c>
      <c r="F394" s="300">
        <v>148516</v>
      </c>
      <c r="G394" s="25">
        <v>22014</v>
      </c>
    </row>
    <row r="395" spans="1:7" s="285" customFormat="1" ht="15" customHeight="1">
      <c r="A395" s="16">
        <v>373</v>
      </c>
      <c r="B395" s="292" t="s">
        <v>497</v>
      </c>
      <c r="C395" s="293" t="s">
        <v>1144</v>
      </c>
      <c r="D395" s="293" t="s">
        <v>1145</v>
      </c>
      <c r="E395" s="299">
        <v>30022</v>
      </c>
      <c r="F395" s="300">
        <v>148516</v>
      </c>
      <c r="G395" s="25">
        <v>22014</v>
      </c>
    </row>
    <row r="396" spans="1:7" s="285" customFormat="1" ht="15" customHeight="1">
      <c r="A396" s="16">
        <v>374</v>
      </c>
      <c r="B396" s="292" t="s">
        <v>497</v>
      </c>
      <c r="C396" s="293" t="s">
        <v>1146</v>
      </c>
      <c r="D396" s="293" t="s">
        <v>1147</v>
      </c>
      <c r="E396" s="299">
        <v>30025</v>
      </c>
      <c r="F396" s="300">
        <v>148516</v>
      </c>
      <c r="G396" s="25">
        <v>22014</v>
      </c>
    </row>
    <row r="397" spans="1:7" s="285" customFormat="1" ht="15" customHeight="1">
      <c r="A397" s="16">
        <v>375</v>
      </c>
      <c r="B397" s="292" t="s">
        <v>497</v>
      </c>
      <c r="C397" s="293" t="s">
        <v>1148</v>
      </c>
      <c r="D397" s="293" t="s">
        <v>1149</v>
      </c>
      <c r="E397" s="299">
        <v>30031</v>
      </c>
      <c r="F397" s="300">
        <v>148516</v>
      </c>
      <c r="G397" s="25">
        <v>22014</v>
      </c>
    </row>
    <row r="398" spans="1:7" s="285" customFormat="1" ht="15" customHeight="1">
      <c r="A398" s="16">
        <v>376</v>
      </c>
      <c r="B398" s="292" t="s">
        <v>497</v>
      </c>
      <c r="C398" s="293" t="s">
        <v>1150</v>
      </c>
      <c r="D398" s="293" t="s">
        <v>1151</v>
      </c>
      <c r="E398" s="299">
        <v>30016</v>
      </c>
      <c r="F398" s="300">
        <v>148516</v>
      </c>
      <c r="G398" s="25">
        <v>22014</v>
      </c>
    </row>
    <row r="399" spans="1:7" s="285" customFormat="1" ht="15" customHeight="1">
      <c r="A399" s="16">
        <v>377</v>
      </c>
      <c r="B399" s="292" t="s">
        <v>497</v>
      </c>
      <c r="C399" s="293" t="s">
        <v>1152</v>
      </c>
      <c r="D399" s="293" t="s">
        <v>1153</v>
      </c>
      <c r="E399" s="299">
        <v>30017</v>
      </c>
      <c r="F399" s="300">
        <v>148516</v>
      </c>
      <c r="G399" s="25">
        <v>22014</v>
      </c>
    </row>
    <row r="400" spans="1:7" s="285" customFormat="1" ht="15" customHeight="1">
      <c r="A400" s="16">
        <v>378</v>
      </c>
      <c r="B400" s="292" t="s">
        <v>497</v>
      </c>
      <c r="C400" s="293" t="s">
        <v>1154</v>
      </c>
      <c r="D400" s="293" t="s">
        <v>1155</v>
      </c>
      <c r="E400" s="299">
        <v>30033</v>
      </c>
      <c r="F400" s="300">
        <v>148516</v>
      </c>
      <c r="G400" s="25">
        <v>22014</v>
      </c>
    </row>
    <row r="401" spans="1:7" s="285" customFormat="1" ht="15" customHeight="1">
      <c r="A401" s="645" t="s">
        <v>2917</v>
      </c>
      <c r="B401" s="646"/>
      <c r="C401" s="646"/>
      <c r="D401" s="646"/>
      <c r="E401" s="647"/>
      <c r="F401" s="306">
        <f>SUM(F317:F400)</f>
        <v>13065847</v>
      </c>
      <c r="G401" s="25"/>
    </row>
    <row r="402" spans="1:7" s="285" customFormat="1" ht="15" customHeight="1">
      <c r="A402" s="16"/>
      <c r="B402" s="330" t="s">
        <v>1156</v>
      </c>
      <c r="C402" s="293"/>
      <c r="D402" s="293"/>
      <c r="E402" s="299"/>
      <c r="F402" s="329"/>
      <c r="G402" s="25"/>
    </row>
    <row r="403" spans="1:7" s="285" customFormat="1" ht="15" customHeight="1">
      <c r="A403" s="16">
        <v>379</v>
      </c>
      <c r="B403" s="292" t="s">
        <v>246</v>
      </c>
      <c r="C403" s="293" t="s">
        <v>1157</v>
      </c>
      <c r="D403" s="293" t="s">
        <v>1158</v>
      </c>
      <c r="E403" s="299" t="s">
        <v>1159</v>
      </c>
      <c r="F403" s="301">
        <v>253300</v>
      </c>
      <c r="G403" s="25" t="s">
        <v>1160</v>
      </c>
    </row>
    <row r="404" spans="1:7" s="285" customFormat="1" ht="15" customHeight="1">
      <c r="A404" s="16">
        <v>380</v>
      </c>
      <c r="B404" s="293" t="s">
        <v>272</v>
      </c>
      <c r="C404" s="293" t="s">
        <v>1161</v>
      </c>
      <c r="D404" s="293" t="s">
        <v>1162</v>
      </c>
      <c r="E404" s="299" t="s">
        <v>1163</v>
      </c>
      <c r="F404" s="301">
        <v>41100</v>
      </c>
      <c r="G404" s="25" t="s">
        <v>271</v>
      </c>
    </row>
    <row r="405" spans="1:7" s="285" customFormat="1" ht="15" customHeight="1">
      <c r="A405" s="16">
        <v>381</v>
      </c>
      <c r="B405" s="293" t="s">
        <v>272</v>
      </c>
      <c r="C405" s="293" t="s">
        <v>1164</v>
      </c>
      <c r="D405" s="293" t="s">
        <v>1165</v>
      </c>
      <c r="E405" s="299" t="s">
        <v>1166</v>
      </c>
      <c r="F405" s="301">
        <v>41100</v>
      </c>
      <c r="G405" s="25" t="s">
        <v>271</v>
      </c>
    </row>
    <row r="406" spans="1:7" s="285" customFormat="1" ht="15" customHeight="1">
      <c r="A406" s="16">
        <v>382</v>
      </c>
      <c r="B406" s="292" t="s">
        <v>370</v>
      </c>
      <c r="C406" s="293" t="s">
        <v>1167</v>
      </c>
      <c r="D406" s="293" t="s">
        <v>1168</v>
      </c>
      <c r="E406" s="299" t="s">
        <v>1169</v>
      </c>
      <c r="F406" s="301">
        <v>55528</v>
      </c>
      <c r="G406" s="25" t="s">
        <v>374</v>
      </c>
    </row>
    <row r="407" spans="1:7" s="285" customFormat="1" ht="15" customHeight="1">
      <c r="A407" s="16">
        <v>383</v>
      </c>
      <c r="B407" s="292" t="s">
        <v>370</v>
      </c>
      <c r="C407" s="293" t="s">
        <v>1170</v>
      </c>
      <c r="D407" s="293" t="s">
        <v>1171</v>
      </c>
      <c r="E407" s="299" t="s">
        <v>1172</v>
      </c>
      <c r="F407" s="301">
        <v>55528</v>
      </c>
      <c r="G407" s="25" t="s">
        <v>374</v>
      </c>
    </row>
    <row r="408" spans="1:7" s="285" customFormat="1" ht="15" customHeight="1">
      <c r="A408" s="16">
        <v>384</v>
      </c>
      <c r="B408" s="292" t="s">
        <v>370</v>
      </c>
      <c r="C408" s="293" t="s">
        <v>1173</v>
      </c>
      <c r="D408" s="293" t="s">
        <v>1174</v>
      </c>
      <c r="E408" s="299" t="s">
        <v>1175</v>
      </c>
      <c r="F408" s="301">
        <v>55528</v>
      </c>
      <c r="G408" s="25" t="s">
        <v>374</v>
      </c>
    </row>
    <row r="409" spans="1:7" s="285" customFormat="1" ht="15" customHeight="1">
      <c r="A409" s="16">
        <v>385</v>
      </c>
      <c r="B409" s="292" t="s">
        <v>1176</v>
      </c>
      <c r="C409" s="293" t="s">
        <v>1177</v>
      </c>
      <c r="D409" s="293" t="s">
        <v>1178</v>
      </c>
      <c r="E409" s="299" t="s">
        <v>1179</v>
      </c>
      <c r="F409" s="301">
        <v>79775</v>
      </c>
      <c r="G409" s="25" t="s">
        <v>289</v>
      </c>
    </row>
    <row r="410" spans="1:7" s="285" customFormat="1" ht="15" customHeight="1">
      <c r="A410" s="16">
        <v>386</v>
      </c>
      <c r="B410" s="292" t="s">
        <v>307</v>
      </c>
      <c r="C410" s="293" t="s">
        <v>1180</v>
      </c>
      <c r="D410" s="293" t="s">
        <v>1181</v>
      </c>
      <c r="E410" s="299" t="s">
        <v>1182</v>
      </c>
      <c r="F410" s="301">
        <v>64000</v>
      </c>
      <c r="G410" s="25" t="s">
        <v>297</v>
      </c>
    </row>
    <row r="411" spans="1:7" s="285" customFormat="1" ht="15" customHeight="1">
      <c r="A411" s="16">
        <v>387</v>
      </c>
      <c r="B411" s="292" t="s">
        <v>307</v>
      </c>
      <c r="C411" s="293" t="s">
        <v>1183</v>
      </c>
      <c r="D411" s="293" t="s">
        <v>1184</v>
      </c>
      <c r="E411" s="299" t="s">
        <v>1185</v>
      </c>
      <c r="F411" s="301">
        <v>64000</v>
      </c>
      <c r="G411" s="25" t="s">
        <v>311</v>
      </c>
    </row>
    <row r="412" spans="1:7" s="285" customFormat="1" ht="15" customHeight="1">
      <c r="A412" s="16">
        <v>388</v>
      </c>
      <c r="B412" s="292" t="s">
        <v>307</v>
      </c>
      <c r="C412" s="293" t="s">
        <v>1186</v>
      </c>
      <c r="D412" s="293" t="s">
        <v>1187</v>
      </c>
      <c r="E412" s="299" t="s">
        <v>1188</v>
      </c>
      <c r="F412" s="301">
        <v>64000</v>
      </c>
      <c r="G412" s="25" t="s">
        <v>311</v>
      </c>
    </row>
    <row r="413" spans="1:7" s="285" customFormat="1" ht="15" customHeight="1">
      <c r="A413" s="16">
        <v>389</v>
      </c>
      <c r="B413" s="292" t="s">
        <v>1189</v>
      </c>
      <c r="C413" s="299" t="s">
        <v>8</v>
      </c>
      <c r="D413" s="299" t="s">
        <v>8</v>
      </c>
      <c r="E413" s="299" t="s">
        <v>1190</v>
      </c>
      <c r="F413" s="301">
        <v>0</v>
      </c>
      <c r="G413" s="25" t="s">
        <v>1191</v>
      </c>
    </row>
    <row r="414" spans="1:7" s="285" customFormat="1" ht="15" customHeight="1">
      <c r="A414" s="16">
        <v>390</v>
      </c>
      <c r="B414" s="292" t="s">
        <v>1189</v>
      </c>
      <c r="C414" s="299" t="s">
        <v>8</v>
      </c>
      <c r="D414" s="299" t="s">
        <v>8</v>
      </c>
      <c r="E414" s="299" t="s">
        <v>1192</v>
      </c>
      <c r="F414" s="301">
        <v>0</v>
      </c>
      <c r="G414" s="25" t="s">
        <v>8</v>
      </c>
    </row>
    <row r="415" spans="1:7" s="285" customFormat="1" ht="15" customHeight="1">
      <c r="A415" s="16">
        <v>391</v>
      </c>
      <c r="B415" s="292" t="s">
        <v>497</v>
      </c>
      <c r="C415" s="293" t="s">
        <v>1193</v>
      </c>
      <c r="D415" s="293" t="s">
        <v>1194</v>
      </c>
      <c r="E415" s="299" t="s">
        <v>1195</v>
      </c>
      <c r="F415" s="301">
        <v>119572.5</v>
      </c>
      <c r="G415" s="25" t="s">
        <v>1196</v>
      </c>
    </row>
    <row r="416" spans="1:7" s="285" customFormat="1" ht="15" customHeight="1">
      <c r="A416" s="16">
        <v>392</v>
      </c>
      <c r="B416" s="292" t="s">
        <v>497</v>
      </c>
      <c r="C416" s="293" t="s">
        <v>1197</v>
      </c>
      <c r="D416" s="293" t="s">
        <v>1198</v>
      </c>
      <c r="E416" s="299" t="s">
        <v>1199</v>
      </c>
      <c r="F416" s="301">
        <v>119572.5</v>
      </c>
      <c r="G416" s="25" t="s">
        <v>1196</v>
      </c>
    </row>
    <row r="417" spans="1:7" s="285" customFormat="1" ht="15" customHeight="1">
      <c r="A417" s="16">
        <v>393</v>
      </c>
      <c r="B417" s="293" t="s">
        <v>497</v>
      </c>
      <c r="C417" s="293" t="s">
        <v>1200</v>
      </c>
      <c r="D417" s="293" t="s">
        <v>1201</v>
      </c>
      <c r="E417" s="299" t="s">
        <v>1202</v>
      </c>
      <c r="F417" s="301">
        <v>119572.5</v>
      </c>
      <c r="G417" s="25" t="s">
        <v>1196</v>
      </c>
    </row>
    <row r="418" spans="1:7" s="285" customFormat="1" ht="15" customHeight="1">
      <c r="A418" s="16">
        <v>394</v>
      </c>
      <c r="B418" s="293" t="s">
        <v>497</v>
      </c>
      <c r="C418" s="293" t="s">
        <v>1203</v>
      </c>
      <c r="D418" s="293" t="s">
        <v>1204</v>
      </c>
      <c r="E418" s="299" t="s">
        <v>1205</v>
      </c>
      <c r="F418" s="301">
        <v>119572.5</v>
      </c>
      <c r="G418" s="25" t="s">
        <v>1196</v>
      </c>
    </row>
    <row r="419" spans="1:7" s="285" customFormat="1" ht="15" customHeight="1">
      <c r="A419" s="16">
        <v>395</v>
      </c>
      <c r="B419" s="293" t="s">
        <v>497</v>
      </c>
      <c r="C419" s="293" t="s">
        <v>1206</v>
      </c>
      <c r="D419" s="293" t="s">
        <v>1207</v>
      </c>
      <c r="E419" s="299" t="s">
        <v>1208</v>
      </c>
      <c r="F419" s="301">
        <v>119572.5</v>
      </c>
      <c r="G419" s="25" t="s">
        <v>1196</v>
      </c>
    </row>
    <row r="420" spans="1:7" s="285" customFormat="1" ht="15" customHeight="1">
      <c r="A420" s="16">
        <v>396</v>
      </c>
      <c r="B420" s="293" t="s">
        <v>370</v>
      </c>
      <c r="C420" s="293" t="s">
        <v>1209</v>
      </c>
      <c r="D420" s="299" t="s">
        <v>8</v>
      </c>
      <c r="E420" s="299" t="s">
        <v>1210</v>
      </c>
      <c r="F420" s="300">
        <v>0</v>
      </c>
      <c r="G420" s="25" t="s">
        <v>1211</v>
      </c>
    </row>
    <row r="421" spans="1:7" s="285" customFormat="1" ht="15" customHeight="1">
      <c r="A421" s="16">
        <v>397</v>
      </c>
      <c r="B421" s="293" t="s">
        <v>370</v>
      </c>
      <c r="C421" s="293" t="s">
        <v>1212</v>
      </c>
      <c r="D421" s="299" t="s">
        <v>8</v>
      </c>
      <c r="E421" s="299" t="s">
        <v>1213</v>
      </c>
      <c r="F421" s="300">
        <v>0</v>
      </c>
      <c r="G421" s="25" t="s">
        <v>1211</v>
      </c>
    </row>
    <row r="422" spans="1:7" s="285" customFormat="1" ht="15" customHeight="1">
      <c r="A422" s="16">
        <v>398</v>
      </c>
      <c r="B422" s="292" t="s">
        <v>370</v>
      </c>
      <c r="C422" s="293" t="s">
        <v>1214</v>
      </c>
      <c r="D422" s="299" t="s">
        <v>8</v>
      </c>
      <c r="E422" s="299" t="s">
        <v>1215</v>
      </c>
      <c r="F422" s="300">
        <v>0</v>
      </c>
      <c r="G422" s="25" t="s">
        <v>1216</v>
      </c>
    </row>
    <row r="423" spans="1:7" s="285" customFormat="1" ht="15" customHeight="1">
      <c r="A423" s="16">
        <v>399</v>
      </c>
      <c r="B423" s="293" t="s">
        <v>1217</v>
      </c>
      <c r="C423" s="293" t="s">
        <v>1218</v>
      </c>
      <c r="D423" s="299" t="s">
        <v>8</v>
      </c>
      <c r="E423" s="299" t="s">
        <v>1219</v>
      </c>
      <c r="F423" s="300">
        <v>0</v>
      </c>
      <c r="G423" s="25" t="s">
        <v>1220</v>
      </c>
    </row>
    <row r="424" spans="1:7" s="285" customFormat="1" ht="15" customHeight="1">
      <c r="A424" s="16">
        <v>400</v>
      </c>
      <c r="B424" s="292" t="s">
        <v>1221</v>
      </c>
      <c r="C424" s="293" t="s">
        <v>1222</v>
      </c>
      <c r="D424" s="299" t="s">
        <v>8</v>
      </c>
      <c r="E424" s="299" t="s">
        <v>1223</v>
      </c>
      <c r="F424" s="300">
        <v>0</v>
      </c>
      <c r="G424" s="25" t="s">
        <v>1220</v>
      </c>
    </row>
    <row r="425" spans="1:7" s="285" customFormat="1" ht="15" customHeight="1">
      <c r="A425" s="16">
        <v>401</v>
      </c>
      <c r="B425" s="292" t="s">
        <v>1221</v>
      </c>
      <c r="C425" s="293" t="s">
        <v>1224</v>
      </c>
      <c r="D425" s="299" t="s">
        <v>8</v>
      </c>
      <c r="E425" s="299" t="s">
        <v>1225</v>
      </c>
      <c r="F425" s="300">
        <v>0</v>
      </c>
      <c r="G425" s="25" t="s">
        <v>8</v>
      </c>
    </row>
    <row r="426" spans="1:7" s="285" customFormat="1" ht="15" customHeight="1">
      <c r="A426" s="16">
        <v>402</v>
      </c>
      <c r="B426" s="292" t="s">
        <v>1221</v>
      </c>
      <c r="C426" s="293" t="s">
        <v>1226</v>
      </c>
      <c r="D426" s="299" t="s">
        <v>8</v>
      </c>
      <c r="E426" s="299" t="s">
        <v>1227</v>
      </c>
      <c r="F426" s="300">
        <v>0</v>
      </c>
      <c r="G426" s="25" t="s">
        <v>1220</v>
      </c>
    </row>
    <row r="427" spans="1:7" s="285" customFormat="1" ht="15" customHeight="1">
      <c r="A427" s="16">
        <v>403</v>
      </c>
      <c r="B427" s="292" t="s">
        <v>1228</v>
      </c>
      <c r="C427" s="299" t="s">
        <v>8</v>
      </c>
      <c r="D427" s="299" t="s">
        <v>8</v>
      </c>
      <c r="E427" s="299" t="s">
        <v>1229</v>
      </c>
      <c r="F427" s="300">
        <v>0</v>
      </c>
      <c r="G427" s="25" t="s">
        <v>1230</v>
      </c>
    </row>
    <row r="428" spans="1:7" s="285" customFormat="1" ht="15" customHeight="1">
      <c r="A428" s="16">
        <v>404</v>
      </c>
      <c r="B428" s="292" t="s">
        <v>568</v>
      </c>
      <c r="C428" s="293" t="s">
        <v>1231</v>
      </c>
      <c r="D428" s="293" t="s">
        <v>1232</v>
      </c>
      <c r="E428" s="299" t="s">
        <v>1233</v>
      </c>
      <c r="F428" s="300">
        <v>45500</v>
      </c>
      <c r="G428" s="25">
        <v>21167</v>
      </c>
    </row>
    <row r="429" spans="1:7" s="285" customFormat="1" ht="15" customHeight="1">
      <c r="A429" s="16">
        <v>405</v>
      </c>
      <c r="B429" s="292" t="s">
        <v>568</v>
      </c>
      <c r="C429" s="293" t="s">
        <v>1234</v>
      </c>
      <c r="D429" s="293" t="s">
        <v>1235</v>
      </c>
      <c r="E429" s="299" t="s">
        <v>1236</v>
      </c>
      <c r="F429" s="300">
        <v>45500</v>
      </c>
      <c r="G429" s="25">
        <v>21167</v>
      </c>
    </row>
    <row r="430" spans="1:7" s="285" customFormat="1" ht="15" customHeight="1">
      <c r="A430" s="16">
        <v>406</v>
      </c>
      <c r="B430" s="292" t="s">
        <v>855</v>
      </c>
      <c r="C430" s="293" t="s">
        <v>1237</v>
      </c>
      <c r="D430" s="293" t="s">
        <v>1238</v>
      </c>
      <c r="E430" s="299" t="s">
        <v>1239</v>
      </c>
      <c r="F430" s="300">
        <v>44405</v>
      </c>
      <c r="G430" s="25">
        <v>21993</v>
      </c>
    </row>
    <row r="431" spans="1:7" s="285" customFormat="1" ht="15" customHeight="1">
      <c r="A431" s="16">
        <v>407</v>
      </c>
      <c r="B431" s="292" t="s">
        <v>855</v>
      </c>
      <c r="C431" s="293" t="s">
        <v>1240</v>
      </c>
      <c r="D431" s="293" t="s">
        <v>1241</v>
      </c>
      <c r="E431" s="299" t="s">
        <v>1242</v>
      </c>
      <c r="F431" s="300">
        <v>44405</v>
      </c>
      <c r="G431" s="25">
        <v>21993</v>
      </c>
    </row>
    <row r="432" spans="1:7" s="285" customFormat="1" ht="15" customHeight="1">
      <c r="A432" s="16">
        <v>408</v>
      </c>
      <c r="B432" s="292" t="s">
        <v>497</v>
      </c>
      <c r="C432" s="293" t="s">
        <v>1243</v>
      </c>
      <c r="D432" s="293" t="s">
        <v>1244</v>
      </c>
      <c r="E432" s="299" t="s">
        <v>1245</v>
      </c>
      <c r="F432" s="300">
        <v>148516</v>
      </c>
      <c r="G432" s="25" t="s">
        <v>702</v>
      </c>
    </row>
    <row r="433" spans="1:7" s="285" customFormat="1" ht="15" customHeight="1">
      <c r="A433" s="16">
        <v>409</v>
      </c>
      <c r="B433" s="292" t="s">
        <v>497</v>
      </c>
      <c r="C433" s="293" t="s">
        <v>1246</v>
      </c>
      <c r="D433" s="293" t="s">
        <v>1247</v>
      </c>
      <c r="E433" s="299" t="s">
        <v>1248</v>
      </c>
      <c r="F433" s="300">
        <v>148516</v>
      </c>
      <c r="G433" s="25" t="s">
        <v>702</v>
      </c>
    </row>
    <row r="434" spans="1:7" s="285" customFormat="1" ht="15" customHeight="1">
      <c r="A434" s="16">
        <v>410</v>
      </c>
      <c r="B434" s="292" t="s">
        <v>497</v>
      </c>
      <c r="C434" s="293" t="s">
        <v>1249</v>
      </c>
      <c r="D434" s="293" t="s">
        <v>1250</v>
      </c>
      <c r="E434" s="299" t="s">
        <v>1251</v>
      </c>
      <c r="F434" s="300">
        <v>148516</v>
      </c>
      <c r="G434" s="25" t="s">
        <v>702</v>
      </c>
    </row>
    <row r="435" spans="1:7" s="285" customFormat="1" ht="15" customHeight="1">
      <c r="A435" s="16">
        <v>411</v>
      </c>
      <c r="B435" s="292" t="s">
        <v>497</v>
      </c>
      <c r="C435" s="293" t="s">
        <v>1252</v>
      </c>
      <c r="D435" s="293" t="s">
        <v>1253</v>
      </c>
      <c r="E435" s="299" t="s">
        <v>1254</v>
      </c>
      <c r="F435" s="300">
        <v>148516</v>
      </c>
      <c r="G435" s="25" t="s">
        <v>702</v>
      </c>
    </row>
    <row r="436" spans="1:7" s="285" customFormat="1" ht="15" customHeight="1">
      <c r="A436" s="16">
        <v>412</v>
      </c>
      <c r="B436" s="292" t="s">
        <v>497</v>
      </c>
      <c r="C436" s="293" t="s">
        <v>1252</v>
      </c>
      <c r="D436" s="293" t="s">
        <v>1255</v>
      </c>
      <c r="E436" s="299" t="s">
        <v>1256</v>
      </c>
      <c r="F436" s="300">
        <v>148516</v>
      </c>
      <c r="G436" s="25" t="s">
        <v>702</v>
      </c>
    </row>
    <row r="437" spans="1:7" s="285" customFormat="1" ht="15" customHeight="1">
      <c r="A437" s="16">
        <v>413</v>
      </c>
      <c r="B437" s="292" t="s">
        <v>497</v>
      </c>
      <c r="C437" s="293" t="s">
        <v>1257</v>
      </c>
      <c r="D437" s="293" t="s">
        <v>1258</v>
      </c>
      <c r="E437" s="299" t="s">
        <v>1259</v>
      </c>
      <c r="F437" s="300">
        <v>148516</v>
      </c>
      <c r="G437" s="25" t="s">
        <v>702</v>
      </c>
    </row>
    <row r="438" spans="1:7" s="285" customFormat="1" ht="15" customHeight="1">
      <c r="A438" s="16">
        <v>414</v>
      </c>
      <c r="B438" s="292" t="s">
        <v>575</v>
      </c>
      <c r="C438" s="293" t="s">
        <v>1260</v>
      </c>
      <c r="D438" s="293" t="s">
        <v>1261</v>
      </c>
      <c r="E438" s="299" t="s">
        <v>1262</v>
      </c>
      <c r="F438" s="300">
        <v>94160</v>
      </c>
      <c r="G438" s="25" t="s">
        <v>579</v>
      </c>
    </row>
    <row r="439" spans="1:7" s="285" customFormat="1" ht="15" customHeight="1">
      <c r="A439" s="16">
        <v>415</v>
      </c>
      <c r="B439" s="292" t="s">
        <v>575</v>
      </c>
      <c r="C439" s="293" t="s">
        <v>1263</v>
      </c>
      <c r="D439" s="293" t="s">
        <v>1264</v>
      </c>
      <c r="E439" s="299" t="s">
        <v>1265</v>
      </c>
      <c r="F439" s="300">
        <v>94160</v>
      </c>
      <c r="G439" s="25" t="s">
        <v>579</v>
      </c>
    </row>
    <row r="440" spans="1:7" s="285" customFormat="1" ht="15" customHeight="1">
      <c r="A440" s="16">
        <v>416</v>
      </c>
      <c r="B440" s="292" t="s">
        <v>575</v>
      </c>
      <c r="C440" s="293" t="s">
        <v>1266</v>
      </c>
      <c r="D440" s="293" t="s">
        <v>1267</v>
      </c>
      <c r="E440" s="299" t="s">
        <v>1268</v>
      </c>
      <c r="F440" s="300">
        <v>94160</v>
      </c>
      <c r="G440" s="25" t="s">
        <v>579</v>
      </c>
    </row>
    <row r="441" spans="1:7" s="285" customFormat="1" ht="15" customHeight="1">
      <c r="A441" s="16">
        <v>417</v>
      </c>
      <c r="B441" s="292" t="s">
        <v>575</v>
      </c>
      <c r="C441" s="293" t="s">
        <v>1269</v>
      </c>
      <c r="D441" s="293" t="s">
        <v>1270</v>
      </c>
      <c r="E441" s="299" t="s">
        <v>1271</v>
      </c>
      <c r="F441" s="300">
        <v>94160</v>
      </c>
      <c r="G441" s="25" t="s">
        <v>579</v>
      </c>
    </row>
    <row r="442" spans="1:7" s="285" customFormat="1" ht="15" customHeight="1">
      <c r="A442" s="16">
        <v>418</v>
      </c>
      <c r="B442" s="292" t="s">
        <v>575</v>
      </c>
      <c r="C442" s="293" t="s">
        <v>1272</v>
      </c>
      <c r="D442" s="293" t="s">
        <v>1273</v>
      </c>
      <c r="E442" s="299" t="s">
        <v>1274</v>
      </c>
      <c r="F442" s="300">
        <v>94160</v>
      </c>
      <c r="G442" s="25" t="s">
        <v>579</v>
      </c>
    </row>
    <row r="443" spans="1:7" s="285" customFormat="1" ht="15" customHeight="1">
      <c r="A443" s="16">
        <v>419</v>
      </c>
      <c r="B443" s="292" t="s">
        <v>575</v>
      </c>
      <c r="C443" s="293" t="s">
        <v>1275</v>
      </c>
      <c r="D443" s="293" t="s">
        <v>1276</v>
      </c>
      <c r="E443" s="299" t="s">
        <v>1277</v>
      </c>
      <c r="F443" s="300">
        <v>94160</v>
      </c>
      <c r="G443" s="25" t="s">
        <v>1278</v>
      </c>
    </row>
    <row r="444" spans="1:7" s="285" customFormat="1" ht="15" customHeight="1">
      <c r="A444" s="16">
        <v>420</v>
      </c>
      <c r="B444" s="292" t="s">
        <v>575</v>
      </c>
      <c r="C444" s="293" t="s">
        <v>1279</v>
      </c>
      <c r="D444" s="293" t="s">
        <v>1280</v>
      </c>
      <c r="E444" s="299" t="s">
        <v>1281</v>
      </c>
      <c r="F444" s="300">
        <v>94160</v>
      </c>
      <c r="G444" s="25" t="s">
        <v>1278</v>
      </c>
    </row>
    <row r="445" spans="1:7" s="285" customFormat="1" ht="15" customHeight="1">
      <c r="A445" s="16">
        <v>421</v>
      </c>
      <c r="B445" s="292" t="s">
        <v>575</v>
      </c>
      <c r="C445" s="293" t="s">
        <v>1282</v>
      </c>
      <c r="D445" s="293" t="s">
        <v>1283</v>
      </c>
      <c r="E445" s="299" t="s">
        <v>1284</v>
      </c>
      <c r="F445" s="300">
        <v>94160</v>
      </c>
      <c r="G445" s="25" t="s">
        <v>1278</v>
      </c>
    </row>
    <row r="446" spans="1:7" s="285" customFormat="1" ht="15" customHeight="1">
      <c r="A446" s="16">
        <v>422</v>
      </c>
      <c r="B446" s="292" t="s">
        <v>771</v>
      </c>
      <c r="C446" s="293" t="s">
        <v>1285</v>
      </c>
      <c r="D446" s="293" t="s">
        <v>1286</v>
      </c>
      <c r="E446" s="299" t="s">
        <v>1287</v>
      </c>
      <c r="F446" s="300">
        <v>79000</v>
      </c>
      <c r="G446" s="25">
        <v>22159</v>
      </c>
    </row>
    <row r="447" spans="1:7" s="285" customFormat="1" ht="15" customHeight="1">
      <c r="A447" s="16">
        <v>423</v>
      </c>
      <c r="B447" s="292" t="s">
        <v>1288</v>
      </c>
      <c r="C447" s="293" t="s">
        <v>1289</v>
      </c>
      <c r="D447" s="293" t="s">
        <v>1290</v>
      </c>
      <c r="E447" s="299" t="s">
        <v>1291</v>
      </c>
      <c r="F447" s="300">
        <v>119947</v>
      </c>
      <c r="G447" s="25">
        <v>22159</v>
      </c>
    </row>
    <row r="448" spans="1:7" s="285" customFormat="1" ht="15" customHeight="1">
      <c r="A448" s="16">
        <v>424</v>
      </c>
      <c r="B448" s="292" t="s">
        <v>1288</v>
      </c>
      <c r="C448" s="293" t="s">
        <v>1292</v>
      </c>
      <c r="D448" s="293" t="s">
        <v>1293</v>
      </c>
      <c r="E448" s="299" t="s">
        <v>1294</v>
      </c>
      <c r="F448" s="300">
        <v>119947</v>
      </c>
      <c r="G448" s="25">
        <v>22159</v>
      </c>
    </row>
    <row r="449" spans="1:7" s="285" customFormat="1" ht="15" customHeight="1">
      <c r="A449" s="16">
        <v>425</v>
      </c>
      <c r="B449" s="292" t="s">
        <v>1288</v>
      </c>
      <c r="C449" s="293" t="s">
        <v>1295</v>
      </c>
      <c r="D449" s="293" t="s">
        <v>1296</v>
      </c>
      <c r="E449" s="299" t="s">
        <v>1297</v>
      </c>
      <c r="F449" s="300">
        <v>119947</v>
      </c>
      <c r="G449" s="25">
        <v>22159</v>
      </c>
    </row>
    <row r="450" spans="1:7" s="285" customFormat="1" ht="15" customHeight="1">
      <c r="A450" s="16">
        <v>426</v>
      </c>
      <c r="B450" s="286" t="s">
        <v>1114</v>
      </c>
      <c r="C450" s="293" t="s">
        <v>1298</v>
      </c>
      <c r="D450" s="293" t="s">
        <v>1299</v>
      </c>
      <c r="E450" s="299">
        <v>20594</v>
      </c>
      <c r="F450" s="300">
        <v>148500</v>
      </c>
      <c r="G450" s="25" t="s">
        <v>1117</v>
      </c>
    </row>
    <row r="451" spans="1:7" s="285" customFormat="1" ht="15" customHeight="1">
      <c r="A451" s="16">
        <v>427</v>
      </c>
      <c r="B451" s="292" t="s">
        <v>575</v>
      </c>
      <c r="C451" s="293" t="s">
        <v>1300</v>
      </c>
      <c r="D451" s="293" t="s">
        <v>1301</v>
      </c>
      <c r="E451" s="299">
        <v>99435</v>
      </c>
      <c r="F451" s="300">
        <v>94050</v>
      </c>
      <c r="G451" s="25" t="s">
        <v>1302</v>
      </c>
    </row>
    <row r="452" spans="1:7" s="285" customFormat="1" ht="15" customHeight="1">
      <c r="A452" s="16">
        <v>428</v>
      </c>
      <c r="B452" s="292" t="s">
        <v>575</v>
      </c>
      <c r="C452" s="293" t="s">
        <v>1303</v>
      </c>
      <c r="D452" s="293" t="s">
        <v>1304</v>
      </c>
      <c r="E452" s="299">
        <v>99436</v>
      </c>
      <c r="F452" s="300">
        <v>94050</v>
      </c>
      <c r="G452" s="25" t="s">
        <v>1302</v>
      </c>
    </row>
    <row r="453" spans="1:7" s="285" customFormat="1" ht="15" customHeight="1">
      <c r="A453" s="16">
        <v>429</v>
      </c>
      <c r="B453" s="292" t="s">
        <v>497</v>
      </c>
      <c r="C453" s="293" t="s">
        <v>1305</v>
      </c>
      <c r="D453" s="293" t="s">
        <v>1306</v>
      </c>
      <c r="E453" s="299">
        <v>30162</v>
      </c>
      <c r="F453" s="300">
        <v>148516</v>
      </c>
      <c r="G453" s="25">
        <v>22014</v>
      </c>
    </row>
    <row r="454" spans="1:7" s="285" customFormat="1" ht="15" customHeight="1">
      <c r="A454" s="645" t="s">
        <v>2918</v>
      </c>
      <c r="B454" s="646"/>
      <c r="C454" s="646"/>
      <c r="D454" s="646"/>
      <c r="E454" s="647"/>
      <c r="F454" s="306">
        <f>SUM(F403:F453)</f>
        <v>4119864.5</v>
      </c>
      <c r="G454" s="25"/>
    </row>
    <row r="455" spans="1:7" s="285" customFormat="1" ht="15" customHeight="1">
      <c r="A455" s="16"/>
      <c r="B455" s="330" t="s">
        <v>1307</v>
      </c>
      <c r="C455" s="293"/>
      <c r="D455" s="293"/>
      <c r="E455" s="299"/>
      <c r="F455" s="329"/>
      <c r="G455" s="25"/>
    </row>
    <row r="456" spans="1:7" s="285" customFormat="1" ht="15" customHeight="1">
      <c r="A456" s="16">
        <v>430</v>
      </c>
      <c r="B456" s="292" t="s">
        <v>357</v>
      </c>
      <c r="C456" s="299" t="s">
        <v>8</v>
      </c>
      <c r="D456" s="299" t="s">
        <v>8</v>
      </c>
      <c r="E456" s="299" t="s">
        <v>1308</v>
      </c>
      <c r="F456" s="301">
        <v>539815</v>
      </c>
      <c r="G456" s="25" t="s">
        <v>8</v>
      </c>
    </row>
    <row r="457" spans="1:7" s="285" customFormat="1" ht="15" customHeight="1">
      <c r="A457" s="16">
        <v>431</v>
      </c>
      <c r="B457" s="292" t="s">
        <v>1309</v>
      </c>
      <c r="C457" s="299" t="s">
        <v>8</v>
      </c>
      <c r="D457" s="299" t="s">
        <v>8</v>
      </c>
      <c r="E457" s="299" t="s">
        <v>1310</v>
      </c>
      <c r="F457" s="300">
        <v>0</v>
      </c>
      <c r="G457" s="25" t="s">
        <v>8</v>
      </c>
    </row>
    <row r="458" spans="1:7" s="285" customFormat="1" ht="15" customHeight="1">
      <c r="A458" s="16">
        <v>432</v>
      </c>
      <c r="B458" s="293" t="s">
        <v>370</v>
      </c>
      <c r="C458" s="293" t="s">
        <v>1311</v>
      </c>
      <c r="D458" s="293" t="s">
        <v>1311</v>
      </c>
      <c r="E458" s="299" t="s">
        <v>1312</v>
      </c>
      <c r="F458" s="301">
        <v>55528</v>
      </c>
      <c r="G458" s="25" t="s">
        <v>374</v>
      </c>
    </row>
    <row r="459" spans="1:7" s="285" customFormat="1" ht="15" customHeight="1">
      <c r="A459" s="16">
        <v>433</v>
      </c>
      <c r="B459" s="293" t="s">
        <v>370</v>
      </c>
      <c r="C459" s="293" t="s">
        <v>1313</v>
      </c>
      <c r="D459" s="293" t="s">
        <v>1313</v>
      </c>
      <c r="E459" s="299" t="s">
        <v>1314</v>
      </c>
      <c r="F459" s="301">
        <v>55528</v>
      </c>
      <c r="G459" s="25" t="s">
        <v>374</v>
      </c>
    </row>
    <row r="460" spans="1:7" s="285" customFormat="1" ht="15" customHeight="1">
      <c r="A460" s="16">
        <v>434</v>
      </c>
      <c r="B460" s="293" t="s">
        <v>370</v>
      </c>
      <c r="C460" s="293" t="s">
        <v>1315</v>
      </c>
      <c r="D460" s="293" t="s">
        <v>1316</v>
      </c>
      <c r="E460" s="299" t="s">
        <v>1317</v>
      </c>
      <c r="F460" s="301">
        <v>55528</v>
      </c>
      <c r="G460" s="25" t="s">
        <v>374</v>
      </c>
    </row>
    <row r="461" spans="1:7" s="285" customFormat="1" ht="15" customHeight="1">
      <c r="A461" s="16">
        <v>435</v>
      </c>
      <c r="B461" s="293" t="s">
        <v>370</v>
      </c>
      <c r="C461" s="293" t="s">
        <v>1318</v>
      </c>
      <c r="D461" s="293" t="s">
        <v>1319</v>
      </c>
      <c r="E461" s="299" t="s">
        <v>1320</v>
      </c>
      <c r="F461" s="301">
        <v>55528</v>
      </c>
      <c r="G461" s="25" t="s">
        <v>374</v>
      </c>
    </row>
    <row r="462" spans="1:7" s="285" customFormat="1" ht="15" customHeight="1">
      <c r="A462" s="16">
        <v>436</v>
      </c>
      <c r="B462" s="293" t="s">
        <v>984</v>
      </c>
      <c r="C462" s="293" t="s">
        <v>1321</v>
      </c>
      <c r="D462" s="293" t="s">
        <v>1322</v>
      </c>
      <c r="E462" s="299" t="s">
        <v>1323</v>
      </c>
      <c r="F462" s="301">
        <v>79775</v>
      </c>
      <c r="G462" s="25" t="s">
        <v>289</v>
      </c>
    </row>
    <row r="463" spans="1:7" s="285" customFormat="1" ht="15" customHeight="1">
      <c r="A463" s="16">
        <v>437</v>
      </c>
      <c r="B463" s="293" t="s">
        <v>285</v>
      </c>
      <c r="C463" s="293" t="s">
        <v>1324</v>
      </c>
      <c r="D463" s="293" t="s">
        <v>1325</v>
      </c>
      <c r="E463" s="299" t="s">
        <v>1326</v>
      </c>
      <c r="F463" s="301">
        <v>79775</v>
      </c>
      <c r="G463" s="25">
        <v>17986</v>
      </c>
    </row>
    <row r="464" spans="1:7" s="285" customFormat="1" ht="15" customHeight="1">
      <c r="A464" s="16">
        <v>438</v>
      </c>
      <c r="B464" s="293" t="s">
        <v>285</v>
      </c>
      <c r="C464" s="293" t="s">
        <v>1327</v>
      </c>
      <c r="D464" s="293" t="s">
        <v>1328</v>
      </c>
      <c r="E464" s="299" t="s">
        <v>1329</v>
      </c>
      <c r="F464" s="301">
        <v>79775</v>
      </c>
      <c r="G464" s="25">
        <v>17986</v>
      </c>
    </row>
    <row r="465" spans="1:7" s="285" customFormat="1" ht="15" customHeight="1">
      <c r="A465" s="16">
        <v>439</v>
      </c>
      <c r="B465" s="293" t="s">
        <v>285</v>
      </c>
      <c r="C465" s="293" t="s">
        <v>1330</v>
      </c>
      <c r="D465" s="293" t="s">
        <v>1331</v>
      </c>
      <c r="E465" s="299" t="s">
        <v>1332</v>
      </c>
      <c r="F465" s="301">
        <v>79775</v>
      </c>
      <c r="G465" s="25">
        <v>17986</v>
      </c>
    </row>
    <row r="466" spans="1:7" s="285" customFormat="1" ht="15" customHeight="1">
      <c r="A466" s="16">
        <v>440</v>
      </c>
      <c r="B466" s="293" t="s">
        <v>451</v>
      </c>
      <c r="C466" s="293" t="s">
        <v>1333</v>
      </c>
      <c r="D466" s="293" t="s">
        <v>1334</v>
      </c>
      <c r="E466" s="299" t="s">
        <v>1335</v>
      </c>
      <c r="F466" s="301">
        <v>64000</v>
      </c>
      <c r="G466" s="25" t="s">
        <v>1336</v>
      </c>
    </row>
    <row r="467" spans="1:7" s="285" customFormat="1" ht="15" customHeight="1">
      <c r="A467" s="16">
        <v>441</v>
      </c>
      <c r="B467" s="293" t="s">
        <v>438</v>
      </c>
      <c r="C467" s="293" t="s">
        <v>1337</v>
      </c>
      <c r="D467" s="293" t="s">
        <v>1338</v>
      </c>
      <c r="E467" s="299" t="s">
        <v>1339</v>
      </c>
      <c r="F467" s="301">
        <v>64200</v>
      </c>
      <c r="G467" s="25">
        <v>18092</v>
      </c>
    </row>
    <row r="468" spans="1:7" s="285" customFormat="1" ht="15" customHeight="1">
      <c r="A468" s="16">
        <v>442</v>
      </c>
      <c r="B468" s="293" t="s">
        <v>467</v>
      </c>
      <c r="C468" s="293" t="s">
        <v>1340</v>
      </c>
      <c r="D468" s="293" t="s">
        <v>1341</v>
      </c>
      <c r="E468" s="299" t="s">
        <v>1342</v>
      </c>
      <c r="F468" s="301">
        <v>64000</v>
      </c>
      <c r="G468" s="25">
        <v>18092</v>
      </c>
    </row>
    <row r="469" spans="1:7" s="285" customFormat="1" ht="15" customHeight="1">
      <c r="A469" s="16">
        <v>443</v>
      </c>
      <c r="B469" s="293" t="s">
        <v>467</v>
      </c>
      <c r="C469" s="293" t="s">
        <v>1343</v>
      </c>
      <c r="D469" s="293" t="s">
        <v>1344</v>
      </c>
      <c r="E469" s="299" t="s">
        <v>1345</v>
      </c>
      <c r="F469" s="301">
        <v>64000</v>
      </c>
      <c r="G469" s="25">
        <v>18092</v>
      </c>
    </row>
    <row r="470" spans="1:7" s="285" customFormat="1" ht="15" customHeight="1">
      <c r="A470" s="16">
        <v>444</v>
      </c>
      <c r="B470" s="293" t="s">
        <v>467</v>
      </c>
      <c r="C470" s="293" t="s">
        <v>1346</v>
      </c>
      <c r="D470" s="293" t="s">
        <v>1347</v>
      </c>
      <c r="E470" s="299" t="s">
        <v>1348</v>
      </c>
      <c r="F470" s="301">
        <v>64000</v>
      </c>
      <c r="G470" s="25">
        <v>18092</v>
      </c>
    </row>
    <row r="471" spans="1:7" s="285" customFormat="1" ht="15" customHeight="1">
      <c r="A471" s="16">
        <v>445</v>
      </c>
      <c r="B471" s="293" t="s">
        <v>467</v>
      </c>
      <c r="C471" s="293" t="s">
        <v>1349</v>
      </c>
      <c r="D471" s="293" t="s">
        <v>1350</v>
      </c>
      <c r="E471" s="299" t="s">
        <v>1351</v>
      </c>
      <c r="F471" s="301">
        <v>64000</v>
      </c>
      <c r="G471" s="25">
        <v>18092</v>
      </c>
    </row>
    <row r="472" spans="1:7" s="285" customFormat="1" ht="15" customHeight="1">
      <c r="A472" s="16">
        <v>446</v>
      </c>
      <c r="B472" s="293" t="s">
        <v>467</v>
      </c>
      <c r="C472" s="293" t="s">
        <v>1352</v>
      </c>
      <c r="D472" s="293" t="s">
        <v>1353</v>
      </c>
      <c r="E472" s="299" t="s">
        <v>1354</v>
      </c>
      <c r="F472" s="301">
        <v>64000</v>
      </c>
      <c r="G472" s="25">
        <v>18092</v>
      </c>
    </row>
    <row r="473" spans="1:7" s="285" customFormat="1" ht="15" customHeight="1">
      <c r="A473" s="16">
        <v>447</v>
      </c>
      <c r="B473" s="293" t="s">
        <v>467</v>
      </c>
      <c r="C473" s="293" t="s">
        <v>1355</v>
      </c>
      <c r="D473" s="293" t="s">
        <v>1356</v>
      </c>
      <c r="E473" s="299" t="s">
        <v>1357</v>
      </c>
      <c r="F473" s="301">
        <v>64000</v>
      </c>
      <c r="G473" s="25">
        <v>18092</v>
      </c>
    </row>
    <row r="474" spans="1:7" s="285" customFormat="1" ht="15" customHeight="1">
      <c r="A474" s="16">
        <v>448</v>
      </c>
      <c r="B474" s="293" t="s">
        <v>467</v>
      </c>
      <c r="C474" s="293" t="s">
        <v>1358</v>
      </c>
      <c r="D474" s="293" t="s">
        <v>1359</v>
      </c>
      <c r="E474" s="299" t="s">
        <v>1360</v>
      </c>
      <c r="F474" s="301">
        <v>64842</v>
      </c>
      <c r="G474" s="25">
        <v>18146</v>
      </c>
    </row>
    <row r="475" spans="1:7" s="285" customFormat="1" ht="15" customHeight="1">
      <c r="A475" s="16">
        <v>449</v>
      </c>
      <c r="B475" s="293" t="s">
        <v>467</v>
      </c>
      <c r="C475" s="293" t="s">
        <v>1361</v>
      </c>
      <c r="D475" s="293" t="s">
        <v>1362</v>
      </c>
      <c r="E475" s="299" t="s">
        <v>1363</v>
      </c>
      <c r="F475" s="301">
        <v>64842</v>
      </c>
      <c r="G475" s="25">
        <v>18146</v>
      </c>
    </row>
    <row r="476" spans="1:7" s="285" customFormat="1" ht="15" customHeight="1">
      <c r="A476" s="16">
        <v>450</v>
      </c>
      <c r="B476" s="293" t="s">
        <v>1364</v>
      </c>
      <c r="C476" s="293" t="s">
        <v>1365</v>
      </c>
      <c r="D476" s="293" t="s">
        <v>1365</v>
      </c>
      <c r="E476" s="299" t="s">
        <v>1366</v>
      </c>
      <c r="F476" s="301">
        <v>31753</v>
      </c>
      <c r="G476" s="25" t="s">
        <v>1367</v>
      </c>
    </row>
    <row r="477" spans="1:7" s="285" customFormat="1" ht="15" customHeight="1">
      <c r="A477" s="16">
        <v>451</v>
      </c>
      <c r="B477" s="293" t="s">
        <v>246</v>
      </c>
      <c r="C477" s="293" t="s">
        <v>1368</v>
      </c>
      <c r="D477" s="293" t="s">
        <v>1369</v>
      </c>
      <c r="E477" s="299" t="s">
        <v>1370</v>
      </c>
      <c r="F477" s="301">
        <v>538900</v>
      </c>
      <c r="G477" s="25" t="s">
        <v>1371</v>
      </c>
    </row>
    <row r="478" spans="1:7" s="285" customFormat="1" ht="15" customHeight="1">
      <c r="A478" s="16">
        <v>452</v>
      </c>
      <c r="B478" s="293" t="s">
        <v>1372</v>
      </c>
      <c r="C478" s="293" t="s">
        <v>1373</v>
      </c>
      <c r="D478" s="293" t="s">
        <v>1374</v>
      </c>
      <c r="E478" s="299" t="s">
        <v>1375</v>
      </c>
      <c r="F478" s="300">
        <v>0</v>
      </c>
      <c r="G478" s="25" t="s">
        <v>1376</v>
      </c>
    </row>
    <row r="479" spans="1:7" s="285" customFormat="1" ht="15" customHeight="1">
      <c r="A479" s="16">
        <v>453</v>
      </c>
      <c r="B479" s="292" t="s">
        <v>568</v>
      </c>
      <c r="C479" s="293" t="s">
        <v>1377</v>
      </c>
      <c r="D479" s="293" t="s">
        <v>1378</v>
      </c>
      <c r="E479" s="299" t="s">
        <v>1379</v>
      </c>
      <c r="F479" s="301">
        <v>45500</v>
      </c>
      <c r="G479" s="25" t="s">
        <v>838</v>
      </c>
    </row>
    <row r="480" spans="1:7" s="285" customFormat="1" ht="15" customHeight="1">
      <c r="A480" s="16">
        <v>454</v>
      </c>
      <c r="B480" s="292" t="s">
        <v>568</v>
      </c>
      <c r="C480" s="293" t="s">
        <v>1380</v>
      </c>
      <c r="D480" s="293" t="s">
        <v>1381</v>
      </c>
      <c r="E480" s="299" t="s">
        <v>1382</v>
      </c>
      <c r="F480" s="301">
        <v>45500</v>
      </c>
      <c r="G480" s="25" t="s">
        <v>838</v>
      </c>
    </row>
    <row r="481" spans="1:7" s="285" customFormat="1" ht="15" customHeight="1">
      <c r="A481" s="16">
        <v>455</v>
      </c>
      <c r="B481" s="292" t="s">
        <v>497</v>
      </c>
      <c r="C481" s="293" t="s">
        <v>1383</v>
      </c>
      <c r="D481" s="293" t="s">
        <v>1384</v>
      </c>
      <c r="E481" s="299" t="s">
        <v>1385</v>
      </c>
      <c r="F481" s="301">
        <v>119572.5</v>
      </c>
      <c r="G481" s="25" t="s">
        <v>501</v>
      </c>
    </row>
    <row r="482" spans="1:7" s="285" customFormat="1" ht="15" customHeight="1">
      <c r="A482" s="16">
        <v>456</v>
      </c>
      <c r="B482" s="292" t="s">
        <v>497</v>
      </c>
      <c r="C482" s="293" t="s">
        <v>1386</v>
      </c>
      <c r="D482" s="293" t="s">
        <v>1387</v>
      </c>
      <c r="E482" s="299" t="s">
        <v>1388</v>
      </c>
      <c r="F482" s="301">
        <v>119572.5</v>
      </c>
      <c r="G482" s="25" t="s">
        <v>501</v>
      </c>
    </row>
    <row r="483" spans="1:7" s="285" customFormat="1" ht="15" customHeight="1">
      <c r="A483" s="16">
        <v>457</v>
      </c>
      <c r="B483" s="292" t="s">
        <v>497</v>
      </c>
      <c r="C483" s="293" t="s">
        <v>1389</v>
      </c>
      <c r="D483" s="293" t="s">
        <v>1390</v>
      </c>
      <c r="E483" s="299" t="s">
        <v>1391</v>
      </c>
      <c r="F483" s="301">
        <v>119572.5</v>
      </c>
      <c r="G483" s="25" t="s">
        <v>501</v>
      </c>
    </row>
    <row r="484" spans="1:7" s="285" customFormat="1" ht="15" customHeight="1">
      <c r="A484" s="16">
        <v>458</v>
      </c>
      <c r="B484" s="292" t="s">
        <v>497</v>
      </c>
      <c r="C484" s="293" t="s">
        <v>1392</v>
      </c>
      <c r="D484" s="293" t="s">
        <v>1393</v>
      </c>
      <c r="E484" s="299" t="s">
        <v>1394</v>
      </c>
      <c r="F484" s="301">
        <v>119572.5</v>
      </c>
      <c r="G484" s="25" t="s">
        <v>501</v>
      </c>
    </row>
    <row r="485" spans="1:7" s="285" customFormat="1" ht="15" customHeight="1">
      <c r="A485" s="16">
        <v>459</v>
      </c>
      <c r="B485" s="292" t="s">
        <v>497</v>
      </c>
      <c r="C485" s="332" t="s">
        <v>1395</v>
      </c>
      <c r="D485" s="332" t="s">
        <v>1396</v>
      </c>
      <c r="E485" s="299" t="s">
        <v>1397</v>
      </c>
      <c r="F485" s="301">
        <v>119572.5</v>
      </c>
      <c r="G485" s="25" t="s">
        <v>501</v>
      </c>
    </row>
    <row r="486" spans="1:7" s="285" customFormat="1" ht="15" customHeight="1">
      <c r="A486" s="16">
        <v>460</v>
      </c>
      <c r="B486" s="292" t="s">
        <v>497</v>
      </c>
      <c r="C486" s="293" t="s">
        <v>1398</v>
      </c>
      <c r="D486" s="293" t="s">
        <v>1399</v>
      </c>
      <c r="E486" s="299" t="s">
        <v>1400</v>
      </c>
      <c r="F486" s="301">
        <v>119572.5</v>
      </c>
      <c r="G486" s="25" t="s">
        <v>501</v>
      </c>
    </row>
    <row r="487" spans="1:7" s="285" customFormat="1" ht="15" customHeight="1">
      <c r="A487" s="16">
        <v>461</v>
      </c>
      <c r="B487" s="292" t="s">
        <v>497</v>
      </c>
      <c r="C487" s="293" t="s">
        <v>1401</v>
      </c>
      <c r="D487" s="293" t="s">
        <v>1402</v>
      </c>
      <c r="E487" s="299" t="s">
        <v>1403</v>
      </c>
      <c r="F487" s="301">
        <v>119572.5</v>
      </c>
      <c r="G487" s="25" t="s">
        <v>501</v>
      </c>
    </row>
    <row r="488" spans="1:7" s="285" customFormat="1" ht="15" customHeight="1">
      <c r="A488" s="16">
        <v>462</v>
      </c>
      <c r="B488" s="292" t="s">
        <v>497</v>
      </c>
      <c r="C488" s="293" t="s">
        <v>1404</v>
      </c>
      <c r="D488" s="293" t="s">
        <v>1405</v>
      </c>
      <c r="E488" s="299" t="s">
        <v>1406</v>
      </c>
      <c r="F488" s="301">
        <v>119572.5</v>
      </c>
      <c r="G488" s="25" t="s">
        <v>501</v>
      </c>
    </row>
    <row r="489" spans="1:7" s="285" customFormat="1" ht="15" customHeight="1">
      <c r="A489" s="16">
        <v>463</v>
      </c>
      <c r="B489" s="292" t="s">
        <v>497</v>
      </c>
      <c r="C489" s="293" t="s">
        <v>1407</v>
      </c>
      <c r="D489" s="293" t="s">
        <v>1408</v>
      </c>
      <c r="E489" s="299" t="s">
        <v>1409</v>
      </c>
      <c r="F489" s="301">
        <v>119572.5</v>
      </c>
      <c r="G489" s="25" t="s">
        <v>501</v>
      </c>
    </row>
    <row r="490" spans="1:7" s="285" customFormat="1" ht="15" customHeight="1">
      <c r="A490" s="16">
        <v>464</v>
      </c>
      <c r="B490" s="292" t="s">
        <v>497</v>
      </c>
      <c r="C490" s="293" t="s">
        <v>1410</v>
      </c>
      <c r="D490" s="293" t="s">
        <v>1411</v>
      </c>
      <c r="E490" s="299" t="s">
        <v>1412</v>
      </c>
      <c r="F490" s="301">
        <v>119572.5</v>
      </c>
      <c r="G490" s="25" t="s">
        <v>501</v>
      </c>
    </row>
    <row r="491" spans="1:7" s="285" customFormat="1" ht="15" customHeight="1">
      <c r="A491" s="16">
        <v>465</v>
      </c>
      <c r="B491" s="292" t="s">
        <v>497</v>
      </c>
      <c r="C491" s="293" t="s">
        <v>1413</v>
      </c>
      <c r="D491" s="293" t="s">
        <v>1414</v>
      </c>
      <c r="E491" s="299" t="s">
        <v>1415</v>
      </c>
      <c r="F491" s="301">
        <v>119572.5</v>
      </c>
      <c r="G491" s="25" t="s">
        <v>501</v>
      </c>
    </row>
    <row r="492" spans="1:7" s="285" customFormat="1" ht="15" customHeight="1">
      <c r="A492" s="16">
        <v>466</v>
      </c>
      <c r="B492" s="292" t="s">
        <v>497</v>
      </c>
      <c r="C492" s="293" t="s">
        <v>1416</v>
      </c>
      <c r="D492" s="293" t="s">
        <v>1417</v>
      </c>
      <c r="E492" s="299" t="s">
        <v>1418</v>
      </c>
      <c r="F492" s="300">
        <v>119572.5</v>
      </c>
      <c r="G492" s="25" t="s">
        <v>501</v>
      </c>
    </row>
    <row r="493" spans="1:7" s="285" customFormat="1" ht="15" customHeight="1">
      <c r="A493" s="16">
        <v>467</v>
      </c>
      <c r="B493" s="292" t="s">
        <v>370</v>
      </c>
      <c r="C493" s="293" t="s">
        <v>1419</v>
      </c>
      <c r="D493" s="293" t="s">
        <v>1420</v>
      </c>
      <c r="E493" s="299" t="s">
        <v>1421</v>
      </c>
      <c r="F493" s="300">
        <v>0</v>
      </c>
      <c r="G493" s="25" t="s">
        <v>1422</v>
      </c>
    </row>
    <row r="494" spans="1:7" s="285" customFormat="1" ht="15" customHeight="1">
      <c r="A494" s="16">
        <v>468</v>
      </c>
      <c r="B494" s="292" t="s">
        <v>467</v>
      </c>
      <c r="C494" s="293" t="s">
        <v>1423</v>
      </c>
      <c r="D494" s="293" t="s">
        <v>1424</v>
      </c>
      <c r="E494" s="299" t="s">
        <v>1425</v>
      </c>
      <c r="F494" s="300">
        <v>60048.4</v>
      </c>
      <c r="G494" s="25">
        <v>18377</v>
      </c>
    </row>
    <row r="495" spans="1:7" s="285" customFormat="1" ht="15" customHeight="1">
      <c r="A495" s="16">
        <v>469</v>
      </c>
      <c r="B495" s="292" t="s">
        <v>1426</v>
      </c>
      <c r="C495" s="293" t="s">
        <v>1427</v>
      </c>
      <c r="D495" s="293" t="s">
        <v>1428</v>
      </c>
      <c r="E495" s="299" t="s">
        <v>1429</v>
      </c>
      <c r="F495" s="300">
        <v>29400</v>
      </c>
      <c r="G495" s="25">
        <v>18443</v>
      </c>
    </row>
    <row r="496" spans="1:7" s="285" customFormat="1" ht="15" customHeight="1">
      <c r="A496" s="16">
        <v>470</v>
      </c>
      <c r="B496" s="292" t="s">
        <v>28</v>
      </c>
      <c r="C496" s="299" t="s">
        <v>8</v>
      </c>
      <c r="D496" s="299" t="s">
        <v>8</v>
      </c>
      <c r="E496" s="299" t="s">
        <v>296</v>
      </c>
      <c r="F496" s="300">
        <v>0</v>
      </c>
      <c r="G496" s="25" t="s">
        <v>8</v>
      </c>
    </row>
    <row r="497" spans="1:7" s="285" customFormat="1" ht="15" customHeight="1">
      <c r="A497" s="16">
        <v>471</v>
      </c>
      <c r="B497" s="292" t="s">
        <v>855</v>
      </c>
      <c r="C497" s="293" t="s">
        <v>1430</v>
      </c>
      <c r="D497" s="293" t="s">
        <v>1431</v>
      </c>
      <c r="E497" s="299" t="s">
        <v>1432</v>
      </c>
      <c r="F497" s="300">
        <v>44405</v>
      </c>
      <c r="G497" s="25">
        <v>21993</v>
      </c>
    </row>
    <row r="498" spans="1:7" s="285" customFormat="1" ht="15" customHeight="1">
      <c r="A498" s="16">
        <v>472</v>
      </c>
      <c r="B498" s="292" t="s">
        <v>855</v>
      </c>
      <c r="C498" s="293" t="s">
        <v>1433</v>
      </c>
      <c r="D498" s="293" t="s">
        <v>1434</v>
      </c>
      <c r="E498" s="299" t="s">
        <v>1435</v>
      </c>
      <c r="F498" s="300">
        <v>44405</v>
      </c>
      <c r="G498" s="25">
        <v>21993</v>
      </c>
    </row>
    <row r="499" spans="1:7" s="285" customFormat="1" ht="15" customHeight="1">
      <c r="A499" s="16">
        <v>473</v>
      </c>
      <c r="B499" s="292" t="s">
        <v>497</v>
      </c>
      <c r="C499" s="293" t="s">
        <v>1436</v>
      </c>
      <c r="D499" s="293" t="s">
        <v>1437</v>
      </c>
      <c r="E499" s="299" t="s">
        <v>1438</v>
      </c>
      <c r="F499" s="300">
        <v>148516</v>
      </c>
      <c r="G499" s="25">
        <v>22014</v>
      </c>
    </row>
    <row r="500" spans="1:7" s="285" customFormat="1" ht="15" customHeight="1">
      <c r="A500" s="16">
        <v>474</v>
      </c>
      <c r="B500" s="292" t="s">
        <v>497</v>
      </c>
      <c r="C500" s="293" t="s">
        <v>1439</v>
      </c>
      <c r="D500" s="293" t="s">
        <v>1440</v>
      </c>
      <c r="E500" s="299" t="s">
        <v>1441</v>
      </c>
      <c r="F500" s="300">
        <v>148516</v>
      </c>
      <c r="G500" s="25">
        <v>22014</v>
      </c>
    </row>
    <row r="501" spans="1:7" s="285" customFormat="1" ht="15" customHeight="1">
      <c r="A501" s="16">
        <v>475</v>
      </c>
      <c r="B501" s="292" t="s">
        <v>497</v>
      </c>
      <c r="C501" s="293" t="s">
        <v>1442</v>
      </c>
      <c r="D501" s="293" t="s">
        <v>1443</v>
      </c>
      <c r="E501" s="299" t="s">
        <v>1444</v>
      </c>
      <c r="F501" s="300">
        <v>148516</v>
      </c>
      <c r="G501" s="25">
        <v>22014</v>
      </c>
    </row>
    <row r="502" spans="1:7" s="285" customFormat="1" ht="15" customHeight="1">
      <c r="A502" s="16">
        <v>476</v>
      </c>
      <c r="B502" s="292" t="s">
        <v>497</v>
      </c>
      <c r="C502" s="293" t="s">
        <v>1445</v>
      </c>
      <c r="D502" s="293" t="s">
        <v>1446</v>
      </c>
      <c r="E502" s="299" t="s">
        <v>1447</v>
      </c>
      <c r="F502" s="300">
        <v>148516</v>
      </c>
      <c r="G502" s="25">
        <v>22014</v>
      </c>
    </row>
    <row r="503" spans="1:7" s="285" customFormat="1" ht="15" customHeight="1">
      <c r="A503" s="16">
        <v>477</v>
      </c>
      <c r="B503" s="292" t="s">
        <v>497</v>
      </c>
      <c r="C503" s="293" t="s">
        <v>1448</v>
      </c>
      <c r="D503" s="293" t="s">
        <v>1449</v>
      </c>
      <c r="E503" s="299" t="s">
        <v>1450</v>
      </c>
      <c r="F503" s="300">
        <v>148516</v>
      </c>
      <c r="G503" s="25">
        <v>22014</v>
      </c>
    </row>
    <row r="504" spans="1:7" s="285" customFormat="1" ht="15" customHeight="1">
      <c r="A504" s="16">
        <v>478</v>
      </c>
      <c r="B504" s="292" t="s">
        <v>497</v>
      </c>
      <c r="C504" s="293" t="s">
        <v>1451</v>
      </c>
      <c r="D504" s="293" t="s">
        <v>1452</v>
      </c>
      <c r="E504" s="299" t="s">
        <v>1453</v>
      </c>
      <c r="F504" s="300">
        <v>148516</v>
      </c>
      <c r="G504" s="25">
        <v>22014</v>
      </c>
    </row>
    <row r="505" spans="1:7" s="285" customFormat="1" ht="15" customHeight="1">
      <c r="A505" s="16">
        <v>479</v>
      </c>
      <c r="B505" s="292" t="s">
        <v>497</v>
      </c>
      <c r="C505" s="293" t="s">
        <v>1454</v>
      </c>
      <c r="D505" s="293" t="s">
        <v>1455</v>
      </c>
      <c r="E505" s="299" t="s">
        <v>1456</v>
      </c>
      <c r="F505" s="300">
        <v>148516</v>
      </c>
      <c r="G505" s="25">
        <v>22014</v>
      </c>
    </row>
    <row r="506" spans="1:7" s="285" customFormat="1" ht="15" customHeight="1">
      <c r="A506" s="16">
        <v>480</v>
      </c>
      <c r="B506" s="292" t="s">
        <v>497</v>
      </c>
      <c r="C506" s="293" t="s">
        <v>1457</v>
      </c>
      <c r="D506" s="293" t="s">
        <v>1458</v>
      </c>
      <c r="E506" s="299" t="s">
        <v>1459</v>
      </c>
      <c r="F506" s="300">
        <v>148516</v>
      </c>
      <c r="G506" s="25">
        <v>22014</v>
      </c>
    </row>
    <row r="507" spans="1:7" s="285" customFormat="1" ht="15" customHeight="1">
      <c r="A507" s="16">
        <v>481</v>
      </c>
      <c r="B507" s="292" t="s">
        <v>497</v>
      </c>
      <c r="C507" s="293" t="s">
        <v>1460</v>
      </c>
      <c r="D507" s="293" t="s">
        <v>1461</v>
      </c>
      <c r="E507" s="299" t="s">
        <v>1462</v>
      </c>
      <c r="F507" s="300">
        <v>148516</v>
      </c>
      <c r="G507" s="25">
        <v>22014</v>
      </c>
    </row>
    <row r="508" spans="1:7" s="285" customFormat="1" ht="15" customHeight="1">
      <c r="A508" s="16">
        <v>482</v>
      </c>
      <c r="B508" s="292" t="s">
        <v>497</v>
      </c>
      <c r="C508" s="293" t="s">
        <v>1463</v>
      </c>
      <c r="D508" s="293" t="s">
        <v>1464</v>
      </c>
      <c r="E508" s="299" t="s">
        <v>1465</v>
      </c>
      <c r="F508" s="300">
        <v>148516</v>
      </c>
      <c r="G508" s="25">
        <v>22014</v>
      </c>
    </row>
    <row r="509" spans="1:7" s="285" customFormat="1" ht="15" customHeight="1">
      <c r="A509" s="16">
        <v>483</v>
      </c>
      <c r="B509" s="292" t="s">
        <v>575</v>
      </c>
      <c r="C509" s="293" t="s">
        <v>1466</v>
      </c>
      <c r="D509" s="293" t="s">
        <v>1467</v>
      </c>
      <c r="E509" s="299" t="s">
        <v>1468</v>
      </c>
      <c r="F509" s="300">
        <v>94160</v>
      </c>
      <c r="G509" s="25">
        <v>22089</v>
      </c>
    </row>
    <row r="510" spans="1:7" s="285" customFormat="1" ht="15" customHeight="1">
      <c r="A510" s="16">
        <v>484</v>
      </c>
      <c r="B510" s="292" t="s">
        <v>575</v>
      </c>
      <c r="C510" s="293" t="s">
        <v>1469</v>
      </c>
      <c r="D510" s="293" t="s">
        <v>1470</v>
      </c>
      <c r="E510" s="299" t="s">
        <v>1471</v>
      </c>
      <c r="F510" s="300">
        <v>94160</v>
      </c>
      <c r="G510" s="25">
        <v>22089</v>
      </c>
    </row>
    <row r="511" spans="1:7" s="285" customFormat="1" ht="15" customHeight="1">
      <c r="A511" s="16">
        <v>485</v>
      </c>
      <c r="B511" s="292" t="s">
        <v>575</v>
      </c>
      <c r="C511" s="293" t="s">
        <v>1472</v>
      </c>
      <c r="D511" s="293" t="s">
        <v>1473</v>
      </c>
      <c r="E511" s="299" t="s">
        <v>1474</v>
      </c>
      <c r="F511" s="300">
        <v>94160</v>
      </c>
      <c r="G511" s="25">
        <v>22089</v>
      </c>
    </row>
    <row r="512" spans="1:7" s="285" customFormat="1" ht="15" customHeight="1">
      <c r="A512" s="16">
        <v>486</v>
      </c>
      <c r="B512" s="292" t="s">
        <v>575</v>
      </c>
      <c r="C512" s="293" t="s">
        <v>1475</v>
      </c>
      <c r="D512" s="293" t="s">
        <v>1476</v>
      </c>
      <c r="E512" s="299" t="s">
        <v>1477</v>
      </c>
      <c r="F512" s="300">
        <v>94160</v>
      </c>
      <c r="G512" s="25">
        <v>22089</v>
      </c>
    </row>
    <row r="513" spans="1:7" s="285" customFormat="1" ht="15" customHeight="1">
      <c r="A513" s="16">
        <v>487</v>
      </c>
      <c r="B513" s="292" t="s">
        <v>575</v>
      </c>
      <c r="C513" s="293" t="s">
        <v>1478</v>
      </c>
      <c r="D513" s="293" t="s">
        <v>1479</v>
      </c>
      <c r="E513" s="299" t="s">
        <v>1480</v>
      </c>
      <c r="F513" s="300">
        <v>94160</v>
      </c>
      <c r="G513" s="25">
        <v>22089</v>
      </c>
    </row>
    <row r="514" spans="1:7" s="285" customFormat="1" ht="15" customHeight="1">
      <c r="A514" s="16">
        <v>488</v>
      </c>
      <c r="B514" s="292" t="s">
        <v>575</v>
      </c>
      <c r="C514" s="293" t="s">
        <v>1481</v>
      </c>
      <c r="D514" s="293" t="s">
        <v>1482</v>
      </c>
      <c r="E514" s="299" t="s">
        <v>1483</v>
      </c>
      <c r="F514" s="300">
        <v>94160</v>
      </c>
      <c r="G514" s="25">
        <v>22138</v>
      </c>
    </row>
    <row r="515" spans="1:7" s="285" customFormat="1" ht="15" customHeight="1">
      <c r="A515" s="16">
        <v>489</v>
      </c>
      <c r="B515" s="292" t="s">
        <v>575</v>
      </c>
      <c r="C515" s="293" t="s">
        <v>1484</v>
      </c>
      <c r="D515" s="293" t="s">
        <v>1485</v>
      </c>
      <c r="E515" s="299" t="s">
        <v>1486</v>
      </c>
      <c r="F515" s="300">
        <v>94160</v>
      </c>
      <c r="G515" s="25">
        <v>22138</v>
      </c>
    </row>
    <row r="516" spans="1:7" s="285" customFormat="1" ht="15" customHeight="1">
      <c r="A516" s="16">
        <v>490</v>
      </c>
      <c r="B516" s="292" t="s">
        <v>575</v>
      </c>
      <c r="C516" s="293" t="s">
        <v>1487</v>
      </c>
      <c r="D516" s="293" t="s">
        <v>1488</v>
      </c>
      <c r="E516" s="299" t="s">
        <v>1489</v>
      </c>
      <c r="F516" s="300">
        <v>94160</v>
      </c>
      <c r="G516" s="25">
        <v>22138</v>
      </c>
    </row>
    <row r="517" spans="1:7" s="285" customFormat="1" ht="15" customHeight="1">
      <c r="A517" s="16">
        <v>491</v>
      </c>
      <c r="B517" s="292" t="s">
        <v>575</v>
      </c>
      <c r="C517" s="293" t="s">
        <v>1490</v>
      </c>
      <c r="D517" s="293" t="s">
        <v>1491</v>
      </c>
      <c r="E517" s="299" t="s">
        <v>1492</v>
      </c>
      <c r="F517" s="300">
        <v>94160</v>
      </c>
      <c r="G517" s="25">
        <v>22138</v>
      </c>
    </row>
    <row r="518" spans="1:7" s="285" customFormat="1" ht="15" customHeight="1">
      <c r="A518" s="16">
        <v>492</v>
      </c>
      <c r="B518" s="292" t="s">
        <v>575</v>
      </c>
      <c r="C518" s="293" t="s">
        <v>1493</v>
      </c>
      <c r="D518" s="293" t="s">
        <v>1494</v>
      </c>
      <c r="E518" s="299" t="s">
        <v>1495</v>
      </c>
      <c r="F518" s="300">
        <v>94160</v>
      </c>
      <c r="G518" s="25">
        <v>22138</v>
      </c>
    </row>
    <row r="519" spans="1:7" s="285" customFormat="1" ht="15" customHeight="1">
      <c r="A519" s="16">
        <v>493</v>
      </c>
      <c r="B519" s="292" t="s">
        <v>1496</v>
      </c>
      <c r="C519" s="293" t="s">
        <v>1497</v>
      </c>
      <c r="D519" s="293" t="s">
        <v>1498</v>
      </c>
      <c r="E519" s="299" t="s">
        <v>1499</v>
      </c>
      <c r="F519" s="300">
        <v>74900</v>
      </c>
      <c r="G519" s="25">
        <v>22159</v>
      </c>
    </row>
    <row r="520" spans="1:7" s="285" customFormat="1" ht="15" customHeight="1">
      <c r="A520" s="16">
        <v>494</v>
      </c>
      <c r="B520" s="292" t="s">
        <v>340</v>
      </c>
      <c r="C520" s="293" t="s">
        <v>1500</v>
      </c>
      <c r="D520" s="293" t="s">
        <v>1501</v>
      </c>
      <c r="E520" s="299" t="s">
        <v>1502</v>
      </c>
      <c r="F520" s="300">
        <v>119947</v>
      </c>
      <c r="G520" s="25">
        <v>22159</v>
      </c>
    </row>
    <row r="521" spans="1:7" s="285" customFormat="1" ht="15" customHeight="1">
      <c r="A521" s="16">
        <v>495</v>
      </c>
      <c r="B521" s="292" t="s">
        <v>1288</v>
      </c>
      <c r="C521" s="293" t="s">
        <v>1503</v>
      </c>
      <c r="D521" s="293" t="s">
        <v>1504</v>
      </c>
      <c r="E521" s="299" t="s">
        <v>1505</v>
      </c>
      <c r="F521" s="300">
        <v>119947</v>
      </c>
      <c r="G521" s="25">
        <v>22159</v>
      </c>
    </row>
    <row r="522" spans="1:7" s="285" customFormat="1" ht="15" customHeight="1">
      <c r="A522" s="16">
        <v>496</v>
      </c>
      <c r="B522" s="292" t="s">
        <v>1288</v>
      </c>
      <c r="C522" s="293" t="s">
        <v>1506</v>
      </c>
      <c r="D522" s="293" t="s">
        <v>1507</v>
      </c>
      <c r="E522" s="299" t="s">
        <v>1508</v>
      </c>
      <c r="F522" s="300">
        <v>119947</v>
      </c>
      <c r="G522" s="25">
        <v>22159</v>
      </c>
    </row>
    <row r="523" spans="1:7" s="285" customFormat="1" ht="15" customHeight="1">
      <c r="A523" s="16">
        <v>497</v>
      </c>
      <c r="B523" s="292" t="s">
        <v>649</v>
      </c>
      <c r="C523" s="293" t="s">
        <v>1509</v>
      </c>
      <c r="D523" s="293" t="s">
        <v>1510</v>
      </c>
      <c r="E523" s="299" t="s">
        <v>1511</v>
      </c>
      <c r="F523" s="300">
        <v>746325</v>
      </c>
      <c r="G523" s="25" t="s">
        <v>8</v>
      </c>
    </row>
    <row r="524" spans="1:7" s="285" customFormat="1" ht="15" customHeight="1">
      <c r="A524" s="16">
        <v>498</v>
      </c>
      <c r="B524" s="292" t="s">
        <v>649</v>
      </c>
      <c r="C524" s="293" t="s">
        <v>1512</v>
      </c>
      <c r="D524" s="293" t="s">
        <v>1513</v>
      </c>
      <c r="E524" s="299" t="s">
        <v>1514</v>
      </c>
      <c r="F524" s="300">
        <v>746325</v>
      </c>
      <c r="G524" s="25" t="s">
        <v>8</v>
      </c>
    </row>
    <row r="525" spans="1:7" s="285" customFormat="1" ht="15" customHeight="1">
      <c r="A525" s="16">
        <v>499</v>
      </c>
      <c r="B525" s="292" t="s">
        <v>692</v>
      </c>
      <c r="C525" s="293" t="s">
        <v>1515</v>
      </c>
      <c r="D525" s="293" t="s">
        <v>1516</v>
      </c>
      <c r="E525" s="299">
        <v>34948</v>
      </c>
      <c r="F525" s="300">
        <v>765270</v>
      </c>
      <c r="G525" s="25">
        <v>23425</v>
      </c>
    </row>
    <row r="526" spans="1:7" s="285" customFormat="1" ht="15" customHeight="1">
      <c r="A526" s="16">
        <v>500</v>
      </c>
      <c r="B526" s="286" t="s">
        <v>725</v>
      </c>
      <c r="C526" s="293" t="s">
        <v>1517</v>
      </c>
      <c r="D526" s="293" t="s">
        <v>1518</v>
      </c>
      <c r="E526" s="299">
        <v>20598</v>
      </c>
      <c r="F526" s="300">
        <v>123500</v>
      </c>
      <c r="G526" s="25" t="s">
        <v>728</v>
      </c>
    </row>
    <row r="527" spans="1:7" s="285" customFormat="1" ht="15" customHeight="1">
      <c r="A527" s="645" t="s">
        <v>2919</v>
      </c>
      <c r="B527" s="646"/>
      <c r="C527" s="646"/>
      <c r="D527" s="646"/>
      <c r="E527" s="647"/>
      <c r="F527" s="306">
        <f>SUM(F456:F526)</f>
        <v>9240613.4000000004</v>
      </c>
      <c r="G527" s="25"/>
    </row>
    <row r="528" spans="1:7" s="285" customFormat="1" ht="15" customHeight="1">
      <c r="A528" s="16"/>
      <c r="B528" s="330" t="s">
        <v>1519</v>
      </c>
      <c r="C528" s="293"/>
      <c r="D528" s="293"/>
      <c r="E528" s="299"/>
      <c r="F528" s="329"/>
      <c r="G528" s="25"/>
    </row>
    <row r="529" spans="1:7" s="285" customFormat="1" ht="15" customHeight="1">
      <c r="A529" s="16">
        <v>501</v>
      </c>
      <c r="B529" s="293" t="s">
        <v>1520</v>
      </c>
      <c r="C529" s="293" t="s">
        <v>1521</v>
      </c>
      <c r="D529" s="293" t="s">
        <v>1522</v>
      </c>
      <c r="E529" s="299" t="s">
        <v>1523</v>
      </c>
      <c r="F529" s="301">
        <v>307249</v>
      </c>
      <c r="G529" s="25">
        <v>16188</v>
      </c>
    </row>
    <row r="530" spans="1:7" s="285" customFormat="1" ht="15" customHeight="1">
      <c r="A530" s="16">
        <v>502</v>
      </c>
      <c r="B530" s="293" t="s">
        <v>1524</v>
      </c>
      <c r="C530" s="293" t="s">
        <v>1525</v>
      </c>
      <c r="D530" s="293" t="s">
        <v>1526</v>
      </c>
      <c r="E530" s="299" t="s">
        <v>1527</v>
      </c>
      <c r="F530" s="301">
        <v>539815</v>
      </c>
      <c r="G530" s="25">
        <v>12448</v>
      </c>
    </row>
    <row r="531" spans="1:7" s="285" customFormat="1" ht="15" customHeight="1">
      <c r="A531" s="16">
        <v>503</v>
      </c>
      <c r="B531" s="293" t="s">
        <v>1528</v>
      </c>
      <c r="C531" s="293" t="s">
        <v>1529</v>
      </c>
      <c r="D531" s="293" t="s">
        <v>1530</v>
      </c>
      <c r="E531" s="299" t="s">
        <v>1531</v>
      </c>
      <c r="F531" s="301" t="s">
        <v>8</v>
      </c>
      <c r="G531" s="25">
        <v>19104</v>
      </c>
    </row>
    <row r="532" spans="1:7" s="285" customFormat="1" ht="15" customHeight="1">
      <c r="A532" s="16">
        <v>504</v>
      </c>
      <c r="B532" s="292" t="s">
        <v>1532</v>
      </c>
      <c r="C532" s="293" t="s">
        <v>1533</v>
      </c>
      <c r="D532" s="293" t="s">
        <v>1533</v>
      </c>
      <c r="E532" s="299" t="s">
        <v>1534</v>
      </c>
      <c r="F532" s="301">
        <v>59000</v>
      </c>
      <c r="G532" s="25" t="s">
        <v>1535</v>
      </c>
    </row>
    <row r="533" spans="1:7" s="285" customFormat="1" ht="15" customHeight="1">
      <c r="A533" s="16">
        <v>505</v>
      </c>
      <c r="B533" s="293" t="s">
        <v>272</v>
      </c>
      <c r="C533" s="293" t="s">
        <v>1536</v>
      </c>
      <c r="D533" s="293" t="s">
        <v>1537</v>
      </c>
      <c r="E533" s="299" t="s">
        <v>1538</v>
      </c>
      <c r="F533" s="301">
        <v>41100</v>
      </c>
      <c r="G533" s="25" t="s">
        <v>271</v>
      </c>
    </row>
    <row r="534" spans="1:7" s="285" customFormat="1" ht="15" customHeight="1">
      <c r="A534" s="16">
        <v>506</v>
      </c>
      <c r="B534" s="293" t="s">
        <v>272</v>
      </c>
      <c r="C534" s="293" t="s">
        <v>1539</v>
      </c>
      <c r="D534" s="293" t="s">
        <v>1540</v>
      </c>
      <c r="E534" s="299" t="s">
        <v>1541</v>
      </c>
      <c r="F534" s="301">
        <v>41100</v>
      </c>
      <c r="G534" s="25" t="s">
        <v>271</v>
      </c>
    </row>
    <row r="535" spans="1:7" s="285" customFormat="1" ht="15" customHeight="1">
      <c r="A535" s="16">
        <v>507</v>
      </c>
      <c r="B535" s="293" t="s">
        <v>370</v>
      </c>
      <c r="C535" s="293" t="s">
        <v>1542</v>
      </c>
      <c r="D535" s="293" t="s">
        <v>1543</v>
      </c>
      <c r="E535" s="299" t="s">
        <v>1544</v>
      </c>
      <c r="F535" s="301">
        <v>55528</v>
      </c>
      <c r="G535" s="25" t="s">
        <v>374</v>
      </c>
    </row>
    <row r="536" spans="1:7" s="285" customFormat="1" ht="15" customHeight="1">
      <c r="A536" s="16">
        <v>508</v>
      </c>
      <c r="B536" s="293" t="s">
        <v>370</v>
      </c>
      <c r="C536" s="293" t="s">
        <v>1545</v>
      </c>
      <c r="D536" s="293" t="s">
        <v>1546</v>
      </c>
      <c r="E536" s="299" t="s">
        <v>1547</v>
      </c>
      <c r="F536" s="301">
        <v>55528</v>
      </c>
      <c r="G536" s="25" t="s">
        <v>374</v>
      </c>
    </row>
    <row r="537" spans="1:7" s="285" customFormat="1" ht="15" customHeight="1">
      <c r="A537" s="16">
        <v>509</v>
      </c>
      <c r="B537" s="293" t="s">
        <v>370</v>
      </c>
      <c r="C537" s="293" t="s">
        <v>1548</v>
      </c>
      <c r="D537" s="293" t="s">
        <v>1549</v>
      </c>
      <c r="E537" s="299" t="s">
        <v>1550</v>
      </c>
      <c r="F537" s="301">
        <v>55528</v>
      </c>
      <c r="G537" s="25" t="s">
        <v>374</v>
      </c>
    </row>
    <row r="538" spans="1:7" s="285" customFormat="1" ht="15" customHeight="1">
      <c r="A538" s="16">
        <v>510</v>
      </c>
      <c r="B538" s="293" t="s">
        <v>370</v>
      </c>
      <c r="C538" s="293" t="s">
        <v>1551</v>
      </c>
      <c r="D538" s="293" t="s">
        <v>1552</v>
      </c>
      <c r="E538" s="299" t="s">
        <v>1553</v>
      </c>
      <c r="F538" s="301">
        <v>55528</v>
      </c>
      <c r="G538" s="25" t="s">
        <v>374</v>
      </c>
    </row>
    <row r="539" spans="1:7" s="285" customFormat="1" ht="15" customHeight="1">
      <c r="A539" s="16">
        <v>511</v>
      </c>
      <c r="B539" s="293" t="s">
        <v>370</v>
      </c>
      <c r="C539" s="293" t="s">
        <v>1554</v>
      </c>
      <c r="D539" s="332" t="s">
        <v>1555</v>
      </c>
      <c r="E539" s="299" t="s">
        <v>1556</v>
      </c>
      <c r="F539" s="301">
        <v>55528</v>
      </c>
      <c r="G539" s="25" t="s">
        <v>374</v>
      </c>
    </row>
    <row r="540" spans="1:7" s="285" customFormat="1" ht="15" customHeight="1">
      <c r="A540" s="16">
        <v>512</v>
      </c>
      <c r="B540" s="292" t="s">
        <v>285</v>
      </c>
      <c r="C540" s="293" t="s">
        <v>1557</v>
      </c>
      <c r="D540" s="293" t="s">
        <v>1558</v>
      </c>
      <c r="E540" s="299" t="s">
        <v>1559</v>
      </c>
      <c r="F540" s="301">
        <v>79775</v>
      </c>
      <c r="G540" s="25">
        <v>17986</v>
      </c>
    </row>
    <row r="541" spans="1:7" s="285" customFormat="1" ht="15" customHeight="1">
      <c r="A541" s="16">
        <v>513</v>
      </c>
      <c r="B541" s="292" t="s">
        <v>467</v>
      </c>
      <c r="C541" s="293" t="s">
        <v>1560</v>
      </c>
      <c r="D541" s="293" t="s">
        <v>1561</v>
      </c>
      <c r="E541" s="299" t="s">
        <v>1562</v>
      </c>
      <c r="F541" s="301">
        <v>64000</v>
      </c>
      <c r="G541" s="25">
        <v>18092</v>
      </c>
    </row>
    <row r="542" spans="1:7" s="285" customFormat="1" ht="15" customHeight="1">
      <c r="A542" s="16">
        <v>514</v>
      </c>
      <c r="B542" s="292" t="s">
        <v>467</v>
      </c>
      <c r="C542" s="293" t="s">
        <v>1563</v>
      </c>
      <c r="D542" s="293" t="s">
        <v>1564</v>
      </c>
      <c r="E542" s="299" t="s">
        <v>1565</v>
      </c>
      <c r="F542" s="301">
        <v>64842</v>
      </c>
      <c r="G542" s="25">
        <v>18146</v>
      </c>
    </row>
    <row r="543" spans="1:7" s="285" customFormat="1" ht="15" customHeight="1">
      <c r="A543" s="16">
        <v>515</v>
      </c>
      <c r="B543" s="292" t="s">
        <v>307</v>
      </c>
      <c r="C543" s="293" t="s">
        <v>1566</v>
      </c>
      <c r="D543" s="293" t="s">
        <v>1567</v>
      </c>
      <c r="E543" s="299" t="s">
        <v>1568</v>
      </c>
      <c r="F543" s="301">
        <v>64000</v>
      </c>
      <c r="G543" s="25" t="s">
        <v>311</v>
      </c>
    </row>
    <row r="544" spans="1:7" s="285" customFormat="1" ht="15" customHeight="1">
      <c r="A544" s="16">
        <v>516</v>
      </c>
      <c r="B544" s="292" t="s">
        <v>307</v>
      </c>
      <c r="C544" s="293" t="s">
        <v>1569</v>
      </c>
      <c r="D544" s="293" t="s">
        <v>1570</v>
      </c>
      <c r="E544" s="299" t="s">
        <v>1571</v>
      </c>
      <c r="F544" s="301">
        <v>64000</v>
      </c>
      <c r="G544" s="25" t="s">
        <v>311</v>
      </c>
    </row>
    <row r="545" spans="1:7" s="285" customFormat="1" ht="15" customHeight="1">
      <c r="A545" s="16">
        <v>517</v>
      </c>
      <c r="B545" s="292" t="s">
        <v>1189</v>
      </c>
      <c r="C545" s="299" t="s">
        <v>8</v>
      </c>
      <c r="D545" s="299" t="s">
        <v>8</v>
      </c>
      <c r="E545" s="299" t="s">
        <v>1572</v>
      </c>
      <c r="F545" s="300">
        <v>0</v>
      </c>
      <c r="G545" s="302" t="s">
        <v>8</v>
      </c>
    </row>
    <row r="546" spans="1:7" s="285" customFormat="1" ht="15" customHeight="1">
      <c r="A546" s="16">
        <v>518</v>
      </c>
      <c r="B546" s="292" t="s">
        <v>1189</v>
      </c>
      <c r="C546" s="299" t="s">
        <v>8</v>
      </c>
      <c r="D546" s="299" t="s">
        <v>8</v>
      </c>
      <c r="E546" s="299" t="s">
        <v>1573</v>
      </c>
      <c r="F546" s="300">
        <v>0</v>
      </c>
      <c r="G546" s="302" t="s">
        <v>8</v>
      </c>
    </row>
    <row r="547" spans="1:7" s="285" customFormat="1" ht="15" customHeight="1">
      <c r="A547" s="16">
        <v>519</v>
      </c>
      <c r="B547" s="292" t="s">
        <v>1189</v>
      </c>
      <c r="C547" s="299" t="s">
        <v>8</v>
      </c>
      <c r="D547" s="299" t="s">
        <v>8</v>
      </c>
      <c r="E547" s="299" t="s">
        <v>1574</v>
      </c>
      <c r="F547" s="300">
        <v>0</v>
      </c>
      <c r="G547" s="302" t="s">
        <v>8</v>
      </c>
    </row>
    <row r="548" spans="1:7" s="285" customFormat="1" ht="15" customHeight="1">
      <c r="A548" s="16">
        <v>520</v>
      </c>
      <c r="B548" s="292" t="s">
        <v>1189</v>
      </c>
      <c r="C548" s="299" t="s">
        <v>8</v>
      </c>
      <c r="D548" s="299" t="s">
        <v>8</v>
      </c>
      <c r="E548" s="299" t="s">
        <v>1575</v>
      </c>
      <c r="F548" s="300">
        <v>0</v>
      </c>
      <c r="G548" s="302" t="s">
        <v>8</v>
      </c>
    </row>
    <row r="549" spans="1:7" s="285" customFormat="1" ht="15" customHeight="1">
      <c r="A549" s="16">
        <v>521</v>
      </c>
      <c r="B549" s="292" t="s">
        <v>1189</v>
      </c>
      <c r="C549" s="299" t="s">
        <v>8</v>
      </c>
      <c r="D549" s="299" t="s">
        <v>8</v>
      </c>
      <c r="E549" s="299" t="s">
        <v>1576</v>
      </c>
      <c r="F549" s="300">
        <v>0</v>
      </c>
      <c r="G549" s="302" t="s">
        <v>8</v>
      </c>
    </row>
    <row r="550" spans="1:7" s="285" customFormat="1" ht="15" customHeight="1">
      <c r="A550" s="16">
        <v>522</v>
      </c>
      <c r="B550" s="292" t="s">
        <v>1189</v>
      </c>
      <c r="C550" s="299" t="s">
        <v>8</v>
      </c>
      <c r="D550" s="299" t="s">
        <v>8</v>
      </c>
      <c r="E550" s="299" t="s">
        <v>1577</v>
      </c>
      <c r="F550" s="300">
        <v>0</v>
      </c>
      <c r="G550" s="302" t="s">
        <v>8</v>
      </c>
    </row>
    <row r="551" spans="1:7" s="285" customFormat="1" ht="15" customHeight="1">
      <c r="A551" s="16">
        <v>523</v>
      </c>
      <c r="B551" s="292" t="s">
        <v>1189</v>
      </c>
      <c r="C551" s="299" t="s">
        <v>8</v>
      </c>
      <c r="D551" s="299" t="s">
        <v>8</v>
      </c>
      <c r="E551" s="299" t="s">
        <v>1578</v>
      </c>
      <c r="F551" s="300">
        <v>0</v>
      </c>
      <c r="G551" s="302" t="s">
        <v>8</v>
      </c>
    </row>
    <row r="552" spans="1:7" s="285" customFormat="1" ht="15" customHeight="1">
      <c r="A552" s="16">
        <v>524</v>
      </c>
      <c r="B552" s="292" t="s">
        <v>1189</v>
      </c>
      <c r="C552" s="299" t="s">
        <v>8</v>
      </c>
      <c r="D552" s="299" t="s">
        <v>8</v>
      </c>
      <c r="E552" s="299" t="s">
        <v>1579</v>
      </c>
      <c r="F552" s="300">
        <v>0</v>
      </c>
      <c r="G552" s="302" t="s">
        <v>8</v>
      </c>
    </row>
    <row r="553" spans="1:7" s="285" customFormat="1" ht="15" customHeight="1">
      <c r="A553" s="16">
        <v>525</v>
      </c>
      <c r="B553" s="292" t="s">
        <v>568</v>
      </c>
      <c r="C553" s="293" t="s">
        <v>1580</v>
      </c>
      <c r="D553" s="293" t="s">
        <v>1581</v>
      </c>
      <c r="E553" s="299" t="s">
        <v>1582</v>
      </c>
      <c r="F553" s="300">
        <v>45500</v>
      </c>
      <c r="G553" s="302">
        <v>21167</v>
      </c>
    </row>
    <row r="554" spans="1:7" s="285" customFormat="1" ht="15" customHeight="1">
      <c r="A554" s="16">
        <v>526</v>
      </c>
      <c r="B554" s="292" t="s">
        <v>568</v>
      </c>
      <c r="C554" s="293" t="s">
        <v>1583</v>
      </c>
      <c r="D554" s="293" t="s">
        <v>1584</v>
      </c>
      <c r="E554" s="299" t="s">
        <v>1585</v>
      </c>
      <c r="F554" s="300">
        <v>45500</v>
      </c>
      <c r="G554" s="302">
        <v>21167</v>
      </c>
    </row>
    <row r="555" spans="1:7" s="285" customFormat="1" ht="15" customHeight="1">
      <c r="A555" s="16">
        <v>527</v>
      </c>
      <c r="B555" s="292" t="s">
        <v>497</v>
      </c>
      <c r="C555" s="293" t="s">
        <v>1586</v>
      </c>
      <c r="D555" s="293" t="s">
        <v>1587</v>
      </c>
      <c r="E555" s="299" t="s">
        <v>1588</v>
      </c>
      <c r="F555" s="300">
        <v>119572.5</v>
      </c>
      <c r="G555" s="302" t="s">
        <v>501</v>
      </c>
    </row>
    <row r="556" spans="1:7" s="285" customFormat="1" ht="15" customHeight="1">
      <c r="A556" s="16">
        <v>528</v>
      </c>
      <c r="B556" s="292" t="s">
        <v>497</v>
      </c>
      <c r="C556" s="293" t="s">
        <v>1589</v>
      </c>
      <c r="D556" s="293" t="s">
        <v>1590</v>
      </c>
      <c r="E556" s="299" t="s">
        <v>1591</v>
      </c>
      <c r="F556" s="300">
        <v>119572.5</v>
      </c>
      <c r="G556" s="302" t="s">
        <v>501</v>
      </c>
    </row>
    <row r="557" spans="1:7" s="285" customFormat="1" ht="15" customHeight="1">
      <c r="A557" s="16">
        <v>529</v>
      </c>
      <c r="B557" s="292" t="s">
        <v>497</v>
      </c>
      <c r="C557" s="293" t="s">
        <v>1592</v>
      </c>
      <c r="D557" s="293" t="s">
        <v>1593</v>
      </c>
      <c r="E557" s="299" t="s">
        <v>1594</v>
      </c>
      <c r="F557" s="300">
        <v>119572.5</v>
      </c>
      <c r="G557" s="302" t="s">
        <v>501</v>
      </c>
    </row>
    <row r="558" spans="1:7" s="285" customFormat="1" ht="15" customHeight="1">
      <c r="A558" s="16">
        <v>530</v>
      </c>
      <c r="B558" s="292" t="s">
        <v>497</v>
      </c>
      <c r="C558" s="293" t="s">
        <v>1595</v>
      </c>
      <c r="D558" s="293" t="s">
        <v>1596</v>
      </c>
      <c r="E558" s="299" t="s">
        <v>1597</v>
      </c>
      <c r="F558" s="300">
        <v>119572.5</v>
      </c>
      <c r="G558" s="302" t="s">
        <v>501</v>
      </c>
    </row>
    <row r="559" spans="1:7" s="285" customFormat="1" ht="15" customHeight="1">
      <c r="A559" s="16">
        <v>531</v>
      </c>
      <c r="B559" s="292" t="s">
        <v>497</v>
      </c>
      <c r="C559" s="293" t="s">
        <v>1598</v>
      </c>
      <c r="D559" s="293" t="s">
        <v>1599</v>
      </c>
      <c r="E559" s="299" t="s">
        <v>1600</v>
      </c>
      <c r="F559" s="300">
        <v>119572.5</v>
      </c>
      <c r="G559" s="302" t="s">
        <v>501</v>
      </c>
    </row>
    <row r="560" spans="1:7" s="285" customFormat="1" ht="15" customHeight="1">
      <c r="A560" s="16">
        <v>532</v>
      </c>
      <c r="B560" s="292" t="s">
        <v>497</v>
      </c>
      <c r="C560" s="293" t="s">
        <v>1383</v>
      </c>
      <c r="D560" s="293" t="s">
        <v>1601</v>
      </c>
      <c r="E560" s="299" t="s">
        <v>1602</v>
      </c>
      <c r="F560" s="300">
        <v>119572.5</v>
      </c>
      <c r="G560" s="302" t="s">
        <v>501</v>
      </c>
    </row>
    <row r="561" spans="1:7" s="285" customFormat="1" ht="15" customHeight="1">
      <c r="A561" s="16">
        <v>533</v>
      </c>
      <c r="B561" s="292" t="s">
        <v>497</v>
      </c>
      <c r="C561" s="293" t="s">
        <v>1603</v>
      </c>
      <c r="D561" s="293" t="s">
        <v>1604</v>
      </c>
      <c r="E561" s="299" t="s">
        <v>1605</v>
      </c>
      <c r="F561" s="300">
        <v>119572.5</v>
      </c>
      <c r="G561" s="302" t="s">
        <v>501</v>
      </c>
    </row>
    <row r="562" spans="1:7" s="285" customFormat="1" ht="15" customHeight="1">
      <c r="A562" s="16">
        <v>534</v>
      </c>
      <c r="B562" s="292" t="s">
        <v>497</v>
      </c>
      <c r="C562" s="293" t="s">
        <v>1606</v>
      </c>
      <c r="D562" s="293" t="s">
        <v>1607</v>
      </c>
      <c r="E562" s="299" t="s">
        <v>1608</v>
      </c>
      <c r="F562" s="300">
        <v>119572.5</v>
      </c>
      <c r="G562" s="302" t="s">
        <v>501</v>
      </c>
    </row>
    <row r="563" spans="1:7" s="285" customFormat="1" ht="15" customHeight="1">
      <c r="A563" s="16">
        <v>535</v>
      </c>
      <c r="B563" s="292" t="s">
        <v>855</v>
      </c>
      <c r="C563" s="293" t="s">
        <v>1609</v>
      </c>
      <c r="D563" s="293" t="s">
        <v>1610</v>
      </c>
      <c r="E563" s="299" t="s">
        <v>1611</v>
      </c>
      <c r="F563" s="300">
        <v>44405</v>
      </c>
      <c r="G563" s="302">
        <v>21993</v>
      </c>
    </row>
    <row r="564" spans="1:7" s="285" customFormat="1" ht="15" customHeight="1">
      <c r="A564" s="16">
        <v>536</v>
      </c>
      <c r="B564" s="292" t="s">
        <v>855</v>
      </c>
      <c r="C564" s="293" t="s">
        <v>1612</v>
      </c>
      <c r="D564" s="293" t="s">
        <v>1613</v>
      </c>
      <c r="E564" s="299" t="s">
        <v>1614</v>
      </c>
      <c r="F564" s="300">
        <v>44405</v>
      </c>
      <c r="G564" s="302">
        <v>21993</v>
      </c>
    </row>
    <row r="565" spans="1:7" s="285" customFormat="1" ht="15" customHeight="1">
      <c r="A565" s="16">
        <v>537</v>
      </c>
      <c r="B565" s="292" t="s">
        <v>941</v>
      </c>
      <c r="C565" s="292" t="s">
        <v>1615</v>
      </c>
      <c r="D565" s="292" t="s">
        <v>1616</v>
      </c>
      <c r="E565" s="299">
        <v>20785</v>
      </c>
      <c r="F565" s="301">
        <v>149600</v>
      </c>
      <c r="G565" s="25">
        <v>10802</v>
      </c>
    </row>
    <row r="566" spans="1:7" s="285" customFormat="1" ht="15" customHeight="1">
      <c r="A566" s="16">
        <v>538</v>
      </c>
      <c r="B566" s="292" t="s">
        <v>1617</v>
      </c>
      <c r="C566" s="293" t="s">
        <v>1618</v>
      </c>
      <c r="D566" s="293" t="s">
        <v>1619</v>
      </c>
      <c r="E566" s="299">
        <v>99433</v>
      </c>
      <c r="F566" s="300">
        <v>94050</v>
      </c>
      <c r="G566" s="25">
        <v>22584</v>
      </c>
    </row>
    <row r="567" spans="1:7" s="285" customFormat="1" ht="15" customHeight="1">
      <c r="A567" s="16">
        <v>539</v>
      </c>
      <c r="B567" s="292" t="s">
        <v>1617</v>
      </c>
      <c r="C567" s="293" t="s">
        <v>1620</v>
      </c>
      <c r="D567" s="293" t="s">
        <v>1621</v>
      </c>
      <c r="E567" s="299">
        <v>47884</v>
      </c>
      <c r="F567" s="300">
        <v>94160</v>
      </c>
      <c r="G567" s="25">
        <v>22089</v>
      </c>
    </row>
    <row r="568" spans="1:7" s="285" customFormat="1" ht="15" customHeight="1">
      <c r="A568" s="16">
        <v>540</v>
      </c>
      <c r="B568" s="292" t="s">
        <v>1617</v>
      </c>
      <c r="C568" s="293" t="s">
        <v>1622</v>
      </c>
      <c r="D568" s="293" t="s">
        <v>1623</v>
      </c>
      <c r="E568" s="299">
        <v>47865</v>
      </c>
      <c r="F568" s="300">
        <v>94160</v>
      </c>
      <c r="G568" s="25">
        <v>22089</v>
      </c>
    </row>
    <row r="569" spans="1:7" s="285" customFormat="1" ht="15" customHeight="1">
      <c r="A569" s="16">
        <v>541</v>
      </c>
      <c r="B569" s="292" t="s">
        <v>497</v>
      </c>
      <c r="C569" s="293" t="s">
        <v>1624</v>
      </c>
      <c r="D569" s="293" t="s">
        <v>1625</v>
      </c>
      <c r="E569" s="299">
        <v>30117</v>
      </c>
      <c r="F569" s="300">
        <v>148516</v>
      </c>
      <c r="G569" s="333" t="s">
        <v>702</v>
      </c>
    </row>
    <row r="570" spans="1:7" s="285" customFormat="1" ht="15" customHeight="1">
      <c r="A570" s="16">
        <v>542</v>
      </c>
      <c r="B570" s="292" t="s">
        <v>497</v>
      </c>
      <c r="C570" s="293" t="s">
        <v>1626</v>
      </c>
      <c r="D570" s="293" t="s">
        <v>1627</v>
      </c>
      <c r="E570" s="299">
        <v>30103</v>
      </c>
      <c r="F570" s="300">
        <v>148516</v>
      </c>
      <c r="G570" s="333" t="s">
        <v>702</v>
      </c>
    </row>
    <row r="571" spans="1:7" s="285" customFormat="1" ht="15" customHeight="1">
      <c r="A571" s="16">
        <v>543</v>
      </c>
      <c r="B571" s="292" t="s">
        <v>497</v>
      </c>
      <c r="C571" s="293" t="s">
        <v>1628</v>
      </c>
      <c r="D571" s="293" t="s">
        <v>1629</v>
      </c>
      <c r="E571" s="299">
        <v>30063</v>
      </c>
      <c r="F571" s="300">
        <v>148516</v>
      </c>
      <c r="G571" s="333" t="s">
        <v>702</v>
      </c>
    </row>
    <row r="572" spans="1:7" s="285" customFormat="1" ht="15" customHeight="1">
      <c r="A572" s="16">
        <v>544</v>
      </c>
      <c r="B572" s="292" t="s">
        <v>497</v>
      </c>
      <c r="C572" s="293" t="s">
        <v>1630</v>
      </c>
      <c r="D572" s="293" t="s">
        <v>1631</v>
      </c>
      <c r="E572" s="299">
        <v>30086</v>
      </c>
      <c r="F572" s="300">
        <v>148516</v>
      </c>
      <c r="G572" s="333" t="s">
        <v>702</v>
      </c>
    </row>
    <row r="573" spans="1:7" s="285" customFormat="1" ht="15" customHeight="1">
      <c r="A573" s="16">
        <v>545</v>
      </c>
      <c r="B573" s="292" t="s">
        <v>497</v>
      </c>
      <c r="C573" s="293" t="s">
        <v>1632</v>
      </c>
      <c r="D573" s="293" t="s">
        <v>1633</v>
      </c>
      <c r="E573" s="299">
        <v>30116</v>
      </c>
      <c r="F573" s="300">
        <v>148516</v>
      </c>
      <c r="G573" s="333" t="s">
        <v>702</v>
      </c>
    </row>
    <row r="574" spans="1:7" s="285" customFormat="1" ht="15" customHeight="1">
      <c r="A574" s="16">
        <v>546</v>
      </c>
      <c r="B574" s="292" t="s">
        <v>497</v>
      </c>
      <c r="C574" s="293" t="s">
        <v>1634</v>
      </c>
      <c r="D574" s="293" t="s">
        <v>1635</v>
      </c>
      <c r="E574" s="299">
        <v>30096</v>
      </c>
      <c r="F574" s="300">
        <v>148516</v>
      </c>
      <c r="G574" s="333" t="s">
        <v>702</v>
      </c>
    </row>
    <row r="575" spans="1:7" s="285" customFormat="1" ht="15" customHeight="1">
      <c r="A575" s="16">
        <v>547</v>
      </c>
      <c r="B575" s="292" t="s">
        <v>497</v>
      </c>
      <c r="C575" s="293" t="s">
        <v>1636</v>
      </c>
      <c r="D575" s="293" t="s">
        <v>1637</v>
      </c>
      <c r="E575" s="299">
        <v>30113</v>
      </c>
      <c r="F575" s="300">
        <v>148516</v>
      </c>
      <c r="G575" s="333" t="s">
        <v>702</v>
      </c>
    </row>
    <row r="576" spans="1:7" s="285" customFormat="1" ht="15" customHeight="1">
      <c r="A576" s="16">
        <v>548</v>
      </c>
      <c r="B576" s="292" t="s">
        <v>497</v>
      </c>
      <c r="C576" s="293" t="s">
        <v>1638</v>
      </c>
      <c r="D576" s="293" t="s">
        <v>1639</v>
      </c>
      <c r="E576" s="299">
        <v>30124</v>
      </c>
      <c r="F576" s="300">
        <v>148516</v>
      </c>
      <c r="G576" s="333" t="s">
        <v>702</v>
      </c>
    </row>
    <row r="577" spans="1:7" s="285" customFormat="1" ht="15" customHeight="1">
      <c r="A577" s="16">
        <v>549</v>
      </c>
      <c r="B577" s="292" t="s">
        <v>497</v>
      </c>
      <c r="C577" s="293" t="s">
        <v>1640</v>
      </c>
      <c r="D577" s="293" t="s">
        <v>1641</v>
      </c>
      <c r="E577" s="299">
        <v>30115</v>
      </c>
      <c r="F577" s="300">
        <v>148516</v>
      </c>
      <c r="G577" s="333" t="s">
        <v>702</v>
      </c>
    </row>
    <row r="578" spans="1:7" s="285" customFormat="1" ht="15" customHeight="1">
      <c r="A578" s="16">
        <v>550</v>
      </c>
      <c r="B578" s="292" t="s">
        <v>497</v>
      </c>
      <c r="C578" s="293" t="s">
        <v>1642</v>
      </c>
      <c r="D578" s="293" t="s">
        <v>1643</v>
      </c>
      <c r="E578" s="299">
        <v>30053</v>
      </c>
      <c r="F578" s="300">
        <v>148516</v>
      </c>
      <c r="G578" s="333" t="s">
        <v>702</v>
      </c>
    </row>
    <row r="579" spans="1:7" s="285" customFormat="1" ht="15" customHeight="1">
      <c r="A579" s="16">
        <v>551</v>
      </c>
      <c r="B579" s="292" t="s">
        <v>497</v>
      </c>
      <c r="C579" s="293" t="s">
        <v>1634</v>
      </c>
      <c r="D579" s="293" t="s">
        <v>1635</v>
      </c>
      <c r="E579" s="299">
        <v>30096</v>
      </c>
      <c r="F579" s="300">
        <v>148516</v>
      </c>
      <c r="G579" s="333" t="s">
        <v>702</v>
      </c>
    </row>
    <row r="580" spans="1:7" s="285" customFormat="1" ht="15" customHeight="1">
      <c r="A580" s="16">
        <v>552</v>
      </c>
      <c r="B580" s="292" t="s">
        <v>340</v>
      </c>
      <c r="C580" s="293" t="s">
        <v>1644</v>
      </c>
      <c r="D580" s="293" t="s">
        <v>1645</v>
      </c>
      <c r="E580" s="299">
        <v>63339</v>
      </c>
      <c r="F580" s="300">
        <v>119947</v>
      </c>
      <c r="G580" s="333" t="s">
        <v>332</v>
      </c>
    </row>
    <row r="581" spans="1:7" s="285" customFormat="1" ht="15" customHeight="1">
      <c r="A581" s="16">
        <v>553</v>
      </c>
      <c r="B581" s="292" t="s">
        <v>340</v>
      </c>
      <c r="C581" s="293" t="s">
        <v>1646</v>
      </c>
      <c r="D581" s="293" t="s">
        <v>1647</v>
      </c>
      <c r="E581" s="299">
        <v>63340</v>
      </c>
      <c r="F581" s="300">
        <v>119947</v>
      </c>
      <c r="G581" s="333" t="s">
        <v>332</v>
      </c>
    </row>
    <row r="582" spans="1:7" s="285" customFormat="1" ht="15" customHeight="1">
      <c r="A582" s="16">
        <v>554</v>
      </c>
      <c r="B582" s="292" t="s">
        <v>497</v>
      </c>
      <c r="C582" s="293" t="s">
        <v>1648</v>
      </c>
      <c r="D582" s="293" t="s">
        <v>1649</v>
      </c>
      <c r="E582" s="299">
        <v>30078</v>
      </c>
      <c r="F582" s="300">
        <v>148516</v>
      </c>
      <c r="G582" s="333" t="s">
        <v>702</v>
      </c>
    </row>
    <row r="583" spans="1:7" s="285" customFormat="1" ht="15" customHeight="1">
      <c r="A583" s="16">
        <v>555</v>
      </c>
      <c r="B583" s="292" t="s">
        <v>497</v>
      </c>
      <c r="C583" s="293" t="s">
        <v>1650</v>
      </c>
      <c r="D583" s="293" t="s">
        <v>1651</v>
      </c>
      <c r="E583" s="299">
        <v>30074</v>
      </c>
      <c r="F583" s="300">
        <v>148516</v>
      </c>
      <c r="G583" s="333" t="s">
        <v>702</v>
      </c>
    </row>
    <row r="584" spans="1:7" s="285" customFormat="1" ht="15" customHeight="1">
      <c r="A584" s="16">
        <v>556</v>
      </c>
      <c r="B584" s="292" t="s">
        <v>497</v>
      </c>
      <c r="C584" s="293" t="s">
        <v>1652</v>
      </c>
      <c r="D584" s="293" t="s">
        <v>1653</v>
      </c>
      <c r="E584" s="299">
        <v>30054</v>
      </c>
      <c r="F584" s="300">
        <v>148516</v>
      </c>
      <c r="G584" s="333" t="s">
        <v>702</v>
      </c>
    </row>
    <row r="585" spans="1:7" s="285" customFormat="1" ht="15" customHeight="1">
      <c r="A585" s="16">
        <v>557</v>
      </c>
      <c r="B585" s="292" t="s">
        <v>497</v>
      </c>
      <c r="C585" s="293" t="s">
        <v>1654</v>
      </c>
      <c r="D585" s="293" t="s">
        <v>1655</v>
      </c>
      <c r="E585" s="299">
        <v>30052</v>
      </c>
      <c r="F585" s="300">
        <v>148516</v>
      </c>
      <c r="G585" s="333" t="s">
        <v>702</v>
      </c>
    </row>
    <row r="586" spans="1:7" s="285" customFormat="1" ht="15" customHeight="1">
      <c r="A586" s="16">
        <v>558</v>
      </c>
      <c r="B586" s="292" t="s">
        <v>497</v>
      </c>
      <c r="C586" s="293" t="s">
        <v>1656</v>
      </c>
      <c r="D586" s="293" t="s">
        <v>1657</v>
      </c>
      <c r="E586" s="299">
        <v>30110</v>
      </c>
      <c r="F586" s="300">
        <v>148516</v>
      </c>
      <c r="G586" s="333" t="s">
        <v>702</v>
      </c>
    </row>
    <row r="587" spans="1:7" s="285" customFormat="1" ht="15" customHeight="1">
      <c r="A587" s="16">
        <v>559</v>
      </c>
      <c r="B587" s="292" t="s">
        <v>497</v>
      </c>
      <c r="C587" s="293" t="s">
        <v>1658</v>
      </c>
      <c r="D587" s="293" t="s">
        <v>1659</v>
      </c>
      <c r="E587" s="299">
        <v>30123</v>
      </c>
      <c r="F587" s="300">
        <v>148516</v>
      </c>
      <c r="G587" s="333" t="s">
        <v>702</v>
      </c>
    </row>
    <row r="588" spans="1:7" s="285" customFormat="1" ht="15" customHeight="1">
      <c r="A588" s="16">
        <v>560</v>
      </c>
      <c r="B588" s="292" t="s">
        <v>497</v>
      </c>
      <c r="C588" s="293" t="s">
        <v>1660</v>
      </c>
      <c r="D588" s="293" t="s">
        <v>1661</v>
      </c>
      <c r="E588" s="299">
        <v>30114</v>
      </c>
      <c r="F588" s="300">
        <v>148516</v>
      </c>
      <c r="G588" s="333" t="s">
        <v>702</v>
      </c>
    </row>
    <row r="589" spans="1:7" s="285" customFormat="1" ht="15" customHeight="1">
      <c r="A589" s="16">
        <v>561</v>
      </c>
      <c r="B589" s="292" t="s">
        <v>1662</v>
      </c>
      <c r="C589" s="317" t="s">
        <v>1663</v>
      </c>
      <c r="D589" s="318" t="s">
        <v>1664</v>
      </c>
      <c r="E589" s="319">
        <v>11596</v>
      </c>
      <c r="F589" s="313">
        <v>29400</v>
      </c>
      <c r="G589" s="334" t="s">
        <v>1665</v>
      </c>
    </row>
    <row r="590" spans="1:7" s="285" customFormat="1" ht="15" customHeight="1">
      <c r="A590" s="16">
        <v>562</v>
      </c>
      <c r="B590" s="292" t="s">
        <v>467</v>
      </c>
      <c r="C590" s="293" t="s">
        <v>1666</v>
      </c>
      <c r="D590" s="293" t="s">
        <v>1667</v>
      </c>
      <c r="E590" s="331" t="s">
        <v>1668</v>
      </c>
      <c r="F590" s="301">
        <v>64000</v>
      </c>
      <c r="G590" s="25">
        <v>18092</v>
      </c>
    </row>
    <row r="591" spans="1:7" s="285" customFormat="1" ht="15" customHeight="1">
      <c r="A591" s="16">
        <v>563</v>
      </c>
      <c r="B591" s="292" t="s">
        <v>1669</v>
      </c>
      <c r="C591" s="293" t="s">
        <v>1670</v>
      </c>
      <c r="D591" s="293" t="s">
        <v>1671</v>
      </c>
      <c r="E591" s="299">
        <v>63413</v>
      </c>
      <c r="F591" s="300">
        <v>74900</v>
      </c>
      <c r="G591" s="302">
        <v>22159</v>
      </c>
    </row>
    <row r="592" spans="1:7" s="285" customFormat="1" ht="15" customHeight="1">
      <c r="A592" s="645" t="s">
        <v>2920</v>
      </c>
      <c r="B592" s="646"/>
      <c r="C592" s="646"/>
      <c r="D592" s="646"/>
      <c r="E592" s="647"/>
      <c r="F592" s="306">
        <f>SUM(F529:F591)</f>
        <v>6252363</v>
      </c>
      <c r="G592" s="25"/>
    </row>
    <row r="593" spans="1:7" s="285" customFormat="1" ht="15" customHeight="1">
      <c r="A593" s="16"/>
      <c r="B593" s="335" t="s">
        <v>1672</v>
      </c>
      <c r="C593" s="293"/>
      <c r="D593" s="293"/>
      <c r="E593" s="299"/>
      <c r="F593" s="329"/>
      <c r="G593" s="25"/>
    </row>
    <row r="594" spans="1:7" s="285" customFormat="1" ht="15" customHeight="1">
      <c r="A594" s="16">
        <v>564</v>
      </c>
      <c r="B594" s="292" t="s">
        <v>1673</v>
      </c>
      <c r="C594" s="293" t="s">
        <v>1674</v>
      </c>
      <c r="D594" s="293" t="s">
        <v>1675</v>
      </c>
      <c r="E594" s="299" t="s">
        <v>1676</v>
      </c>
      <c r="F594" s="301">
        <v>799000</v>
      </c>
      <c r="G594" s="25" t="s">
        <v>1677</v>
      </c>
    </row>
    <row r="595" spans="1:7" s="285" customFormat="1" ht="15" customHeight="1">
      <c r="A595" s="16">
        <v>565</v>
      </c>
      <c r="B595" s="292" t="s">
        <v>1520</v>
      </c>
      <c r="C595" s="299" t="s">
        <v>8</v>
      </c>
      <c r="D595" s="299" t="s">
        <v>8</v>
      </c>
      <c r="E595" s="299" t="s">
        <v>1678</v>
      </c>
      <c r="F595" s="301">
        <v>307429</v>
      </c>
      <c r="G595" s="25" t="s">
        <v>8</v>
      </c>
    </row>
    <row r="596" spans="1:7" s="285" customFormat="1" ht="15" customHeight="1">
      <c r="A596" s="16">
        <v>566</v>
      </c>
      <c r="B596" s="292" t="s">
        <v>1679</v>
      </c>
      <c r="C596" s="299" t="s">
        <v>8</v>
      </c>
      <c r="D596" s="299" t="s">
        <v>8</v>
      </c>
      <c r="E596" s="299" t="s">
        <v>1680</v>
      </c>
      <c r="F596" s="301">
        <v>290000</v>
      </c>
      <c r="G596" s="25" t="s">
        <v>8</v>
      </c>
    </row>
    <row r="597" spans="1:7" s="285" customFormat="1" ht="15" customHeight="1">
      <c r="A597" s="16">
        <v>567</v>
      </c>
      <c r="B597" s="292" t="s">
        <v>1681</v>
      </c>
      <c r="C597" s="299" t="s">
        <v>8</v>
      </c>
      <c r="D597" s="299" t="s">
        <v>8</v>
      </c>
      <c r="E597" s="299" t="s">
        <v>1682</v>
      </c>
      <c r="F597" s="301">
        <v>150000</v>
      </c>
      <c r="G597" s="25" t="s">
        <v>8</v>
      </c>
    </row>
    <row r="598" spans="1:7" s="285" customFormat="1" ht="15" customHeight="1">
      <c r="A598" s="16">
        <v>568</v>
      </c>
      <c r="B598" s="292" t="s">
        <v>1683</v>
      </c>
      <c r="C598" s="293" t="s">
        <v>1684</v>
      </c>
      <c r="D598" s="293" t="s">
        <v>1685</v>
      </c>
      <c r="E598" s="299" t="s">
        <v>1686</v>
      </c>
      <c r="F598" s="301">
        <v>538900</v>
      </c>
      <c r="G598" s="25">
        <v>14911</v>
      </c>
    </row>
    <row r="599" spans="1:7" s="285" customFormat="1" ht="15" customHeight="1">
      <c r="A599" s="16">
        <v>569</v>
      </c>
      <c r="B599" s="292" t="s">
        <v>1524</v>
      </c>
      <c r="C599" s="293" t="s">
        <v>1687</v>
      </c>
      <c r="D599" s="293" t="s">
        <v>1688</v>
      </c>
      <c r="E599" s="299" t="s">
        <v>1689</v>
      </c>
      <c r="F599" s="301">
        <v>539815</v>
      </c>
      <c r="G599" s="25">
        <v>16100</v>
      </c>
    </row>
    <row r="600" spans="1:7" s="285" customFormat="1" ht="15" customHeight="1">
      <c r="A600" s="16">
        <v>570</v>
      </c>
      <c r="B600" s="292" t="s">
        <v>1690</v>
      </c>
      <c r="C600" s="293" t="s">
        <v>1691</v>
      </c>
      <c r="D600" s="293" t="s">
        <v>1692</v>
      </c>
      <c r="E600" s="299" t="s">
        <v>1693</v>
      </c>
      <c r="F600" s="301">
        <v>583333</v>
      </c>
      <c r="G600" s="25">
        <v>18092</v>
      </c>
    </row>
    <row r="601" spans="1:7" s="285" customFormat="1" ht="15" customHeight="1">
      <c r="A601" s="16">
        <v>571</v>
      </c>
      <c r="B601" s="292" t="s">
        <v>1694</v>
      </c>
      <c r="C601" s="299" t="s">
        <v>8</v>
      </c>
      <c r="D601" s="299" t="s">
        <v>8</v>
      </c>
      <c r="E601" s="299" t="s">
        <v>1375</v>
      </c>
      <c r="F601" s="301">
        <v>583330</v>
      </c>
      <c r="G601" s="25" t="s">
        <v>8</v>
      </c>
    </row>
    <row r="602" spans="1:7" s="285" customFormat="1" ht="15" customHeight="1">
      <c r="A602" s="16">
        <v>572</v>
      </c>
      <c r="B602" s="292" t="s">
        <v>1695</v>
      </c>
      <c r="C602" s="299" t="s">
        <v>8</v>
      </c>
      <c r="D602" s="299" t="s">
        <v>8</v>
      </c>
      <c r="E602" s="299" t="s">
        <v>1696</v>
      </c>
      <c r="F602" s="301">
        <v>0</v>
      </c>
      <c r="G602" s="25" t="s">
        <v>8</v>
      </c>
    </row>
    <row r="603" spans="1:7" s="285" customFormat="1" ht="15" customHeight="1">
      <c r="A603" s="16">
        <v>573</v>
      </c>
      <c r="B603" s="292" t="s">
        <v>361</v>
      </c>
      <c r="C603" s="299" t="s">
        <v>8</v>
      </c>
      <c r="D603" s="299" t="s">
        <v>8</v>
      </c>
      <c r="E603" s="299" t="s">
        <v>1697</v>
      </c>
      <c r="F603" s="301">
        <v>0</v>
      </c>
      <c r="G603" s="25" t="s">
        <v>8</v>
      </c>
    </row>
    <row r="604" spans="1:7" s="285" customFormat="1" ht="15" customHeight="1">
      <c r="A604" s="16">
        <v>574</v>
      </c>
      <c r="B604" s="292" t="s">
        <v>361</v>
      </c>
      <c r="C604" s="299" t="s">
        <v>8</v>
      </c>
      <c r="D604" s="299" t="s">
        <v>8</v>
      </c>
      <c r="E604" s="299" t="s">
        <v>1698</v>
      </c>
      <c r="F604" s="301">
        <v>0</v>
      </c>
      <c r="G604" s="25" t="s">
        <v>8</v>
      </c>
    </row>
    <row r="605" spans="1:7" s="285" customFormat="1" ht="15" customHeight="1">
      <c r="A605" s="16">
        <v>575</v>
      </c>
      <c r="B605" s="292" t="s">
        <v>370</v>
      </c>
      <c r="C605" s="293" t="s">
        <v>1699</v>
      </c>
      <c r="D605" s="293" t="s">
        <v>1700</v>
      </c>
      <c r="E605" s="299" t="s">
        <v>1701</v>
      </c>
      <c r="F605" s="301">
        <v>55528</v>
      </c>
      <c r="G605" s="25" t="s">
        <v>374</v>
      </c>
    </row>
    <row r="606" spans="1:7" s="285" customFormat="1" ht="15" customHeight="1">
      <c r="A606" s="16">
        <v>576</v>
      </c>
      <c r="B606" s="292" t="s">
        <v>370</v>
      </c>
      <c r="C606" s="293" t="s">
        <v>1702</v>
      </c>
      <c r="D606" s="293" t="s">
        <v>1703</v>
      </c>
      <c r="E606" s="299" t="s">
        <v>1704</v>
      </c>
      <c r="F606" s="301">
        <v>55528</v>
      </c>
      <c r="G606" s="25" t="s">
        <v>374</v>
      </c>
    </row>
    <row r="607" spans="1:7" s="285" customFormat="1" ht="15" customHeight="1">
      <c r="A607" s="16">
        <v>577</v>
      </c>
      <c r="B607" s="292" t="s">
        <v>370</v>
      </c>
      <c r="C607" s="293" t="s">
        <v>1705</v>
      </c>
      <c r="D607" s="293" t="s">
        <v>1705</v>
      </c>
      <c r="E607" s="299" t="s">
        <v>1706</v>
      </c>
      <c r="F607" s="301">
        <v>55528</v>
      </c>
      <c r="G607" s="25" t="s">
        <v>374</v>
      </c>
    </row>
    <row r="608" spans="1:7" s="285" customFormat="1" ht="15" customHeight="1">
      <c r="A608" s="16">
        <v>578</v>
      </c>
      <c r="B608" s="292" t="s">
        <v>370</v>
      </c>
      <c r="C608" s="293" t="s">
        <v>1707</v>
      </c>
      <c r="D608" s="293" t="s">
        <v>1707</v>
      </c>
      <c r="E608" s="299" t="s">
        <v>1708</v>
      </c>
      <c r="F608" s="301">
        <v>55528</v>
      </c>
      <c r="G608" s="25" t="s">
        <v>374</v>
      </c>
    </row>
    <row r="609" spans="1:7" s="285" customFormat="1" ht="15" customHeight="1">
      <c r="A609" s="16">
        <v>579</v>
      </c>
      <c r="B609" s="292" t="s">
        <v>370</v>
      </c>
      <c r="C609" s="293" t="s">
        <v>1709</v>
      </c>
      <c r="D609" s="293" t="s">
        <v>1710</v>
      </c>
      <c r="E609" s="299" t="s">
        <v>1711</v>
      </c>
      <c r="F609" s="301">
        <v>55528</v>
      </c>
      <c r="G609" s="25" t="s">
        <v>374</v>
      </c>
    </row>
    <row r="610" spans="1:7" s="285" customFormat="1" ht="15" customHeight="1">
      <c r="A610" s="16">
        <v>580</v>
      </c>
      <c r="B610" s="292" t="s">
        <v>370</v>
      </c>
      <c r="C610" s="293" t="s">
        <v>1712</v>
      </c>
      <c r="D610" s="293" t="s">
        <v>1713</v>
      </c>
      <c r="E610" s="299" t="s">
        <v>1714</v>
      </c>
      <c r="F610" s="301">
        <v>55528</v>
      </c>
      <c r="G610" s="25" t="s">
        <v>1715</v>
      </c>
    </row>
    <row r="611" spans="1:7" s="285" customFormat="1" ht="15" customHeight="1">
      <c r="A611" s="16">
        <v>581</v>
      </c>
      <c r="B611" s="292" t="s">
        <v>984</v>
      </c>
      <c r="C611" s="293" t="s">
        <v>1716</v>
      </c>
      <c r="D611" s="293" t="s">
        <v>1717</v>
      </c>
      <c r="E611" s="299" t="s">
        <v>1718</v>
      </c>
      <c r="F611" s="301">
        <v>79775</v>
      </c>
      <c r="G611" s="25" t="s">
        <v>289</v>
      </c>
    </row>
    <row r="612" spans="1:7" s="285" customFormat="1" ht="15" customHeight="1">
      <c r="A612" s="16">
        <v>582</v>
      </c>
      <c r="B612" s="292" t="s">
        <v>984</v>
      </c>
      <c r="C612" s="293" t="s">
        <v>1719</v>
      </c>
      <c r="D612" s="293" t="s">
        <v>1720</v>
      </c>
      <c r="E612" s="299" t="s">
        <v>1721</v>
      </c>
      <c r="F612" s="301">
        <v>79775</v>
      </c>
      <c r="G612" s="25" t="s">
        <v>289</v>
      </c>
    </row>
    <row r="613" spans="1:7" s="285" customFormat="1" ht="15" customHeight="1">
      <c r="A613" s="16">
        <v>583</v>
      </c>
      <c r="B613" s="292" t="s">
        <v>984</v>
      </c>
      <c r="C613" s="293" t="s">
        <v>1722</v>
      </c>
      <c r="D613" s="293" t="s">
        <v>1723</v>
      </c>
      <c r="E613" s="299" t="s">
        <v>1724</v>
      </c>
      <c r="F613" s="301">
        <v>79775</v>
      </c>
      <c r="G613" s="25" t="s">
        <v>289</v>
      </c>
    </row>
    <row r="614" spans="1:7" s="285" customFormat="1" ht="15" customHeight="1">
      <c r="A614" s="16">
        <v>584</v>
      </c>
      <c r="B614" s="292" t="s">
        <v>984</v>
      </c>
      <c r="C614" s="293" t="s">
        <v>1725</v>
      </c>
      <c r="D614" s="293" t="s">
        <v>1726</v>
      </c>
      <c r="E614" s="299" t="s">
        <v>1727</v>
      </c>
      <c r="F614" s="301">
        <v>79775</v>
      </c>
      <c r="G614" s="25" t="s">
        <v>289</v>
      </c>
    </row>
    <row r="615" spans="1:7" s="285" customFormat="1" ht="15" customHeight="1">
      <c r="A615" s="16">
        <v>585</v>
      </c>
      <c r="B615" s="292" t="s">
        <v>984</v>
      </c>
      <c r="C615" s="293" t="s">
        <v>1728</v>
      </c>
      <c r="D615" s="293" t="s">
        <v>1729</v>
      </c>
      <c r="E615" s="299" t="s">
        <v>1730</v>
      </c>
      <c r="F615" s="301">
        <v>78110</v>
      </c>
      <c r="G615" s="25" t="s">
        <v>293</v>
      </c>
    </row>
    <row r="616" spans="1:7" s="285" customFormat="1" ht="15" customHeight="1">
      <c r="A616" s="16">
        <v>586</v>
      </c>
      <c r="B616" s="292" t="s">
        <v>307</v>
      </c>
      <c r="C616" s="293" t="s">
        <v>1731</v>
      </c>
      <c r="D616" s="293" t="s">
        <v>1732</v>
      </c>
      <c r="E616" s="299" t="s">
        <v>1733</v>
      </c>
      <c r="F616" s="301">
        <v>64000</v>
      </c>
      <c r="G616" s="25" t="s">
        <v>1336</v>
      </c>
    </row>
    <row r="617" spans="1:7" s="285" customFormat="1" ht="15" customHeight="1">
      <c r="A617" s="16">
        <v>587</v>
      </c>
      <c r="B617" s="292" t="s">
        <v>307</v>
      </c>
      <c r="C617" s="293" t="s">
        <v>1734</v>
      </c>
      <c r="D617" s="293" t="s">
        <v>1734</v>
      </c>
      <c r="E617" s="299" t="s">
        <v>1735</v>
      </c>
      <c r="F617" s="301">
        <v>64000</v>
      </c>
      <c r="G617" s="25" t="s">
        <v>1336</v>
      </c>
    </row>
    <row r="618" spans="1:7" s="285" customFormat="1" ht="15" customHeight="1">
      <c r="A618" s="16">
        <v>588</v>
      </c>
      <c r="B618" s="292" t="s">
        <v>307</v>
      </c>
      <c r="C618" s="293" t="s">
        <v>1736</v>
      </c>
      <c r="D618" s="293" t="s">
        <v>1737</v>
      </c>
      <c r="E618" s="299" t="s">
        <v>1738</v>
      </c>
      <c r="F618" s="301">
        <v>64000</v>
      </c>
      <c r="G618" s="25" t="s">
        <v>1336</v>
      </c>
    </row>
    <row r="619" spans="1:7" s="285" customFormat="1" ht="15" customHeight="1">
      <c r="A619" s="16">
        <v>589</v>
      </c>
      <c r="B619" s="292" t="s">
        <v>307</v>
      </c>
      <c r="C619" s="293" t="s">
        <v>1739</v>
      </c>
      <c r="D619" s="293" t="s">
        <v>1740</v>
      </c>
      <c r="E619" s="299" t="s">
        <v>1741</v>
      </c>
      <c r="F619" s="301">
        <v>64000</v>
      </c>
      <c r="G619" s="25" t="s">
        <v>297</v>
      </c>
    </row>
    <row r="620" spans="1:7" s="285" customFormat="1" ht="15" customHeight="1">
      <c r="A620" s="16">
        <v>590</v>
      </c>
      <c r="B620" s="292" t="s">
        <v>307</v>
      </c>
      <c r="C620" s="293" t="s">
        <v>1742</v>
      </c>
      <c r="D620" s="293" t="s">
        <v>1743</v>
      </c>
      <c r="E620" s="299" t="s">
        <v>1744</v>
      </c>
      <c r="F620" s="301">
        <v>64000</v>
      </c>
      <c r="G620" s="25" t="s">
        <v>297</v>
      </c>
    </row>
    <row r="621" spans="1:7" s="285" customFormat="1" ht="15" customHeight="1">
      <c r="A621" s="16">
        <v>591</v>
      </c>
      <c r="B621" s="292" t="s">
        <v>307</v>
      </c>
      <c r="C621" s="293" t="s">
        <v>1745</v>
      </c>
      <c r="D621" s="293" t="s">
        <v>1746</v>
      </c>
      <c r="E621" s="299" t="s">
        <v>1747</v>
      </c>
      <c r="F621" s="301">
        <v>64000</v>
      </c>
      <c r="G621" s="25" t="s">
        <v>297</v>
      </c>
    </row>
    <row r="622" spans="1:7" s="285" customFormat="1" ht="15" customHeight="1">
      <c r="A622" s="16">
        <v>592</v>
      </c>
      <c r="B622" s="292" t="s">
        <v>307</v>
      </c>
      <c r="C622" s="293" t="s">
        <v>1748</v>
      </c>
      <c r="D622" s="293" t="s">
        <v>1749</v>
      </c>
      <c r="E622" s="299" t="s">
        <v>1750</v>
      </c>
      <c r="F622" s="301">
        <v>64000</v>
      </c>
      <c r="G622" s="25" t="s">
        <v>297</v>
      </c>
    </row>
    <row r="623" spans="1:7" s="285" customFormat="1" ht="15" customHeight="1">
      <c r="A623" s="16">
        <v>593</v>
      </c>
      <c r="B623" s="292" t="s">
        <v>307</v>
      </c>
      <c r="C623" s="293" t="s">
        <v>1751</v>
      </c>
      <c r="D623" s="293" t="s">
        <v>1752</v>
      </c>
      <c r="E623" s="299" t="s">
        <v>1753</v>
      </c>
      <c r="F623" s="301">
        <v>64000</v>
      </c>
      <c r="G623" s="25" t="s">
        <v>297</v>
      </c>
    </row>
    <row r="624" spans="1:7" s="285" customFormat="1" ht="15" customHeight="1">
      <c r="A624" s="16">
        <v>594</v>
      </c>
      <c r="B624" s="292" t="s">
        <v>307</v>
      </c>
      <c r="C624" s="293" t="s">
        <v>1754</v>
      </c>
      <c r="D624" s="293" t="s">
        <v>1755</v>
      </c>
      <c r="E624" s="299" t="s">
        <v>1756</v>
      </c>
      <c r="F624" s="301">
        <v>64000</v>
      </c>
      <c r="G624" s="25" t="s">
        <v>311</v>
      </c>
    </row>
    <row r="625" spans="1:7" s="285" customFormat="1" ht="15" customHeight="1">
      <c r="A625" s="16">
        <v>595</v>
      </c>
      <c r="B625" s="292" t="s">
        <v>307</v>
      </c>
      <c r="C625" s="293" t="s">
        <v>1757</v>
      </c>
      <c r="D625" s="293" t="s">
        <v>1758</v>
      </c>
      <c r="E625" s="299" t="s">
        <v>1759</v>
      </c>
      <c r="F625" s="301">
        <v>64000</v>
      </c>
      <c r="G625" s="25" t="s">
        <v>311</v>
      </c>
    </row>
    <row r="626" spans="1:7" s="285" customFormat="1" ht="15" customHeight="1">
      <c r="A626" s="16">
        <v>596</v>
      </c>
      <c r="B626" s="292" t="s">
        <v>1217</v>
      </c>
      <c r="C626" s="293" t="s">
        <v>1760</v>
      </c>
      <c r="D626" s="293" t="s">
        <v>1761</v>
      </c>
      <c r="E626" s="299" t="s">
        <v>1762</v>
      </c>
      <c r="F626" s="301">
        <v>0</v>
      </c>
      <c r="G626" s="25" t="s">
        <v>8</v>
      </c>
    </row>
    <row r="627" spans="1:7" s="285" customFormat="1" ht="15" customHeight="1">
      <c r="A627" s="16">
        <v>597</v>
      </c>
      <c r="B627" s="292" t="s">
        <v>1217</v>
      </c>
      <c r="C627" s="293" t="s">
        <v>1763</v>
      </c>
      <c r="D627" s="293" t="s">
        <v>1763</v>
      </c>
      <c r="E627" s="299" t="s">
        <v>1764</v>
      </c>
      <c r="F627" s="301">
        <v>0</v>
      </c>
      <c r="G627" s="25" t="s">
        <v>1765</v>
      </c>
    </row>
    <row r="628" spans="1:7" s="285" customFormat="1" ht="15" customHeight="1">
      <c r="A628" s="16">
        <v>598</v>
      </c>
      <c r="B628" s="292" t="s">
        <v>1189</v>
      </c>
      <c r="C628" s="293" t="s">
        <v>1766</v>
      </c>
      <c r="D628" s="293" t="s">
        <v>1766</v>
      </c>
      <c r="E628" s="299" t="s">
        <v>1767</v>
      </c>
      <c r="F628" s="301">
        <v>0</v>
      </c>
      <c r="G628" s="25" t="s">
        <v>8</v>
      </c>
    </row>
    <row r="629" spans="1:7" s="285" customFormat="1" ht="15" customHeight="1">
      <c r="A629" s="16">
        <v>599</v>
      </c>
      <c r="B629" s="292" t="s">
        <v>1189</v>
      </c>
      <c r="C629" s="293" t="s">
        <v>1768</v>
      </c>
      <c r="D629" s="293" t="s">
        <v>1768</v>
      </c>
      <c r="E629" s="299" t="s">
        <v>1769</v>
      </c>
      <c r="F629" s="301">
        <v>0</v>
      </c>
      <c r="G629" s="25" t="s">
        <v>8</v>
      </c>
    </row>
    <row r="630" spans="1:7" s="285" customFormat="1" ht="15" customHeight="1">
      <c r="A630" s="16">
        <v>600</v>
      </c>
      <c r="B630" s="292" t="s">
        <v>1189</v>
      </c>
      <c r="C630" s="293" t="s">
        <v>1770</v>
      </c>
      <c r="D630" s="293" t="s">
        <v>1770</v>
      </c>
      <c r="E630" s="299" t="s">
        <v>1771</v>
      </c>
      <c r="F630" s="301">
        <v>0</v>
      </c>
      <c r="G630" s="25" t="s">
        <v>8</v>
      </c>
    </row>
    <row r="631" spans="1:7" s="285" customFormat="1" ht="15" customHeight="1">
      <c r="A631" s="16">
        <v>601</v>
      </c>
      <c r="B631" s="292" t="s">
        <v>1189</v>
      </c>
      <c r="C631" s="293" t="s">
        <v>1772</v>
      </c>
      <c r="D631" s="293" t="s">
        <v>1772</v>
      </c>
      <c r="E631" s="299" t="s">
        <v>1773</v>
      </c>
      <c r="F631" s="301">
        <v>0</v>
      </c>
      <c r="G631" s="25" t="s">
        <v>8</v>
      </c>
    </row>
    <row r="632" spans="1:7" s="285" customFormat="1" ht="15" customHeight="1">
      <c r="A632" s="16">
        <v>602</v>
      </c>
      <c r="B632" s="292" t="s">
        <v>1774</v>
      </c>
      <c r="C632" s="293" t="s">
        <v>1775</v>
      </c>
      <c r="D632" s="293" t="s">
        <v>1776</v>
      </c>
      <c r="E632" s="299" t="s">
        <v>1777</v>
      </c>
      <c r="F632" s="301">
        <v>119572.5</v>
      </c>
      <c r="G632" s="25" t="s">
        <v>501</v>
      </c>
    </row>
    <row r="633" spans="1:7" s="285" customFormat="1" ht="15" customHeight="1">
      <c r="A633" s="16">
        <v>603</v>
      </c>
      <c r="B633" s="292" t="s">
        <v>1774</v>
      </c>
      <c r="C633" s="293" t="s">
        <v>1778</v>
      </c>
      <c r="D633" s="293" t="s">
        <v>1779</v>
      </c>
      <c r="E633" s="299" t="s">
        <v>1780</v>
      </c>
      <c r="F633" s="301">
        <v>119572.5</v>
      </c>
      <c r="G633" s="25" t="s">
        <v>501</v>
      </c>
    </row>
    <row r="634" spans="1:7" s="285" customFormat="1" ht="15" customHeight="1">
      <c r="A634" s="16">
        <v>604</v>
      </c>
      <c r="B634" s="292" t="s">
        <v>307</v>
      </c>
      <c r="C634" s="293" t="s">
        <v>1781</v>
      </c>
      <c r="D634" s="293" t="s">
        <v>1782</v>
      </c>
      <c r="E634" s="299" t="s">
        <v>1783</v>
      </c>
      <c r="F634" s="301">
        <v>110000</v>
      </c>
      <c r="G634" s="25" t="s">
        <v>501</v>
      </c>
    </row>
    <row r="635" spans="1:7" s="285" customFormat="1" ht="15" customHeight="1">
      <c r="A635" s="16">
        <v>605</v>
      </c>
      <c r="B635" s="292" t="s">
        <v>1774</v>
      </c>
      <c r="C635" s="293" t="s">
        <v>1784</v>
      </c>
      <c r="D635" s="293" t="s">
        <v>1785</v>
      </c>
      <c r="E635" s="299" t="s">
        <v>1786</v>
      </c>
      <c r="F635" s="301">
        <v>119572.5</v>
      </c>
      <c r="G635" s="25" t="s">
        <v>501</v>
      </c>
    </row>
    <row r="636" spans="1:7" s="285" customFormat="1" ht="15" customHeight="1">
      <c r="A636" s="16">
        <v>606</v>
      </c>
      <c r="B636" s="292" t="s">
        <v>1774</v>
      </c>
      <c r="C636" s="293" t="s">
        <v>1787</v>
      </c>
      <c r="D636" s="293" t="s">
        <v>1788</v>
      </c>
      <c r="E636" s="299" t="s">
        <v>1789</v>
      </c>
      <c r="F636" s="301">
        <v>119572.5</v>
      </c>
      <c r="G636" s="25" t="s">
        <v>501</v>
      </c>
    </row>
    <row r="637" spans="1:7" s="285" customFormat="1" ht="15" customHeight="1">
      <c r="A637" s="16">
        <v>607</v>
      </c>
      <c r="B637" s="292" t="s">
        <v>1774</v>
      </c>
      <c r="C637" s="293" t="s">
        <v>1790</v>
      </c>
      <c r="D637" s="293" t="s">
        <v>1791</v>
      </c>
      <c r="E637" s="299" t="s">
        <v>1792</v>
      </c>
      <c r="F637" s="301">
        <v>119572.5</v>
      </c>
      <c r="G637" s="25" t="s">
        <v>501</v>
      </c>
    </row>
    <row r="638" spans="1:7" s="285" customFormat="1" ht="15" customHeight="1">
      <c r="A638" s="16">
        <v>608</v>
      </c>
      <c r="B638" s="292" t="s">
        <v>568</v>
      </c>
      <c r="C638" s="293" t="s">
        <v>835</v>
      </c>
      <c r="D638" s="293" t="s">
        <v>1793</v>
      </c>
      <c r="E638" s="299" t="s">
        <v>1794</v>
      </c>
      <c r="F638" s="301">
        <v>45500</v>
      </c>
      <c r="G638" s="25">
        <v>21167</v>
      </c>
    </row>
    <row r="639" spans="1:7" s="285" customFormat="1" ht="15" customHeight="1">
      <c r="A639" s="16">
        <v>609</v>
      </c>
      <c r="B639" s="292" t="s">
        <v>568</v>
      </c>
      <c r="C639" s="293" t="s">
        <v>1795</v>
      </c>
      <c r="D639" s="293" t="s">
        <v>1796</v>
      </c>
      <c r="E639" s="299" t="s">
        <v>1797</v>
      </c>
      <c r="F639" s="301">
        <v>45500</v>
      </c>
      <c r="G639" s="25">
        <v>21167</v>
      </c>
    </row>
    <row r="640" spans="1:7" s="285" customFormat="1" ht="15" customHeight="1">
      <c r="A640" s="16">
        <v>610</v>
      </c>
      <c r="B640" s="292" t="s">
        <v>855</v>
      </c>
      <c r="C640" s="293" t="s">
        <v>1798</v>
      </c>
      <c r="D640" s="293" t="s">
        <v>1799</v>
      </c>
      <c r="E640" s="299" t="s">
        <v>1800</v>
      </c>
      <c r="F640" s="301">
        <v>44405</v>
      </c>
      <c r="G640" s="25" t="s">
        <v>1801</v>
      </c>
    </row>
    <row r="641" spans="1:7" s="285" customFormat="1" ht="15" customHeight="1">
      <c r="A641" s="16">
        <v>611</v>
      </c>
      <c r="B641" s="292" t="s">
        <v>1774</v>
      </c>
      <c r="C641" s="293" t="s">
        <v>1802</v>
      </c>
      <c r="D641" s="293" t="s">
        <v>1803</v>
      </c>
      <c r="E641" s="299" t="s">
        <v>1804</v>
      </c>
      <c r="F641" s="301">
        <v>148516</v>
      </c>
      <c r="G641" s="25" t="s">
        <v>702</v>
      </c>
    </row>
    <row r="642" spans="1:7" s="285" customFormat="1" ht="15" customHeight="1">
      <c r="A642" s="16">
        <v>612</v>
      </c>
      <c r="B642" s="292" t="s">
        <v>1774</v>
      </c>
      <c r="C642" s="293" t="s">
        <v>1805</v>
      </c>
      <c r="D642" s="293" t="s">
        <v>1806</v>
      </c>
      <c r="E642" s="299" t="s">
        <v>1807</v>
      </c>
      <c r="F642" s="301">
        <v>148516</v>
      </c>
      <c r="G642" s="25" t="s">
        <v>702</v>
      </c>
    </row>
    <row r="643" spans="1:7" s="285" customFormat="1" ht="15" customHeight="1">
      <c r="A643" s="16">
        <v>613</v>
      </c>
      <c r="B643" s="292" t="s">
        <v>1774</v>
      </c>
      <c r="C643" s="293" t="s">
        <v>1808</v>
      </c>
      <c r="D643" s="293" t="s">
        <v>1809</v>
      </c>
      <c r="E643" s="299" t="s">
        <v>1810</v>
      </c>
      <c r="F643" s="301">
        <v>148516</v>
      </c>
      <c r="G643" s="25">
        <v>22014</v>
      </c>
    </row>
    <row r="644" spans="1:7" s="285" customFormat="1" ht="15" customHeight="1">
      <c r="A644" s="16">
        <v>614</v>
      </c>
      <c r="B644" s="292" t="s">
        <v>1774</v>
      </c>
      <c r="C644" s="293" t="s">
        <v>1811</v>
      </c>
      <c r="D644" s="293" t="s">
        <v>1812</v>
      </c>
      <c r="E644" s="299" t="s">
        <v>1813</v>
      </c>
      <c r="F644" s="301">
        <v>148516</v>
      </c>
      <c r="G644" s="25">
        <v>22014</v>
      </c>
    </row>
    <row r="645" spans="1:7" s="285" customFormat="1" ht="15" customHeight="1">
      <c r="A645" s="16">
        <v>615</v>
      </c>
      <c r="B645" s="292" t="s">
        <v>692</v>
      </c>
      <c r="C645" s="296" t="s">
        <v>1814</v>
      </c>
      <c r="D645" s="315" t="s">
        <v>1815</v>
      </c>
      <c r="E645" s="295">
        <v>34950</v>
      </c>
      <c r="F645" s="322">
        <v>765270</v>
      </c>
      <c r="G645" s="326" t="s">
        <v>695</v>
      </c>
    </row>
    <row r="646" spans="1:7" s="285" customFormat="1" ht="15" customHeight="1">
      <c r="A646" s="16">
        <v>616</v>
      </c>
      <c r="B646" s="292" t="s">
        <v>575</v>
      </c>
      <c r="C646" s="293" t="s">
        <v>1816</v>
      </c>
      <c r="D646" s="293" t="s">
        <v>1817</v>
      </c>
      <c r="E646" s="299">
        <v>60472</v>
      </c>
      <c r="F646" s="300">
        <v>94160</v>
      </c>
      <c r="G646" s="25">
        <v>22138</v>
      </c>
    </row>
    <row r="647" spans="1:7" s="285" customFormat="1" ht="15" customHeight="1">
      <c r="A647" s="16">
        <v>617</v>
      </c>
      <c r="B647" s="292" t="s">
        <v>575</v>
      </c>
      <c r="C647" s="293" t="s">
        <v>1818</v>
      </c>
      <c r="D647" s="293" t="s">
        <v>1819</v>
      </c>
      <c r="E647" s="299">
        <v>48018</v>
      </c>
      <c r="F647" s="300">
        <v>94160</v>
      </c>
      <c r="G647" s="25">
        <v>22089</v>
      </c>
    </row>
    <row r="648" spans="1:7" s="285" customFormat="1" ht="15" customHeight="1">
      <c r="A648" s="16">
        <v>618</v>
      </c>
      <c r="B648" s="292" t="s">
        <v>575</v>
      </c>
      <c r="C648" s="293" t="s">
        <v>1820</v>
      </c>
      <c r="D648" s="293" t="s">
        <v>1821</v>
      </c>
      <c r="E648" s="299">
        <v>48019</v>
      </c>
      <c r="F648" s="300">
        <v>94160</v>
      </c>
      <c r="G648" s="25">
        <v>22089</v>
      </c>
    </row>
    <row r="649" spans="1:7" s="285" customFormat="1" ht="15" customHeight="1">
      <c r="A649" s="16">
        <v>619</v>
      </c>
      <c r="B649" s="292" t="s">
        <v>575</v>
      </c>
      <c r="C649" s="293" t="s">
        <v>1822</v>
      </c>
      <c r="D649" s="293" t="s">
        <v>1823</v>
      </c>
      <c r="E649" s="299">
        <v>48020</v>
      </c>
      <c r="F649" s="300">
        <v>94160</v>
      </c>
      <c r="G649" s="25">
        <v>22089</v>
      </c>
    </row>
    <row r="650" spans="1:7" s="285" customFormat="1" ht="15" customHeight="1">
      <c r="A650" s="16">
        <v>620</v>
      </c>
      <c r="B650" s="292" t="s">
        <v>575</v>
      </c>
      <c r="C650" s="293" t="s">
        <v>1824</v>
      </c>
      <c r="D650" s="293" t="s">
        <v>1825</v>
      </c>
      <c r="E650" s="299">
        <v>60460</v>
      </c>
      <c r="F650" s="300">
        <v>94160</v>
      </c>
      <c r="G650" s="25">
        <v>22138</v>
      </c>
    </row>
    <row r="651" spans="1:7" s="285" customFormat="1" ht="15" customHeight="1">
      <c r="A651" s="16">
        <v>621</v>
      </c>
      <c r="B651" s="292" t="s">
        <v>575</v>
      </c>
      <c r="C651" s="293" t="s">
        <v>1826</v>
      </c>
      <c r="D651" s="293" t="s">
        <v>1827</v>
      </c>
      <c r="E651" s="299">
        <v>60465</v>
      </c>
      <c r="F651" s="300">
        <v>94160</v>
      </c>
      <c r="G651" s="25">
        <v>22138</v>
      </c>
    </row>
    <row r="652" spans="1:7" s="285" customFormat="1" ht="15" customHeight="1">
      <c r="A652" s="16">
        <v>622</v>
      </c>
      <c r="B652" s="292" t="s">
        <v>575</v>
      </c>
      <c r="C652" s="293" t="s">
        <v>1828</v>
      </c>
      <c r="D652" s="293" t="s">
        <v>1829</v>
      </c>
      <c r="E652" s="299">
        <v>60466</v>
      </c>
      <c r="F652" s="300">
        <v>94160</v>
      </c>
      <c r="G652" s="25">
        <v>22138</v>
      </c>
    </row>
    <row r="653" spans="1:7" s="285" customFormat="1" ht="15" customHeight="1">
      <c r="A653" s="16">
        <v>623</v>
      </c>
      <c r="B653" s="292" t="s">
        <v>575</v>
      </c>
      <c r="C653" s="293" t="s">
        <v>1830</v>
      </c>
      <c r="D653" s="293" t="s">
        <v>1831</v>
      </c>
      <c r="E653" s="299">
        <v>60468</v>
      </c>
      <c r="F653" s="300">
        <v>94160</v>
      </c>
      <c r="G653" s="25">
        <v>22138</v>
      </c>
    </row>
    <row r="654" spans="1:7" s="285" customFormat="1" ht="15" customHeight="1">
      <c r="A654" s="16">
        <v>624</v>
      </c>
      <c r="B654" s="292" t="s">
        <v>575</v>
      </c>
      <c r="C654" s="293" t="s">
        <v>1832</v>
      </c>
      <c r="D654" s="293" t="s">
        <v>1833</v>
      </c>
      <c r="E654" s="299">
        <v>60469</v>
      </c>
      <c r="F654" s="300">
        <v>94160</v>
      </c>
      <c r="G654" s="25">
        <v>22138</v>
      </c>
    </row>
    <row r="655" spans="1:7" s="285" customFormat="1" ht="15" customHeight="1">
      <c r="A655" s="16">
        <v>625</v>
      </c>
      <c r="B655" s="292" t="s">
        <v>575</v>
      </c>
      <c r="C655" s="293" t="s">
        <v>1834</v>
      </c>
      <c r="D655" s="293" t="s">
        <v>1835</v>
      </c>
      <c r="E655" s="299">
        <v>60470</v>
      </c>
      <c r="F655" s="300">
        <v>94160</v>
      </c>
      <c r="G655" s="25">
        <v>22138</v>
      </c>
    </row>
    <row r="656" spans="1:7" s="285" customFormat="1" ht="15" customHeight="1">
      <c r="A656" s="16">
        <v>626</v>
      </c>
      <c r="B656" s="292" t="s">
        <v>575</v>
      </c>
      <c r="C656" s="293" t="s">
        <v>1836</v>
      </c>
      <c r="D656" s="293" t="s">
        <v>1837</v>
      </c>
      <c r="E656" s="299">
        <v>60474</v>
      </c>
      <c r="F656" s="300">
        <v>94160</v>
      </c>
      <c r="G656" s="25">
        <v>22138</v>
      </c>
    </row>
    <row r="657" spans="1:7" s="285" customFormat="1" ht="15" customHeight="1">
      <c r="A657" s="16">
        <v>627</v>
      </c>
      <c r="B657" s="292" t="s">
        <v>575</v>
      </c>
      <c r="C657" s="293" t="s">
        <v>1838</v>
      </c>
      <c r="D657" s="293" t="s">
        <v>1839</v>
      </c>
      <c r="E657" s="299">
        <v>60475</v>
      </c>
      <c r="F657" s="300">
        <v>94160</v>
      </c>
      <c r="G657" s="25">
        <v>22138</v>
      </c>
    </row>
    <row r="658" spans="1:7" s="285" customFormat="1" ht="15" customHeight="1">
      <c r="A658" s="16">
        <v>628</v>
      </c>
      <c r="B658" s="292" t="s">
        <v>575</v>
      </c>
      <c r="C658" s="293" t="s">
        <v>1840</v>
      </c>
      <c r="D658" s="293" t="s">
        <v>1841</v>
      </c>
      <c r="E658" s="299">
        <v>60477</v>
      </c>
      <c r="F658" s="300">
        <v>94160</v>
      </c>
      <c r="G658" s="25">
        <v>22138</v>
      </c>
    </row>
    <row r="659" spans="1:7" s="285" customFormat="1" ht="15" customHeight="1">
      <c r="A659" s="16">
        <v>629</v>
      </c>
      <c r="B659" s="293" t="s">
        <v>1842</v>
      </c>
      <c r="C659" s="332" t="s">
        <v>1843</v>
      </c>
      <c r="D659" s="332" t="s">
        <v>1844</v>
      </c>
      <c r="E659" s="331" t="s">
        <v>1845</v>
      </c>
      <c r="F659" s="329">
        <v>746325</v>
      </c>
      <c r="G659" s="25">
        <v>22272</v>
      </c>
    </row>
    <row r="660" spans="1:7" s="285" customFormat="1" ht="15" customHeight="1">
      <c r="A660" s="16">
        <v>630</v>
      </c>
      <c r="B660" s="292" t="s">
        <v>1774</v>
      </c>
      <c r="C660" s="332" t="s">
        <v>1846</v>
      </c>
      <c r="D660" s="332" t="s">
        <v>1847</v>
      </c>
      <c r="E660" s="299">
        <v>30039</v>
      </c>
      <c r="F660" s="301">
        <v>148516</v>
      </c>
      <c r="G660" s="25">
        <v>22014</v>
      </c>
    </row>
    <row r="661" spans="1:7" s="285" customFormat="1" ht="15" customHeight="1">
      <c r="A661" s="16">
        <v>631</v>
      </c>
      <c r="B661" s="293" t="s">
        <v>1842</v>
      </c>
      <c r="C661" s="332" t="s">
        <v>1848</v>
      </c>
      <c r="D661" s="332" t="s">
        <v>1849</v>
      </c>
      <c r="E661" s="331" t="s">
        <v>1850</v>
      </c>
      <c r="F661" s="329">
        <v>746325</v>
      </c>
      <c r="G661" s="25">
        <v>22272</v>
      </c>
    </row>
    <row r="662" spans="1:7" s="285" customFormat="1" ht="15" customHeight="1">
      <c r="A662" s="16">
        <v>632</v>
      </c>
      <c r="B662" s="292" t="s">
        <v>575</v>
      </c>
      <c r="C662" s="293" t="s">
        <v>1851</v>
      </c>
      <c r="D662" s="293" t="s">
        <v>1852</v>
      </c>
      <c r="E662" s="299">
        <v>60461</v>
      </c>
      <c r="F662" s="300">
        <v>94160</v>
      </c>
      <c r="G662" s="25">
        <v>22138</v>
      </c>
    </row>
    <row r="663" spans="1:7" s="285" customFormat="1" ht="15" customHeight="1">
      <c r="A663" s="16">
        <v>633</v>
      </c>
      <c r="B663" s="292" t="s">
        <v>1669</v>
      </c>
      <c r="C663" s="293" t="s">
        <v>1853</v>
      </c>
      <c r="D663" s="293" t="s">
        <v>1854</v>
      </c>
      <c r="E663" s="299">
        <v>63412</v>
      </c>
      <c r="F663" s="300">
        <v>74900</v>
      </c>
      <c r="G663" s="302">
        <v>22159</v>
      </c>
    </row>
    <row r="664" spans="1:7" s="285" customFormat="1" ht="15" customHeight="1">
      <c r="A664" s="16">
        <v>634</v>
      </c>
      <c r="B664" s="292" t="s">
        <v>1774</v>
      </c>
      <c r="C664" s="332" t="s">
        <v>1855</v>
      </c>
      <c r="D664" s="332" t="s">
        <v>1856</v>
      </c>
      <c r="E664" s="299">
        <v>30041</v>
      </c>
      <c r="F664" s="301">
        <v>148516</v>
      </c>
      <c r="G664" s="25">
        <v>22014</v>
      </c>
    </row>
    <row r="665" spans="1:7" s="285" customFormat="1" ht="15" customHeight="1">
      <c r="A665" s="16">
        <v>635</v>
      </c>
      <c r="B665" s="292" t="s">
        <v>1774</v>
      </c>
      <c r="C665" s="332" t="s">
        <v>1857</v>
      </c>
      <c r="D665" s="332" t="s">
        <v>1858</v>
      </c>
      <c r="E665" s="299">
        <v>30049</v>
      </c>
      <c r="F665" s="301">
        <v>148516</v>
      </c>
      <c r="G665" s="25">
        <v>22014</v>
      </c>
    </row>
    <row r="666" spans="1:7" s="285" customFormat="1" ht="15" customHeight="1">
      <c r="A666" s="16">
        <v>636</v>
      </c>
      <c r="B666" s="292" t="s">
        <v>1774</v>
      </c>
      <c r="C666" s="332" t="s">
        <v>1859</v>
      </c>
      <c r="D666" s="332" t="s">
        <v>1860</v>
      </c>
      <c r="E666" s="299">
        <v>30040</v>
      </c>
      <c r="F666" s="301">
        <v>148516</v>
      </c>
      <c r="G666" s="25">
        <v>22014</v>
      </c>
    </row>
    <row r="667" spans="1:7" s="285" customFormat="1" ht="15" customHeight="1">
      <c r="A667" s="16">
        <v>637</v>
      </c>
      <c r="B667" s="292" t="s">
        <v>1774</v>
      </c>
      <c r="C667" s="332" t="s">
        <v>1861</v>
      </c>
      <c r="D667" s="332" t="s">
        <v>1862</v>
      </c>
      <c r="E667" s="299">
        <v>30044</v>
      </c>
      <c r="F667" s="301">
        <v>148516</v>
      </c>
      <c r="G667" s="25">
        <v>22014</v>
      </c>
    </row>
    <row r="668" spans="1:7" s="285" customFormat="1" ht="15" customHeight="1">
      <c r="A668" s="16">
        <v>638</v>
      </c>
      <c r="B668" s="292" t="s">
        <v>1774</v>
      </c>
      <c r="C668" s="332" t="s">
        <v>1863</v>
      </c>
      <c r="D668" s="332" t="s">
        <v>1864</v>
      </c>
      <c r="E668" s="299">
        <v>30045</v>
      </c>
      <c r="F668" s="301">
        <v>148516</v>
      </c>
      <c r="G668" s="25">
        <v>22014</v>
      </c>
    </row>
    <row r="669" spans="1:7" s="285" customFormat="1" ht="15" customHeight="1">
      <c r="A669" s="16">
        <v>639</v>
      </c>
      <c r="B669" s="292" t="s">
        <v>1774</v>
      </c>
      <c r="C669" s="332" t="s">
        <v>1865</v>
      </c>
      <c r="D669" s="332" t="s">
        <v>1866</v>
      </c>
      <c r="E669" s="299">
        <v>30042</v>
      </c>
      <c r="F669" s="301">
        <v>148516</v>
      </c>
      <c r="G669" s="25">
        <v>22014</v>
      </c>
    </row>
    <row r="670" spans="1:7" s="285" customFormat="1" ht="15" customHeight="1">
      <c r="A670" s="16">
        <v>640</v>
      </c>
      <c r="B670" s="292" t="s">
        <v>1774</v>
      </c>
      <c r="C670" s="332" t="s">
        <v>1867</v>
      </c>
      <c r="D670" s="332" t="s">
        <v>1868</v>
      </c>
      <c r="E670" s="299">
        <v>30048</v>
      </c>
      <c r="F670" s="301">
        <v>148516</v>
      </c>
      <c r="G670" s="25">
        <v>22014</v>
      </c>
    </row>
    <row r="671" spans="1:7" s="285" customFormat="1" ht="15" customHeight="1">
      <c r="A671" s="16">
        <v>641</v>
      </c>
      <c r="B671" s="292" t="s">
        <v>1774</v>
      </c>
      <c r="C671" s="332" t="s">
        <v>1869</v>
      </c>
      <c r="D671" s="332" t="s">
        <v>1870</v>
      </c>
      <c r="E671" s="299">
        <v>30038</v>
      </c>
      <c r="F671" s="301">
        <v>148516</v>
      </c>
      <c r="G671" s="25">
        <v>22014</v>
      </c>
    </row>
    <row r="672" spans="1:7" s="285" customFormat="1" ht="15" customHeight="1">
      <c r="A672" s="16">
        <v>642</v>
      </c>
      <c r="B672" s="292" t="s">
        <v>1774</v>
      </c>
      <c r="C672" s="332" t="s">
        <v>1871</v>
      </c>
      <c r="D672" s="332" t="s">
        <v>1872</v>
      </c>
      <c r="E672" s="299">
        <v>30043</v>
      </c>
      <c r="F672" s="301">
        <v>148516</v>
      </c>
      <c r="G672" s="25">
        <v>22014</v>
      </c>
    </row>
    <row r="673" spans="1:7" s="285" customFormat="1" ht="15" customHeight="1">
      <c r="A673" s="16">
        <v>643</v>
      </c>
      <c r="B673" s="292" t="s">
        <v>1774</v>
      </c>
      <c r="C673" s="332" t="s">
        <v>1873</v>
      </c>
      <c r="D673" s="332" t="s">
        <v>1874</v>
      </c>
      <c r="E673" s="299">
        <v>30050</v>
      </c>
      <c r="F673" s="301">
        <v>148516</v>
      </c>
      <c r="G673" s="25">
        <v>22014</v>
      </c>
    </row>
    <row r="674" spans="1:7" s="285" customFormat="1" ht="15" customHeight="1">
      <c r="A674" s="16">
        <v>644</v>
      </c>
      <c r="B674" s="292" t="s">
        <v>1774</v>
      </c>
      <c r="C674" s="332" t="s">
        <v>1875</v>
      </c>
      <c r="D674" s="332" t="s">
        <v>1876</v>
      </c>
      <c r="E674" s="299">
        <v>30047</v>
      </c>
      <c r="F674" s="301">
        <v>148516</v>
      </c>
      <c r="G674" s="25">
        <v>22014</v>
      </c>
    </row>
    <row r="675" spans="1:7" s="285" customFormat="1" ht="15" customHeight="1">
      <c r="A675" s="16">
        <v>645</v>
      </c>
      <c r="B675" s="292" t="s">
        <v>1774</v>
      </c>
      <c r="C675" s="332" t="s">
        <v>1877</v>
      </c>
      <c r="D675" s="332" t="s">
        <v>1878</v>
      </c>
      <c r="E675" s="299">
        <v>30051</v>
      </c>
      <c r="F675" s="301">
        <v>148516</v>
      </c>
      <c r="G675" s="25">
        <v>22014</v>
      </c>
    </row>
    <row r="676" spans="1:7" s="285" customFormat="1" ht="15" customHeight="1">
      <c r="A676" s="16">
        <v>646</v>
      </c>
      <c r="B676" s="292" t="s">
        <v>1774</v>
      </c>
      <c r="C676" s="332" t="s">
        <v>1879</v>
      </c>
      <c r="D676" s="332" t="s">
        <v>1880</v>
      </c>
      <c r="E676" s="299">
        <v>30046</v>
      </c>
      <c r="F676" s="301">
        <v>148516</v>
      </c>
      <c r="G676" s="25">
        <v>22014</v>
      </c>
    </row>
    <row r="677" spans="1:7" s="285" customFormat="1" ht="15" customHeight="1">
      <c r="A677" s="16">
        <v>647</v>
      </c>
      <c r="B677" s="292" t="s">
        <v>855</v>
      </c>
      <c r="C677" s="332" t="s">
        <v>1881</v>
      </c>
      <c r="D677" s="332" t="s">
        <v>1882</v>
      </c>
      <c r="E677" s="299">
        <v>28609</v>
      </c>
      <c r="F677" s="301">
        <v>44405</v>
      </c>
      <c r="G677" s="25">
        <v>21993</v>
      </c>
    </row>
    <row r="678" spans="1:7" s="285" customFormat="1" ht="15" customHeight="1">
      <c r="A678" s="16">
        <v>648</v>
      </c>
      <c r="B678" s="292" t="s">
        <v>768</v>
      </c>
      <c r="C678" s="332" t="s">
        <v>1883</v>
      </c>
      <c r="D678" s="332" t="s">
        <v>1884</v>
      </c>
      <c r="E678" s="299">
        <v>63336</v>
      </c>
      <c r="F678" s="301">
        <v>119974</v>
      </c>
      <c r="G678" s="25">
        <v>22159</v>
      </c>
    </row>
    <row r="679" spans="1:7" s="285" customFormat="1" ht="15" customHeight="1">
      <c r="A679" s="16">
        <v>649</v>
      </c>
      <c r="B679" s="292" t="s">
        <v>768</v>
      </c>
      <c r="C679" s="332" t="s">
        <v>1885</v>
      </c>
      <c r="D679" s="332" t="s">
        <v>1886</v>
      </c>
      <c r="E679" s="299">
        <v>63337</v>
      </c>
      <c r="F679" s="301">
        <v>119974</v>
      </c>
      <c r="G679" s="25">
        <v>22159</v>
      </c>
    </row>
    <row r="680" spans="1:7" s="285" customFormat="1" ht="15" customHeight="1">
      <c r="A680" s="16">
        <v>650</v>
      </c>
      <c r="B680" s="292" t="s">
        <v>768</v>
      </c>
      <c r="C680" s="332" t="s">
        <v>1887</v>
      </c>
      <c r="D680" s="332" t="s">
        <v>1888</v>
      </c>
      <c r="E680" s="299">
        <v>63338</v>
      </c>
      <c r="F680" s="301">
        <v>119974</v>
      </c>
      <c r="G680" s="25">
        <v>22159</v>
      </c>
    </row>
    <row r="681" spans="1:7" s="285" customFormat="1" ht="15" customHeight="1">
      <c r="A681" s="645" t="s">
        <v>2921</v>
      </c>
      <c r="B681" s="646"/>
      <c r="C681" s="646"/>
      <c r="D681" s="646"/>
      <c r="E681" s="647"/>
      <c r="F681" s="306">
        <f>SUM(F594:F680)</f>
        <v>12734127.5</v>
      </c>
      <c r="G681" s="25"/>
    </row>
    <row r="682" spans="1:7" s="285" customFormat="1" ht="15" customHeight="1">
      <c r="A682" s="16"/>
      <c r="B682" s="336" t="s">
        <v>1889</v>
      </c>
      <c r="C682" s="293"/>
      <c r="D682" s="293"/>
      <c r="E682" s="299"/>
      <c r="F682" s="329"/>
      <c r="G682" s="25"/>
    </row>
    <row r="683" spans="1:7" s="285" customFormat="1" ht="15" customHeight="1">
      <c r="A683" s="16">
        <v>651</v>
      </c>
      <c r="B683" s="113" t="s">
        <v>1520</v>
      </c>
      <c r="C683" s="299" t="s">
        <v>8</v>
      </c>
      <c r="D683" s="299" t="s">
        <v>8</v>
      </c>
      <c r="E683" s="299" t="s">
        <v>1890</v>
      </c>
      <c r="F683" s="329">
        <v>538900</v>
      </c>
      <c r="G683" s="25" t="s">
        <v>1371</v>
      </c>
    </row>
    <row r="684" spans="1:7" s="285" customFormat="1" ht="15" customHeight="1">
      <c r="A684" s="16">
        <v>652</v>
      </c>
      <c r="B684" s="113" t="s">
        <v>1524</v>
      </c>
      <c r="C684" s="332" t="s">
        <v>1891</v>
      </c>
      <c r="D684" s="332" t="s">
        <v>1892</v>
      </c>
      <c r="E684" s="299" t="s">
        <v>1893</v>
      </c>
      <c r="F684" s="329">
        <v>539815</v>
      </c>
      <c r="G684" s="25" t="s">
        <v>374</v>
      </c>
    </row>
    <row r="685" spans="1:7" s="285" customFormat="1" ht="15" customHeight="1">
      <c r="A685" s="16">
        <v>653</v>
      </c>
      <c r="B685" s="293" t="s">
        <v>1690</v>
      </c>
      <c r="C685" s="332" t="s">
        <v>1894</v>
      </c>
      <c r="D685" s="332" t="s">
        <v>1895</v>
      </c>
      <c r="E685" s="299" t="s">
        <v>1896</v>
      </c>
      <c r="F685" s="329">
        <v>583333</v>
      </c>
      <c r="G685" s="25">
        <v>18092</v>
      </c>
    </row>
    <row r="686" spans="1:7" s="285" customFormat="1" ht="15" customHeight="1">
      <c r="A686" s="16">
        <v>654</v>
      </c>
      <c r="B686" s="293" t="s">
        <v>1897</v>
      </c>
      <c r="C686" s="299" t="s">
        <v>8</v>
      </c>
      <c r="D686" s="299" t="s">
        <v>8</v>
      </c>
      <c r="E686" s="299" t="s">
        <v>1898</v>
      </c>
      <c r="F686" s="301">
        <v>0</v>
      </c>
      <c r="G686" s="25" t="s">
        <v>1899</v>
      </c>
    </row>
    <row r="687" spans="1:7" s="285" customFormat="1" ht="15" customHeight="1">
      <c r="A687" s="16">
        <v>655</v>
      </c>
      <c r="B687" s="292" t="s">
        <v>285</v>
      </c>
      <c r="C687" s="332" t="s">
        <v>1900</v>
      </c>
      <c r="D687" s="332" t="s">
        <v>1901</v>
      </c>
      <c r="E687" s="299" t="s">
        <v>1902</v>
      </c>
      <c r="F687" s="329">
        <v>79775</v>
      </c>
      <c r="G687" s="25">
        <v>17986</v>
      </c>
    </row>
    <row r="688" spans="1:7" s="285" customFormat="1" ht="15" customHeight="1">
      <c r="A688" s="16">
        <v>656</v>
      </c>
      <c r="B688" s="292" t="s">
        <v>285</v>
      </c>
      <c r="C688" s="332" t="s">
        <v>1903</v>
      </c>
      <c r="D688" s="332" t="s">
        <v>1904</v>
      </c>
      <c r="E688" s="299" t="s">
        <v>1905</v>
      </c>
      <c r="F688" s="329">
        <v>45000</v>
      </c>
      <c r="G688" s="25">
        <v>18294</v>
      </c>
    </row>
    <row r="689" spans="1:7" s="285" customFormat="1" ht="15" customHeight="1">
      <c r="A689" s="16">
        <v>657</v>
      </c>
      <c r="B689" s="292" t="s">
        <v>467</v>
      </c>
      <c r="C689" s="332" t="s">
        <v>1906</v>
      </c>
      <c r="D689" s="332" t="s">
        <v>1907</v>
      </c>
      <c r="E689" s="299" t="s">
        <v>1908</v>
      </c>
      <c r="F689" s="329">
        <v>64000</v>
      </c>
      <c r="G689" s="25">
        <v>18092</v>
      </c>
    </row>
    <row r="690" spans="1:7" s="285" customFormat="1" ht="15" customHeight="1">
      <c r="A690" s="16">
        <v>658</v>
      </c>
      <c r="B690" s="292" t="s">
        <v>467</v>
      </c>
      <c r="C690" s="332" t="s">
        <v>1909</v>
      </c>
      <c r="D690" s="332" t="s">
        <v>1910</v>
      </c>
      <c r="E690" s="299" t="s">
        <v>1911</v>
      </c>
      <c r="F690" s="329">
        <v>64000</v>
      </c>
      <c r="G690" s="25">
        <v>18092</v>
      </c>
    </row>
    <row r="691" spans="1:7" s="285" customFormat="1" ht="15" customHeight="1">
      <c r="A691" s="16">
        <v>659</v>
      </c>
      <c r="B691" s="292" t="s">
        <v>467</v>
      </c>
      <c r="C691" s="332" t="s">
        <v>1912</v>
      </c>
      <c r="D691" s="332" t="s">
        <v>1913</v>
      </c>
      <c r="E691" s="299" t="s">
        <v>1914</v>
      </c>
      <c r="F691" s="329">
        <v>64000</v>
      </c>
      <c r="G691" s="25">
        <v>18092</v>
      </c>
    </row>
    <row r="692" spans="1:7" s="285" customFormat="1" ht="15" customHeight="1">
      <c r="A692" s="16">
        <v>660</v>
      </c>
      <c r="B692" s="293" t="s">
        <v>467</v>
      </c>
      <c r="C692" s="332" t="s">
        <v>1915</v>
      </c>
      <c r="D692" s="332" t="s">
        <v>1916</v>
      </c>
      <c r="E692" s="299" t="s">
        <v>1917</v>
      </c>
      <c r="F692" s="337">
        <v>64000</v>
      </c>
      <c r="G692" s="25">
        <v>18092</v>
      </c>
    </row>
    <row r="693" spans="1:7" s="285" customFormat="1" ht="15" customHeight="1">
      <c r="A693" s="16">
        <v>661</v>
      </c>
      <c r="B693" s="292" t="s">
        <v>467</v>
      </c>
      <c r="C693" s="332" t="s">
        <v>1918</v>
      </c>
      <c r="D693" s="332" t="s">
        <v>1919</v>
      </c>
      <c r="E693" s="299" t="s">
        <v>1920</v>
      </c>
      <c r="F693" s="337">
        <v>64000</v>
      </c>
      <c r="G693" s="25">
        <v>18092</v>
      </c>
    </row>
    <row r="694" spans="1:7" s="285" customFormat="1" ht="15" customHeight="1">
      <c r="A694" s="16">
        <v>662</v>
      </c>
      <c r="B694" s="292" t="s">
        <v>467</v>
      </c>
      <c r="C694" s="332" t="s">
        <v>1921</v>
      </c>
      <c r="D694" s="332" t="s">
        <v>1922</v>
      </c>
      <c r="E694" s="299" t="s">
        <v>1923</v>
      </c>
      <c r="F694" s="337">
        <v>64000</v>
      </c>
      <c r="G694" s="25">
        <v>18092</v>
      </c>
    </row>
    <row r="695" spans="1:7" s="285" customFormat="1" ht="15" customHeight="1">
      <c r="A695" s="16">
        <v>663</v>
      </c>
      <c r="B695" s="292" t="s">
        <v>467</v>
      </c>
      <c r="C695" s="332" t="s">
        <v>1924</v>
      </c>
      <c r="D695" s="332" t="s">
        <v>1925</v>
      </c>
      <c r="E695" s="299" t="s">
        <v>1926</v>
      </c>
      <c r="F695" s="337">
        <v>64000</v>
      </c>
      <c r="G695" s="25">
        <v>18092</v>
      </c>
    </row>
    <row r="696" spans="1:7" s="285" customFormat="1" ht="15" customHeight="1">
      <c r="A696" s="16">
        <v>664</v>
      </c>
      <c r="B696" s="292" t="s">
        <v>467</v>
      </c>
      <c r="C696" s="332" t="s">
        <v>1927</v>
      </c>
      <c r="D696" s="332" t="s">
        <v>1928</v>
      </c>
      <c r="E696" s="299" t="s">
        <v>1929</v>
      </c>
      <c r="F696" s="337">
        <v>64842</v>
      </c>
      <c r="G696" s="25">
        <v>18146</v>
      </c>
    </row>
    <row r="697" spans="1:7" s="285" customFormat="1" ht="15" customHeight="1">
      <c r="A697" s="16">
        <v>665</v>
      </c>
      <c r="B697" s="292" t="s">
        <v>1930</v>
      </c>
      <c r="C697" s="332" t="s">
        <v>1931</v>
      </c>
      <c r="D697" s="332" t="s">
        <v>1932</v>
      </c>
      <c r="E697" s="299" t="s">
        <v>1933</v>
      </c>
      <c r="F697" s="337">
        <v>64842</v>
      </c>
      <c r="G697" s="25">
        <v>18146</v>
      </c>
    </row>
    <row r="698" spans="1:7" s="285" customFormat="1" ht="15" customHeight="1">
      <c r="A698" s="16">
        <v>666</v>
      </c>
      <c r="B698" s="292" t="s">
        <v>984</v>
      </c>
      <c r="C698" s="332" t="s">
        <v>1934</v>
      </c>
      <c r="D698" s="332" t="s">
        <v>1934</v>
      </c>
      <c r="E698" s="299" t="s">
        <v>1935</v>
      </c>
      <c r="F698" s="301">
        <v>0</v>
      </c>
      <c r="G698" s="25" t="s">
        <v>1936</v>
      </c>
    </row>
    <row r="699" spans="1:7" s="285" customFormat="1" ht="15" customHeight="1">
      <c r="A699" s="16">
        <v>667</v>
      </c>
      <c r="B699" s="292" t="s">
        <v>984</v>
      </c>
      <c r="C699" s="332" t="s">
        <v>1937</v>
      </c>
      <c r="D699" s="332" t="s">
        <v>1937</v>
      </c>
      <c r="E699" s="299" t="s">
        <v>1938</v>
      </c>
      <c r="F699" s="301">
        <v>0</v>
      </c>
      <c r="G699" s="25" t="s">
        <v>1936</v>
      </c>
    </row>
    <row r="700" spans="1:7" s="285" customFormat="1" ht="15" customHeight="1">
      <c r="A700" s="16">
        <v>668</v>
      </c>
      <c r="B700" s="292" t="s">
        <v>1939</v>
      </c>
      <c r="C700" s="332" t="s">
        <v>1940</v>
      </c>
      <c r="D700" s="332" t="s">
        <v>1941</v>
      </c>
      <c r="E700" s="299" t="s">
        <v>1942</v>
      </c>
      <c r="F700" s="301">
        <v>119572.5</v>
      </c>
      <c r="G700" s="25" t="s">
        <v>501</v>
      </c>
    </row>
    <row r="701" spans="1:7" s="285" customFormat="1" ht="15" customHeight="1">
      <c r="A701" s="16">
        <v>669</v>
      </c>
      <c r="B701" s="292" t="s">
        <v>1939</v>
      </c>
      <c r="C701" s="332" t="s">
        <v>1943</v>
      </c>
      <c r="D701" s="332" t="s">
        <v>1944</v>
      </c>
      <c r="E701" s="299" t="s">
        <v>1945</v>
      </c>
      <c r="F701" s="301">
        <v>119572.5</v>
      </c>
      <c r="G701" s="25" t="s">
        <v>8</v>
      </c>
    </row>
    <row r="702" spans="1:7" s="285" customFormat="1" ht="15" customHeight="1">
      <c r="A702" s="16">
        <v>670</v>
      </c>
      <c r="B702" s="292" t="s">
        <v>1939</v>
      </c>
      <c r="C702" s="332" t="s">
        <v>1943</v>
      </c>
      <c r="D702" s="332" t="s">
        <v>1946</v>
      </c>
      <c r="E702" s="299" t="s">
        <v>1947</v>
      </c>
      <c r="F702" s="301">
        <v>119572.5</v>
      </c>
      <c r="G702" s="25" t="s">
        <v>501</v>
      </c>
    </row>
    <row r="703" spans="1:7" s="285" customFormat="1" ht="15" customHeight="1">
      <c r="A703" s="16">
        <v>671</v>
      </c>
      <c r="B703" s="292" t="s">
        <v>1939</v>
      </c>
      <c r="C703" s="332" t="s">
        <v>1948</v>
      </c>
      <c r="D703" s="332" t="s">
        <v>1946</v>
      </c>
      <c r="E703" s="299" t="s">
        <v>1949</v>
      </c>
      <c r="F703" s="301">
        <v>119572.5</v>
      </c>
      <c r="G703" s="25" t="s">
        <v>501</v>
      </c>
    </row>
    <row r="704" spans="1:7" s="285" customFormat="1" ht="15" customHeight="1">
      <c r="A704" s="16">
        <v>672</v>
      </c>
      <c r="B704" s="292" t="s">
        <v>1939</v>
      </c>
      <c r="C704" s="332" t="s">
        <v>1950</v>
      </c>
      <c r="D704" s="332" t="s">
        <v>1951</v>
      </c>
      <c r="E704" s="299" t="s">
        <v>1952</v>
      </c>
      <c r="F704" s="301">
        <v>119572.5</v>
      </c>
      <c r="G704" s="25" t="s">
        <v>501</v>
      </c>
    </row>
    <row r="705" spans="1:7" s="285" customFormat="1" ht="15" customHeight="1">
      <c r="A705" s="16">
        <v>673</v>
      </c>
      <c r="B705" s="292" t="s">
        <v>1939</v>
      </c>
      <c r="C705" s="332" t="s">
        <v>1953</v>
      </c>
      <c r="D705" s="332" t="s">
        <v>1954</v>
      </c>
      <c r="E705" s="299" t="s">
        <v>1955</v>
      </c>
      <c r="F705" s="301">
        <v>119572.5</v>
      </c>
      <c r="G705" s="25" t="s">
        <v>501</v>
      </c>
    </row>
    <row r="706" spans="1:7" s="285" customFormat="1" ht="15" customHeight="1">
      <c r="A706" s="16">
        <v>674</v>
      </c>
      <c r="B706" s="292" t="s">
        <v>1939</v>
      </c>
      <c r="C706" s="332" t="s">
        <v>1956</v>
      </c>
      <c r="D706" s="332" t="s">
        <v>1957</v>
      </c>
      <c r="E706" s="299" t="s">
        <v>1958</v>
      </c>
      <c r="F706" s="301">
        <v>119572.5</v>
      </c>
      <c r="G706" s="25" t="s">
        <v>501</v>
      </c>
    </row>
    <row r="707" spans="1:7" s="285" customFormat="1" ht="15" customHeight="1">
      <c r="A707" s="16">
        <v>675</v>
      </c>
      <c r="B707" s="292" t="s">
        <v>1939</v>
      </c>
      <c r="C707" s="332" t="s">
        <v>1959</v>
      </c>
      <c r="D707" s="332" t="s">
        <v>1960</v>
      </c>
      <c r="E707" s="299" t="s">
        <v>1961</v>
      </c>
      <c r="F707" s="301">
        <v>119572.5</v>
      </c>
      <c r="G707" s="25" t="s">
        <v>501</v>
      </c>
    </row>
    <row r="708" spans="1:7" s="285" customFormat="1" ht="15" customHeight="1">
      <c r="A708" s="16">
        <v>676</v>
      </c>
      <c r="B708" s="292" t="s">
        <v>1939</v>
      </c>
      <c r="C708" s="332" t="s">
        <v>1962</v>
      </c>
      <c r="D708" s="332" t="s">
        <v>1963</v>
      </c>
      <c r="E708" s="299" t="s">
        <v>1964</v>
      </c>
      <c r="F708" s="301">
        <v>119572.5</v>
      </c>
      <c r="G708" s="25" t="s">
        <v>501</v>
      </c>
    </row>
    <row r="709" spans="1:7" s="285" customFormat="1" ht="15" customHeight="1">
      <c r="A709" s="16">
        <v>677</v>
      </c>
      <c r="B709" s="292" t="s">
        <v>1939</v>
      </c>
      <c r="C709" s="332" t="s">
        <v>1965</v>
      </c>
      <c r="D709" s="332" t="s">
        <v>1966</v>
      </c>
      <c r="E709" s="299" t="s">
        <v>1967</v>
      </c>
      <c r="F709" s="301">
        <v>119572.5</v>
      </c>
      <c r="G709" s="25" t="s">
        <v>501</v>
      </c>
    </row>
    <row r="710" spans="1:7" s="285" customFormat="1" ht="15" customHeight="1">
      <c r="A710" s="16">
        <v>678</v>
      </c>
      <c r="B710" s="292" t="s">
        <v>568</v>
      </c>
      <c r="C710" s="332" t="s">
        <v>1968</v>
      </c>
      <c r="D710" s="332" t="s">
        <v>1969</v>
      </c>
      <c r="E710" s="299" t="s">
        <v>1970</v>
      </c>
      <c r="F710" s="301">
        <v>45500</v>
      </c>
      <c r="G710" s="25">
        <v>21167</v>
      </c>
    </row>
    <row r="711" spans="1:7" s="285" customFormat="1" ht="15" customHeight="1">
      <c r="A711" s="16">
        <v>679</v>
      </c>
      <c r="B711" s="292" t="s">
        <v>568</v>
      </c>
      <c r="C711" s="332" t="s">
        <v>1971</v>
      </c>
      <c r="D711" s="332" t="s">
        <v>1972</v>
      </c>
      <c r="E711" s="299" t="s">
        <v>1973</v>
      </c>
      <c r="F711" s="301">
        <v>45500</v>
      </c>
      <c r="G711" s="25">
        <v>21167</v>
      </c>
    </row>
    <row r="712" spans="1:7" s="285" customFormat="1" ht="15" customHeight="1">
      <c r="A712" s="16">
        <v>680</v>
      </c>
      <c r="B712" s="292" t="s">
        <v>1774</v>
      </c>
      <c r="C712" s="332" t="s">
        <v>1974</v>
      </c>
      <c r="D712" s="332" t="s">
        <v>1975</v>
      </c>
      <c r="E712" s="299">
        <v>30011</v>
      </c>
      <c r="F712" s="301">
        <v>148516</v>
      </c>
      <c r="G712" s="25">
        <v>22014</v>
      </c>
    </row>
    <row r="713" spans="1:7" s="285" customFormat="1" ht="15" customHeight="1">
      <c r="A713" s="16">
        <v>681</v>
      </c>
      <c r="B713" s="292" t="s">
        <v>1774</v>
      </c>
      <c r="C713" s="332" t="s">
        <v>1976</v>
      </c>
      <c r="D713" s="332" t="s">
        <v>1977</v>
      </c>
      <c r="E713" s="299" t="s">
        <v>1978</v>
      </c>
      <c r="F713" s="301">
        <v>148516</v>
      </c>
      <c r="G713" s="25" t="s">
        <v>702</v>
      </c>
    </row>
    <row r="714" spans="1:7" s="285" customFormat="1" ht="15" customHeight="1">
      <c r="A714" s="16">
        <v>682</v>
      </c>
      <c r="B714" s="292" t="s">
        <v>1774</v>
      </c>
      <c r="C714" s="332" t="s">
        <v>1979</v>
      </c>
      <c r="D714" s="332" t="s">
        <v>1980</v>
      </c>
      <c r="E714" s="299" t="s">
        <v>1981</v>
      </c>
      <c r="F714" s="301">
        <v>148516</v>
      </c>
      <c r="G714" s="25" t="s">
        <v>702</v>
      </c>
    </row>
    <row r="715" spans="1:7" s="285" customFormat="1" ht="15" customHeight="1">
      <c r="A715" s="16">
        <v>683</v>
      </c>
      <c r="B715" s="292" t="s">
        <v>1189</v>
      </c>
      <c r="C715" s="332" t="s">
        <v>1982</v>
      </c>
      <c r="D715" s="332" t="s">
        <v>1983</v>
      </c>
      <c r="E715" s="299" t="s">
        <v>1984</v>
      </c>
      <c r="F715" s="301">
        <v>94160</v>
      </c>
      <c r="G715" s="25" t="s">
        <v>579</v>
      </c>
    </row>
    <row r="716" spans="1:7" s="285" customFormat="1" ht="15" customHeight="1">
      <c r="A716" s="16">
        <v>684</v>
      </c>
      <c r="B716" s="292" t="s">
        <v>1189</v>
      </c>
      <c r="C716" s="332" t="s">
        <v>1985</v>
      </c>
      <c r="D716" s="332" t="s">
        <v>1986</v>
      </c>
      <c r="E716" s="299" t="s">
        <v>1987</v>
      </c>
      <c r="F716" s="301">
        <v>94160</v>
      </c>
      <c r="G716" s="25" t="s">
        <v>1988</v>
      </c>
    </row>
    <row r="717" spans="1:7" s="285" customFormat="1" ht="15" customHeight="1">
      <c r="A717" s="16">
        <v>685</v>
      </c>
      <c r="B717" s="292" t="s">
        <v>1189</v>
      </c>
      <c r="C717" s="299" t="s">
        <v>8</v>
      </c>
      <c r="D717" s="332" t="s">
        <v>1986</v>
      </c>
      <c r="E717" s="299" t="s">
        <v>1989</v>
      </c>
      <c r="F717" s="301">
        <v>94160</v>
      </c>
      <c r="G717" s="25" t="s">
        <v>579</v>
      </c>
    </row>
    <row r="718" spans="1:7" s="285" customFormat="1" ht="15" customHeight="1">
      <c r="A718" s="16">
        <v>686</v>
      </c>
      <c r="B718" s="292" t="s">
        <v>1107</v>
      </c>
      <c r="C718" s="332" t="s">
        <v>1990</v>
      </c>
      <c r="D718" s="332" t="s">
        <v>1991</v>
      </c>
      <c r="E718" s="299" t="s">
        <v>1992</v>
      </c>
      <c r="F718" s="301">
        <v>74900</v>
      </c>
      <c r="G718" s="25">
        <v>22159</v>
      </c>
    </row>
    <row r="719" spans="1:7" s="285" customFormat="1" ht="15" customHeight="1">
      <c r="A719" s="16">
        <v>687</v>
      </c>
      <c r="B719" s="292" t="s">
        <v>768</v>
      </c>
      <c r="C719" s="332" t="s">
        <v>1993</v>
      </c>
      <c r="D719" s="332" t="s">
        <v>1994</v>
      </c>
      <c r="E719" s="299" t="s">
        <v>1995</v>
      </c>
      <c r="F719" s="301">
        <v>119974</v>
      </c>
      <c r="G719" s="25">
        <v>22159</v>
      </c>
    </row>
    <row r="720" spans="1:7" s="285" customFormat="1" ht="15" customHeight="1">
      <c r="A720" s="16">
        <v>688</v>
      </c>
      <c r="B720" s="292" t="s">
        <v>768</v>
      </c>
      <c r="C720" s="332" t="s">
        <v>1996</v>
      </c>
      <c r="D720" s="332" t="s">
        <v>1997</v>
      </c>
      <c r="E720" s="299" t="s">
        <v>1998</v>
      </c>
      <c r="F720" s="301">
        <v>119974</v>
      </c>
      <c r="G720" s="25" t="s">
        <v>8</v>
      </c>
    </row>
    <row r="721" spans="1:7" s="285" customFormat="1" ht="15" customHeight="1">
      <c r="A721" s="16">
        <v>689</v>
      </c>
      <c r="B721" s="292" t="s">
        <v>768</v>
      </c>
      <c r="C721" s="332" t="s">
        <v>1999</v>
      </c>
      <c r="D721" s="332" t="s">
        <v>2000</v>
      </c>
      <c r="E721" s="299" t="s">
        <v>2001</v>
      </c>
      <c r="F721" s="301">
        <v>119974</v>
      </c>
      <c r="G721" s="25">
        <v>22159</v>
      </c>
    </row>
    <row r="722" spans="1:7" s="285" customFormat="1" ht="15" customHeight="1">
      <c r="A722" s="16">
        <v>690</v>
      </c>
      <c r="B722" s="292" t="s">
        <v>1189</v>
      </c>
      <c r="C722" s="332" t="s">
        <v>2002</v>
      </c>
      <c r="D722" s="332" t="s">
        <v>2003</v>
      </c>
      <c r="E722" s="299">
        <v>87418</v>
      </c>
      <c r="F722" s="301">
        <v>119752</v>
      </c>
      <c r="G722" s="25" t="s">
        <v>501</v>
      </c>
    </row>
    <row r="723" spans="1:7" s="285" customFormat="1" ht="15" customHeight="1">
      <c r="A723" s="16">
        <v>691</v>
      </c>
      <c r="B723" s="292" t="s">
        <v>855</v>
      </c>
      <c r="C723" s="332" t="s">
        <v>2004</v>
      </c>
      <c r="D723" s="332" t="s">
        <v>2005</v>
      </c>
      <c r="E723" s="299" t="s">
        <v>2006</v>
      </c>
      <c r="F723" s="301">
        <v>44405</v>
      </c>
      <c r="G723" s="25">
        <v>21993</v>
      </c>
    </row>
    <row r="724" spans="1:7" s="285" customFormat="1" ht="15" customHeight="1">
      <c r="A724" s="16">
        <v>692</v>
      </c>
      <c r="B724" s="292" t="s">
        <v>855</v>
      </c>
      <c r="C724" s="332" t="s">
        <v>2007</v>
      </c>
      <c r="D724" s="332" t="s">
        <v>2008</v>
      </c>
      <c r="E724" s="299" t="s">
        <v>2009</v>
      </c>
      <c r="F724" s="301">
        <v>44405</v>
      </c>
      <c r="G724" s="25">
        <v>21993</v>
      </c>
    </row>
    <row r="725" spans="1:7" s="285" customFormat="1" ht="15" customHeight="1">
      <c r="A725" s="16">
        <v>693</v>
      </c>
      <c r="B725" s="292" t="s">
        <v>2010</v>
      </c>
      <c r="C725" s="332" t="s">
        <v>2011</v>
      </c>
      <c r="D725" s="332" t="s">
        <v>2012</v>
      </c>
      <c r="E725" s="299" t="s">
        <v>2013</v>
      </c>
      <c r="F725" s="301">
        <v>746325</v>
      </c>
      <c r="G725" s="25" t="s">
        <v>2014</v>
      </c>
    </row>
    <row r="726" spans="1:7" s="285" customFormat="1" ht="15" customHeight="1">
      <c r="A726" s="16">
        <v>694</v>
      </c>
      <c r="B726" s="292" t="s">
        <v>2010</v>
      </c>
      <c r="C726" s="332" t="s">
        <v>2015</v>
      </c>
      <c r="D726" s="332" t="s">
        <v>2016</v>
      </c>
      <c r="E726" s="299" t="s">
        <v>2017</v>
      </c>
      <c r="F726" s="301">
        <v>0</v>
      </c>
      <c r="G726" s="25" t="s">
        <v>2018</v>
      </c>
    </row>
    <row r="727" spans="1:7" s="285" customFormat="1" ht="15" customHeight="1">
      <c r="A727" s="16">
        <v>695</v>
      </c>
      <c r="B727" s="286" t="s">
        <v>725</v>
      </c>
      <c r="C727" s="293" t="s">
        <v>2019</v>
      </c>
      <c r="D727" s="293" t="s">
        <v>2020</v>
      </c>
      <c r="E727" s="299">
        <v>20600</v>
      </c>
      <c r="F727" s="300">
        <v>123500</v>
      </c>
      <c r="G727" s="25" t="s">
        <v>728</v>
      </c>
    </row>
    <row r="728" spans="1:7" s="285" customFormat="1" ht="15" customHeight="1">
      <c r="A728" s="16">
        <v>696</v>
      </c>
      <c r="B728" s="292" t="s">
        <v>2021</v>
      </c>
      <c r="C728" s="332" t="s">
        <v>2022</v>
      </c>
      <c r="D728" s="332" t="s">
        <v>2023</v>
      </c>
      <c r="E728" s="331" t="s">
        <v>2024</v>
      </c>
      <c r="F728" s="329">
        <v>78110</v>
      </c>
      <c r="G728" s="25">
        <v>17986</v>
      </c>
    </row>
    <row r="729" spans="1:7" s="285" customFormat="1" ht="15" customHeight="1">
      <c r="A729" s="16">
        <v>697</v>
      </c>
      <c r="B729" s="292" t="s">
        <v>2021</v>
      </c>
      <c r="C729" s="332" t="s">
        <v>2025</v>
      </c>
      <c r="D729" s="332" t="s">
        <v>2026</v>
      </c>
      <c r="E729" s="331" t="s">
        <v>2027</v>
      </c>
      <c r="F729" s="329">
        <v>79775</v>
      </c>
      <c r="G729" s="25">
        <v>17986</v>
      </c>
    </row>
    <row r="730" spans="1:7" s="285" customFormat="1" ht="15" customHeight="1">
      <c r="A730" s="645" t="s">
        <v>2922</v>
      </c>
      <c r="B730" s="646"/>
      <c r="C730" s="646"/>
      <c r="D730" s="646"/>
      <c r="E730" s="647"/>
      <c r="F730" s="306">
        <f>SUM(F683:F729)</f>
        <v>6050354</v>
      </c>
      <c r="G730" s="25"/>
    </row>
    <row r="731" spans="1:7" s="285" customFormat="1" ht="15" customHeight="1">
      <c r="A731" s="16"/>
      <c r="B731" s="330" t="s">
        <v>2028</v>
      </c>
      <c r="C731" s="293"/>
      <c r="D731" s="293"/>
      <c r="E731" s="299"/>
      <c r="F731" s="329"/>
      <c r="G731" s="25"/>
    </row>
    <row r="732" spans="1:7" s="285" customFormat="1" ht="15" customHeight="1">
      <c r="A732" s="16">
        <v>698</v>
      </c>
      <c r="B732" s="293" t="s">
        <v>2029</v>
      </c>
      <c r="C732" s="293" t="s">
        <v>2030</v>
      </c>
      <c r="D732" s="293" t="s">
        <v>2031</v>
      </c>
      <c r="E732" s="299" t="s">
        <v>2032</v>
      </c>
      <c r="F732" s="322">
        <v>1475825</v>
      </c>
      <c r="G732" s="25" t="s">
        <v>2033</v>
      </c>
    </row>
    <row r="733" spans="1:7" s="285" customFormat="1" ht="15" customHeight="1">
      <c r="A733" s="16">
        <v>699</v>
      </c>
      <c r="B733" s="292" t="s">
        <v>2034</v>
      </c>
      <c r="C733" s="293" t="s">
        <v>2035</v>
      </c>
      <c r="D733" s="293" t="s">
        <v>2036</v>
      </c>
      <c r="E733" s="299" t="s">
        <v>2037</v>
      </c>
      <c r="F733" s="300">
        <v>290000</v>
      </c>
      <c r="G733" s="302">
        <v>13423</v>
      </c>
    </row>
    <row r="734" spans="1:7" s="285" customFormat="1" ht="15" customHeight="1">
      <c r="A734" s="16">
        <v>700</v>
      </c>
      <c r="B734" s="292" t="s">
        <v>2038</v>
      </c>
      <c r="C734" s="293" t="s">
        <v>2039</v>
      </c>
      <c r="D734" s="293" t="s">
        <v>2040</v>
      </c>
      <c r="E734" s="299" t="s">
        <v>2041</v>
      </c>
      <c r="F734" s="300">
        <v>455000</v>
      </c>
      <c r="G734" s="302">
        <v>14212</v>
      </c>
    </row>
    <row r="735" spans="1:7" s="285" customFormat="1" ht="15" customHeight="1">
      <c r="A735" s="16">
        <v>701</v>
      </c>
      <c r="B735" s="293" t="s">
        <v>246</v>
      </c>
      <c r="C735" s="293" t="s">
        <v>2042</v>
      </c>
      <c r="D735" s="293" t="s">
        <v>2043</v>
      </c>
      <c r="E735" s="299" t="s">
        <v>2044</v>
      </c>
      <c r="F735" s="300">
        <v>310000</v>
      </c>
      <c r="G735" s="302">
        <v>14263</v>
      </c>
    </row>
    <row r="736" spans="1:7" s="285" customFormat="1" ht="15" customHeight="1">
      <c r="A736" s="16">
        <v>702</v>
      </c>
      <c r="B736" s="293" t="s">
        <v>246</v>
      </c>
      <c r="C736" s="293" t="s">
        <v>2045</v>
      </c>
      <c r="D736" s="293" t="s">
        <v>2046</v>
      </c>
      <c r="E736" s="299" t="s">
        <v>2047</v>
      </c>
      <c r="F736" s="300">
        <v>538900</v>
      </c>
      <c r="G736" s="302">
        <v>14669</v>
      </c>
    </row>
    <row r="737" spans="1:7" s="285" customFormat="1" ht="15" customHeight="1">
      <c r="A737" s="16">
        <v>703</v>
      </c>
      <c r="B737" s="293" t="s">
        <v>246</v>
      </c>
      <c r="C737" s="293" t="s">
        <v>2048</v>
      </c>
      <c r="D737" s="293" t="s">
        <v>2049</v>
      </c>
      <c r="E737" s="299" t="s">
        <v>2050</v>
      </c>
      <c r="F737" s="300">
        <v>538900</v>
      </c>
      <c r="G737" s="302">
        <v>14911</v>
      </c>
    </row>
    <row r="738" spans="1:7" s="285" customFormat="1" ht="15" customHeight="1">
      <c r="A738" s="16">
        <v>704</v>
      </c>
      <c r="B738" s="293" t="s">
        <v>246</v>
      </c>
      <c r="C738" s="293" t="s">
        <v>2051</v>
      </c>
      <c r="D738" s="293" t="s">
        <v>2052</v>
      </c>
      <c r="E738" s="299" t="s">
        <v>2053</v>
      </c>
      <c r="F738" s="300">
        <v>538900</v>
      </c>
      <c r="G738" s="302">
        <v>14911</v>
      </c>
    </row>
    <row r="739" spans="1:7" s="285" customFormat="1" ht="15" customHeight="1">
      <c r="A739" s="16">
        <v>705</v>
      </c>
      <c r="B739" s="293" t="s">
        <v>2054</v>
      </c>
      <c r="C739" s="299" t="s">
        <v>8</v>
      </c>
      <c r="D739" s="299" t="s">
        <v>8</v>
      </c>
      <c r="E739" s="299" t="s">
        <v>2055</v>
      </c>
      <c r="F739" s="300">
        <v>655000</v>
      </c>
      <c r="G739" s="302" t="s">
        <v>8</v>
      </c>
    </row>
    <row r="740" spans="1:7" s="285" customFormat="1" ht="15" customHeight="1">
      <c r="A740" s="16">
        <v>706</v>
      </c>
      <c r="B740" s="293" t="s">
        <v>2056</v>
      </c>
      <c r="C740" s="293" t="s">
        <v>2057</v>
      </c>
      <c r="D740" s="293" t="s">
        <v>2058</v>
      </c>
      <c r="E740" s="299" t="s">
        <v>2059</v>
      </c>
      <c r="F740" s="301">
        <v>655000</v>
      </c>
      <c r="G740" s="302">
        <v>15436</v>
      </c>
    </row>
    <row r="741" spans="1:7" s="285" customFormat="1" ht="15" customHeight="1">
      <c r="A741" s="16">
        <v>707</v>
      </c>
      <c r="B741" s="293" t="s">
        <v>139</v>
      </c>
      <c r="C741" s="293" t="s">
        <v>2060</v>
      </c>
      <c r="D741" s="293" t="s">
        <v>2061</v>
      </c>
      <c r="E741" s="299" t="s">
        <v>2062</v>
      </c>
      <c r="F741" s="301">
        <v>539815</v>
      </c>
      <c r="G741" s="302">
        <v>16100</v>
      </c>
    </row>
    <row r="742" spans="1:7" s="285" customFormat="1" ht="15" customHeight="1">
      <c r="A742" s="16">
        <v>708</v>
      </c>
      <c r="B742" s="293" t="s">
        <v>957</v>
      </c>
      <c r="C742" s="293" t="s">
        <v>2063</v>
      </c>
      <c r="D742" s="293" t="s">
        <v>2064</v>
      </c>
      <c r="E742" s="299" t="s">
        <v>2065</v>
      </c>
      <c r="F742" s="301">
        <v>631942</v>
      </c>
      <c r="G742" s="302">
        <v>17382</v>
      </c>
    </row>
    <row r="743" spans="1:7" s="285" customFormat="1" ht="15" customHeight="1">
      <c r="A743" s="16">
        <v>709</v>
      </c>
      <c r="B743" s="292" t="s">
        <v>1690</v>
      </c>
      <c r="C743" s="293" t="s">
        <v>2066</v>
      </c>
      <c r="D743" s="293" t="s">
        <v>2067</v>
      </c>
      <c r="E743" s="299" t="s">
        <v>2068</v>
      </c>
      <c r="F743" s="301">
        <v>583333</v>
      </c>
      <c r="G743" s="302">
        <v>18092</v>
      </c>
    </row>
    <row r="744" spans="1:7" s="285" customFormat="1" ht="15" customHeight="1">
      <c r="A744" s="16">
        <v>710</v>
      </c>
      <c r="B744" s="292" t="s">
        <v>2069</v>
      </c>
      <c r="C744" s="299" t="s">
        <v>8</v>
      </c>
      <c r="D744" s="299" t="s">
        <v>8</v>
      </c>
      <c r="E744" s="299" t="s">
        <v>2070</v>
      </c>
      <c r="F744" s="301">
        <v>0</v>
      </c>
      <c r="G744" s="302" t="s">
        <v>8</v>
      </c>
    </row>
    <row r="745" spans="1:7" s="285" customFormat="1" ht="15" customHeight="1">
      <c r="A745" s="16">
        <v>711</v>
      </c>
      <c r="B745" s="292" t="s">
        <v>2071</v>
      </c>
      <c r="C745" s="293" t="s">
        <v>2072</v>
      </c>
      <c r="D745" s="293" t="s">
        <v>2073</v>
      </c>
      <c r="E745" s="299" t="s">
        <v>2074</v>
      </c>
      <c r="F745" s="301">
        <v>1003387</v>
      </c>
      <c r="G745" s="302">
        <v>14151</v>
      </c>
    </row>
    <row r="746" spans="1:7" s="285" customFormat="1" ht="15" customHeight="1">
      <c r="A746" s="16">
        <v>712</v>
      </c>
      <c r="B746" s="292" t="s">
        <v>2075</v>
      </c>
      <c r="C746" s="293" t="s">
        <v>2076</v>
      </c>
      <c r="D746" s="293" t="s">
        <v>2077</v>
      </c>
      <c r="E746" s="299" t="s">
        <v>2078</v>
      </c>
      <c r="F746" s="301">
        <v>498800</v>
      </c>
      <c r="G746" s="302">
        <v>15419</v>
      </c>
    </row>
    <row r="747" spans="1:7" s="285" customFormat="1" ht="15" customHeight="1">
      <c r="A747" s="16">
        <v>713</v>
      </c>
      <c r="B747" s="292" t="s">
        <v>1364</v>
      </c>
      <c r="C747" s="293" t="s">
        <v>2079</v>
      </c>
      <c r="D747" s="293" t="s">
        <v>2080</v>
      </c>
      <c r="E747" s="299" t="s">
        <v>2081</v>
      </c>
      <c r="F747" s="301">
        <v>0</v>
      </c>
      <c r="G747" s="302" t="s">
        <v>2082</v>
      </c>
    </row>
    <row r="748" spans="1:7" s="285" customFormat="1" ht="15" customHeight="1">
      <c r="A748" s="16">
        <v>714</v>
      </c>
      <c r="B748" s="292" t="s">
        <v>1364</v>
      </c>
      <c r="C748" s="293" t="s">
        <v>2083</v>
      </c>
      <c r="D748" s="293" t="s">
        <v>2084</v>
      </c>
      <c r="E748" s="299" t="s">
        <v>2085</v>
      </c>
      <c r="F748" s="301">
        <v>0</v>
      </c>
      <c r="G748" s="302" t="s">
        <v>2082</v>
      </c>
    </row>
    <row r="749" spans="1:7" s="285" customFormat="1" ht="15" customHeight="1">
      <c r="A749" s="16">
        <v>715</v>
      </c>
      <c r="B749" s="292" t="s">
        <v>1364</v>
      </c>
      <c r="C749" s="293" t="s">
        <v>2086</v>
      </c>
      <c r="D749" s="293" t="s">
        <v>2087</v>
      </c>
      <c r="E749" s="299" t="s">
        <v>2088</v>
      </c>
      <c r="F749" s="301">
        <v>0</v>
      </c>
      <c r="G749" s="302" t="s">
        <v>2082</v>
      </c>
    </row>
    <row r="750" spans="1:7" s="285" customFormat="1" ht="15" customHeight="1">
      <c r="A750" s="16">
        <v>716</v>
      </c>
      <c r="B750" s="292" t="s">
        <v>1364</v>
      </c>
      <c r="C750" s="293" t="s">
        <v>2089</v>
      </c>
      <c r="D750" s="293" t="s">
        <v>2090</v>
      </c>
      <c r="E750" s="299" t="s">
        <v>2091</v>
      </c>
      <c r="F750" s="301">
        <v>0</v>
      </c>
      <c r="G750" s="302" t="s">
        <v>2082</v>
      </c>
    </row>
    <row r="751" spans="1:7" s="285" customFormat="1" ht="15" customHeight="1">
      <c r="A751" s="16">
        <v>717</v>
      </c>
      <c r="B751" s="292" t="s">
        <v>1364</v>
      </c>
      <c r="C751" s="293" t="s">
        <v>2092</v>
      </c>
      <c r="D751" s="293" t="s">
        <v>2093</v>
      </c>
      <c r="E751" s="299" t="s">
        <v>2094</v>
      </c>
      <c r="F751" s="301">
        <v>0</v>
      </c>
      <c r="G751" s="302" t="s">
        <v>2082</v>
      </c>
    </row>
    <row r="752" spans="1:7" s="285" customFormat="1" ht="15" customHeight="1">
      <c r="A752" s="16">
        <v>718</v>
      </c>
      <c r="B752" s="292" t="s">
        <v>1364</v>
      </c>
      <c r="C752" s="293" t="s">
        <v>2095</v>
      </c>
      <c r="D752" s="293" t="s">
        <v>2096</v>
      </c>
      <c r="E752" s="299" t="s">
        <v>2097</v>
      </c>
      <c r="F752" s="301">
        <v>0</v>
      </c>
      <c r="G752" s="302" t="s">
        <v>2082</v>
      </c>
    </row>
    <row r="753" spans="1:7" s="285" customFormat="1" ht="15" customHeight="1">
      <c r="A753" s="16">
        <v>719</v>
      </c>
      <c r="B753" s="292" t="s">
        <v>1364</v>
      </c>
      <c r="C753" s="293" t="s">
        <v>2098</v>
      </c>
      <c r="D753" s="293" t="s">
        <v>2099</v>
      </c>
      <c r="E753" s="299" t="s">
        <v>2100</v>
      </c>
      <c r="F753" s="301">
        <v>0</v>
      </c>
      <c r="G753" s="302" t="s">
        <v>2082</v>
      </c>
    </row>
    <row r="754" spans="1:7" s="285" customFormat="1" ht="15" customHeight="1">
      <c r="A754" s="16">
        <v>720</v>
      </c>
      <c r="B754" s="292" t="s">
        <v>1364</v>
      </c>
      <c r="C754" s="293" t="s">
        <v>2101</v>
      </c>
      <c r="D754" s="293" t="s">
        <v>2102</v>
      </c>
      <c r="E754" s="299" t="s">
        <v>2103</v>
      </c>
      <c r="F754" s="301">
        <v>0</v>
      </c>
      <c r="G754" s="302" t="s">
        <v>2082</v>
      </c>
    </row>
    <row r="755" spans="1:7" s="285" customFormat="1" ht="15" customHeight="1">
      <c r="A755" s="16">
        <v>721</v>
      </c>
      <c r="B755" s="292" t="s">
        <v>1364</v>
      </c>
      <c r="C755" s="293" t="s">
        <v>2104</v>
      </c>
      <c r="D755" s="293" t="s">
        <v>2105</v>
      </c>
      <c r="E755" s="299" t="s">
        <v>2106</v>
      </c>
      <c r="F755" s="301">
        <v>0</v>
      </c>
      <c r="G755" s="302" t="s">
        <v>2082</v>
      </c>
    </row>
    <row r="756" spans="1:7" s="285" customFormat="1" ht="15" customHeight="1">
      <c r="A756" s="16">
        <v>722</v>
      </c>
      <c r="B756" s="292" t="s">
        <v>1364</v>
      </c>
      <c r="C756" s="293" t="s">
        <v>2107</v>
      </c>
      <c r="D756" s="293" t="s">
        <v>2108</v>
      </c>
      <c r="E756" s="299" t="s">
        <v>2109</v>
      </c>
      <c r="F756" s="301">
        <v>0</v>
      </c>
      <c r="G756" s="302" t="s">
        <v>2082</v>
      </c>
    </row>
    <row r="757" spans="1:7" s="285" customFormat="1" ht="15" customHeight="1">
      <c r="A757" s="16">
        <v>723</v>
      </c>
      <c r="B757" s="292" t="s">
        <v>1364</v>
      </c>
      <c r="C757" s="293" t="s">
        <v>2110</v>
      </c>
      <c r="D757" s="293" t="s">
        <v>2111</v>
      </c>
      <c r="E757" s="299" t="s">
        <v>2112</v>
      </c>
      <c r="F757" s="301">
        <v>0</v>
      </c>
      <c r="G757" s="302" t="s">
        <v>2082</v>
      </c>
    </row>
    <row r="758" spans="1:7" s="285" customFormat="1" ht="15" customHeight="1">
      <c r="A758" s="16">
        <v>724</v>
      </c>
      <c r="B758" s="292" t="s">
        <v>1364</v>
      </c>
      <c r="C758" s="293" t="s">
        <v>2113</v>
      </c>
      <c r="D758" s="293" t="s">
        <v>2114</v>
      </c>
      <c r="E758" s="299" t="s">
        <v>2115</v>
      </c>
      <c r="F758" s="301">
        <v>0</v>
      </c>
      <c r="G758" s="302" t="s">
        <v>2082</v>
      </c>
    </row>
    <row r="759" spans="1:7" s="285" customFormat="1" ht="15" customHeight="1">
      <c r="A759" s="16">
        <v>725</v>
      </c>
      <c r="B759" s="292" t="s">
        <v>1364</v>
      </c>
      <c r="C759" s="293" t="s">
        <v>2116</v>
      </c>
      <c r="D759" s="293" t="s">
        <v>2117</v>
      </c>
      <c r="E759" s="299" t="s">
        <v>2118</v>
      </c>
      <c r="F759" s="301">
        <v>0</v>
      </c>
      <c r="G759" s="302" t="s">
        <v>2082</v>
      </c>
    </row>
    <row r="760" spans="1:7" s="285" customFormat="1" ht="15" customHeight="1">
      <c r="A760" s="16">
        <v>726</v>
      </c>
      <c r="B760" s="292" t="s">
        <v>1364</v>
      </c>
      <c r="C760" s="293" t="s">
        <v>2119</v>
      </c>
      <c r="D760" s="293" t="s">
        <v>2120</v>
      </c>
      <c r="E760" s="299" t="s">
        <v>2121</v>
      </c>
      <c r="F760" s="301">
        <v>0</v>
      </c>
      <c r="G760" s="302" t="s">
        <v>2082</v>
      </c>
    </row>
    <row r="761" spans="1:7" s="285" customFormat="1" ht="15" customHeight="1">
      <c r="A761" s="16">
        <v>727</v>
      </c>
      <c r="B761" s="292" t="s">
        <v>1364</v>
      </c>
      <c r="C761" s="293" t="s">
        <v>2122</v>
      </c>
      <c r="D761" s="293" t="s">
        <v>2123</v>
      </c>
      <c r="E761" s="299" t="s">
        <v>2124</v>
      </c>
      <c r="F761" s="301">
        <v>0</v>
      </c>
      <c r="G761" s="302" t="s">
        <v>2082</v>
      </c>
    </row>
    <row r="762" spans="1:7" s="285" customFormat="1" ht="15" customHeight="1">
      <c r="A762" s="16">
        <v>728</v>
      </c>
      <c r="B762" s="292" t="s">
        <v>1364</v>
      </c>
      <c r="C762" s="293" t="s">
        <v>2125</v>
      </c>
      <c r="D762" s="293" t="s">
        <v>2126</v>
      </c>
      <c r="E762" s="299" t="s">
        <v>2127</v>
      </c>
      <c r="F762" s="301">
        <v>0</v>
      </c>
      <c r="G762" s="302" t="s">
        <v>2082</v>
      </c>
    </row>
    <row r="763" spans="1:7" s="285" customFormat="1" ht="15" customHeight="1">
      <c r="A763" s="16">
        <v>729</v>
      </c>
      <c r="B763" s="292" t="s">
        <v>1364</v>
      </c>
      <c r="C763" s="293" t="s">
        <v>2128</v>
      </c>
      <c r="D763" s="293" t="s">
        <v>2129</v>
      </c>
      <c r="E763" s="299" t="s">
        <v>2130</v>
      </c>
      <c r="F763" s="301">
        <v>0</v>
      </c>
      <c r="G763" s="302" t="s">
        <v>2082</v>
      </c>
    </row>
    <row r="764" spans="1:7" s="285" customFormat="1" ht="15" customHeight="1">
      <c r="A764" s="16">
        <v>730</v>
      </c>
      <c r="B764" s="292" t="s">
        <v>1364</v>
      </c>
      <c r="C764" s="293" t="s">
        <v>2131</v>
      </c>
      <c r="D764" s="293" t="s">
        <v>2132</v>
      </c>
      <c r="E764" s="299" t="s">
        <v>2133</v>
      </c>
      <c r="F764" s="301">
        <v>0</v>
      </c>
      <c r="G764" s="302" t="s">
        <v>2082</v>
      </c>
    </row>
    <row r="765" spans="1:7" s="285" customFormat="1" ht="15" customHeight="1">
      <c r="A765" s="16">
        <v>731</v>
      </c>
      <c r="B765" s="292" t="s">
        <v>1364</v>
      </c>
      <c r="C765" s="293" t="s">
        <v>2134</v>
      </c>
      <c r="D765" s="293" t="s">
        <v>2135</v>
      </c>
      <c r="E765" s="299" t="s">
        <v>2136</v>
      </c>
      <c r="F765" s="301">
        <v>0</v>
      </c>
      <c r="G765" s="302" t="s">
        <v>2082</v>
      </c>
    </row>
    <row r="766" spans="1:7" s="285" customFormat="1" ht="15" customHeight="1">
      <c r="A766" s="16">
        <v>732</v>
      </c>
      <c r="B766" s="292" t="s">
        <v>1364</v>
      </c>
      <c r="C766" s="293" t="s">
        <v>2137</v>
      </c>
      <c r="D766" s="293" t="s">
        <v>2138</v>
      </c>
      <c r="E766" s="299" t="s">
        <v>2139</v>
      </c>
      <c r="F766" s="301">
        <v>0</v>
      </c>
      <c r="G766" s="302" t="s">
        <v>2082</v>
      </c>
    </row>
    <row r="767" spans="1:7" s="285" customFormat="1" ht="15" customHeight="1">
      <c r="A767" s="16">
        <v>733</v>
      </c>
      <c r="B767" s="292" t="s">
        <v>1364</v>
      </c>
      <c r="C767" s="293" t="s">
        <v>2140</v>
      </c>
      <c r="D767" s="293" t="s">
        <v>2141</v>
      </c>
      <c r="E767" s="299" t="s">
        <v>2142</v>
      </c>
      <c r="F767" s="301">
        <v>0</v>
      </c>
      <c r="G767" s="302" t="s">
        <v>2082</v>
      </c>
    </row>
    <row r="768" spans="1:7" s="285" customFormat="1" ht="15" customHeight="1">
      <c r="A768" s="16">
        <v>734</v>
      </c>
      <c r="B768" s="292" t="s">
        <v>1364</v>
      </c>
      <c r="C768" s="293" t="s">
        <v>2143</v>
      </c>
      <c r="D768" s="293" t="s">
        <v>2144</v>
      </c>
      <c r="E768" s="299" t="s">
        <v>2145</v>
      </c>
      <c r="F768" s="301">
        <v>0</v>
      </c>
      <c r="G768" s="302" t="s">
        <v>2082</v>
      </c>
    </row>
    <row r="769" spans="1:7" s="285" customFormat="1" ht="15" customHeight="1">
      <c r="A769" s="16">
        <v>735</v>
      </c>
      <c r="B769" s="292" t="s">
        <v>1364</v>
      </c>
      <c r="C769" s="293" t="s">
        <v>2146</v>
      </c>
      <c r="D769" s="293" t="s">
        <v>2147</v>
      </c>
      <c r="E769" s="299" t="s">
        <v>2148</v>
      </c>
      <c r="F769" s="301">
        <v>0</v>
      </c>
      <c r="G769" s="302" t="s">
        <v>2082</v>
      </c>
    </row>
    <row r="770" spans="1:7" s="285" customFormat="1" ht="15" customHeight="1">
      <c r="A770" s="16">
        <v>736</v>
      </c>
      <c r="B770" s="292" t="s">
        <v>1364</v>
      </c>
      <c r="C770" s="293" t="s">
        <v>2149</v>
      </c>
      <c r="D770" s="293" t="s">
        <v>2150</v>
      </c>
      <c r="E770" s="299" t="s">
        <v>2151</v>
      </c>
      <c r="F770" s="301">
        <v>0</v>
      </c>
      <c r="G770" s="302" t="s">
        <v>2082</v>
      </c>
    </row>
    <row r="771" spans="1:7" s="285" customFormat="1" ht="15" customHeight="1">
      <c r="A771" s="16">
        <v>737</v>
      </c>
      <c r="B771" s="292" t="s">
        <v>1364</v>
      </c>
      <c r="C771" s="293" t="s">
        <v>2152</v>
      </c>
      <c r="D771" s="293" t="s">
        <v>2153</v>
      </c>
      <c r="E771" s="299" t="s">
        <v>2154</v>
      </c>
      <c r="F771" s="301">
        <v>0</v>
      </c>
      <c r="G771" s="302" t="s">
        <v>2082</v>
      </c>
    </row>
    <row r="772" spans="1:7" s="285" customFormat="1" ht="15" customHeight="1">
      <c r="A772" s="16">
        <v>738</v>
      </c>
      <c r="B772" s="292" t="s">
        <v>1364</v>
      </c>
      <c r="C772" s="293" t="s">
        <v>2155</v>
      </c>
      <c r="D772" s="293" t="s">
        <v>2156</v>
      </c>
      <c r="E772" s="299" t="s">
        <v>2157</v>
      </c>
      <c r="F772" s="301">
        <v>0</v>
      </c>
      <c r="G772" s="302" t="s">
        <v>2082</v>
      </c>
    </row>
    <row r="773" spans="1:7" s="285" customFormat="1" ht="15" customHeight="1">
      <c r="A773" s="16">
        <v>739</v>
      </c>
      <c r="B773" s="292" t="s">
        <v>370</v>
      </c>
      <c r="C773" s="293" t="s">
        <v>2158</v>
      </c>
      <c r="D773" s="293" t="s">
        <v>2159</v>
      </c>
      <c r="E773" s="299" t="s">
        <v>2160</v>
      </c>
      <c r="F773" s="301">
        <v>55528</v>
      </c>
      <c r="G773" s="302" t="s">
        <v>374</v>
      </c>
    </row>
    <row r="774" spans="1:7" s="285" customFormat="1" ht="15" customHeight="1">
      <c r="A774" s="16">
        <v>740</v>
      </c>
      <c r="B774" s="292" t="s">
        <v>370</v>
      </c>
      <c r="C774" s="293" t="s">
        <v>2161</v>
      </c>
      <c r="D774" s="293" t="s">
        <v>2162</v>
      </c>
      <c r="E774" s="299" t="s">
        <v>2163</v>
      </c>
      <c r="F774" s="301">
        <v>55528</v>
      </c>
      <c r="G774" s="302" t="s">
        <v>374</v>
      </c>
    </row>
    <row r="775" spans="1:7" s="285" customFormat="1" ht="15" customHeight="1">
      <c r="A775" s="16">
        <v>741</v>
      </c>
      <c r="B775" s="292" t="s">
        <v>370</v>
      </c>
      <c r="C775" s="293" t="s">
        <v>2164</v>
      </c>
      <c r="D775" s="293" t="s">
        <v>2165</v>
      </c>
      <c r="E775" s="299" t="s">
        <v>2166</v>
      </c>
      <c r="F775" s="301">
        <v>55528</v>
      </c>
      <c r="G775" s="302" t="s">
        <v>374</v>
      </c>
    </row>
    <row r="776" spans="1:7" s="285" customFormat="1" ht="15" customHeight="1">
      <c r="A776" s="16">
        <v>742</v>
      </c>
      <c r="B776" s="292" t="s">
        <v>370</v>
      </c>
      <c r="C776" s="293" t="s">
        <v>2167</v>
      </c>
      <c r="D776" s="293" t="s">
        <v>2167</v>
      </c>
      <c r="E776" s="299" t="s">
        <v>2168</v>
      </c>
      <c r="F776" s="301">
        <v>55528</v>
      </c>
      <c r="G776" s="302" t="s">
        <v>374</v>
      </c>
    </row>
    <row r="777" spans="1:7" s="285" customFormat="1" ht="15" customHeight="1">
      <c r="A777" s="16">
        <v>743</v>
      </c>
      <c r="B777" s="292" t="s">
        <v>370</v>
      </c>
      <c r="C777" s="293" t="s">
        <v>2169</v>
      </c>
      <c r="D777" s="293" t="s">
        <v>2170</v>
      </c>
      <c r="E777" s="299" t="s">
        <v>2171</v>
      </c>
      <c r="F777" s="301">
        <v>55528</v>
      </c>
      <c r="G777" s="302" t="s">
        <v>374</v>
      </c>
    </row>
    <row r="778" spans="1:7" s="285" customFormat="1" ht="15" customHeight="1">
      <c r="A778" s="16">
        <v>744</v>
      </c>
      <c r="B778" s="292" t="s">
        <v>370</v>
      </c>
      <c r="C778" s="293" t="s">
        <v>2172</v>
      </c>
      <c r="D778" s="293" t="s">
        <v>2173</v>
      </c>
      <c r="E778" s="299" t="s">
        <v>2174</v>
      </c>
      <c r="F778" s="301">
        <v>55528</v>
      </c>
      <c r="G778" s="302" t="s">
        <v>374</v>
      </c>
    </row>
    <row r="779" spans="1:7" s="285" customFormat="1" ht="15" customHeight="1">
      <c r="A779" s="16">
        <v>745</v>
      </c>
      <c r="B779" s="292" t="s">
        <v>370</v>
      </c>
      <c r="C779" s="293" t="s">
        <v>2175</v>
      </c>
      <c r="D779" s="293" t="s">
        <v>2176</v>
      </c>
      <c r="E779" s="299" t="s">
        <v>2177</v>
      </c>
      <c r="F779" s="301">
        <v>55528</v>
      </c>
      <c r="G779" s="302" t="s">
        <v>374</v>
      </c>
    </row>
    <row r="780" spans="1:7" s="285" customFormat="1" ht="15" customHeight="1">
      <c r="A780" s="16">
        <v>746</v>
      </c>
      <c r="B780" s="292" t="s">
        <v>272</v>
      </c>
      <c r="C780" s="293" t="s">
        <v>2178</v>
      </c>
      <c r="D780" s="293" t="s">
        <v>2178</v>
      </c>
      <c r="E780" s="299" t="s">
        <v>2179</v>
      </c>
      <c r="F780" s="301">
        <v>55528</v>
      </c>
      <c r="G780" s="302" t="s">
        <v>1715</v>
      </c>
    </row>
    <row r="781" spans="1:7" s="285" customFormat="1" ht="15" customHeight="1">
      <c r="A781" s="16">
        <v>747</v>
      </c>
      <c r="B781" s="292" t="s">
        <v>979</v>
      </c>
      <c r="C781" s="293" t="s">
        <v>2180</v>
      </c>
      <c r="D781" s="293" t="s">
        <v>2181</v>
      </c>
      <c r="E781" s="299" t="s">
        <v>2182</v>
      </c>
      <c r="F781" s="301">
        <v>62470</v>
      </c>
      <c r="G781" s="302" t="s">
        <v>983</v>
      </c>
    </row>
    <row r="782" spans="1:7" s="285" customFormat="1" ht="15" customHeight="1">
      <c r="A782" s="16">
        <v>748</v>
      </c>
      <c r="B782" s="292" t="s">
        <v>1176</v>
      </c>
      <c r="C782" s="293" t="s">
        <v>2183</v>
      </c>
      <c r="D782" s="293" t="s">
        <v>2184</v>
      </c>
      <c r="E782" s="299" t="s">
        <v>2185</v>
      </c>
      <c r="F782" s="301">
        <v>79775</v>
      </c>
      <c r="G782" s="302" t="s">
        <v>289</v>
      </c>
    </row>
    <row r="783" spans="1:7" s="285" customFormat="1" ht="15" customHeight="1">
      <c r="A783" s="16">
        <v>749</v>
      </c>
      <c r="B783" s="292" t="s">
        <v>1176</v>
      </c>
      <c r="C783" s="293" t="s">
        <v>2186</v>
      </c>
      <c r="D783" s="293" t="s">
        <v>2187</v>
      </c>
      <c r="E783" s="299" t="s">
        <v>2188</v>
      </c>
      <c r="F783" s="301">
        <v>79775</v>
      </c>
      <c r="G783" s="302" t="s">
        <v>289</v>
      </c>
    </row>
    <row r="784" spans="1:7" s="285" customFormat="1" ht="15" customHeight="1">
      <c r="A784" s="16">
        <v>750</v>
      </c>
      <c r="B784" s="292" t="s">
        <v>1176</v>
      </c>
      <c r="C784" s="293" t="s">
        <v>2189</v>
      </c>
      <c r="D784" s="293" t="s">
        <v>2190</v>
      </c>
      <c r="E784" s="299" t="s">
        <v>2191</v>
      </c>
      <c r="F784" s="301">
        <v>79775</v>
      </c>
      <c r="G784" s="302" t="s">
        <v>289</v>
      </c>
    </row>
    <row r="785" spans="1:7" s="285" customFormat="1" ht="15" customHeight="1">
      <c r="A785" s="16">
        <v>751</v>
      </c>
      <c r="B785" s="292" t="s">
        <v>1176</v>
      </c>
      <c r="C785" s="293" t="s">
        <v>2192</v>
      </c>
      <c r="D785" s="293" t="s">
        <v>2193</v>
      </c>
      <c r="E785" s="299" t="s">
        <v>2194</v>
      </c>
      <c r="F785" s="301">
        <v>79775</v>
      </c>
      <c r="G785" s="302" t="s">
        <v>289</v>
      </c>
    </row>
    <row r="786" spans="1:7" s="285" customFormat="1" ht="15" customHeight="1">
      <c r="A786" s="16">
        <v>752</v>
      </c>
      <c r="B786" s="292" t="s">
        <v>1176</v>
      </c>
      <c r="C786" s="293" t="s">
        <v>2195</v>
      </c>
      <c r="D786" s="293" t="s">
        <v>2196</v>
      </c>
      <c r="E786" s="299" t="s">
        <v>2197</v>
      </c>
      <c r="F786" s="301">
        <v>79775</v>
      </c>
      <c r="G786" s="302" t="s">
        <v>289</v>
      </c>
    </row>
    <row r="787" spans="1:7" s="285" customFormat="1" ht="15" customHeight="1">
      <c r="A787" s="16">
        <v>753</v>
      </c>
      <c r="B787" s="292" t="s">
        <v>1176</v>
      </c>
      <c r="C787" s="293" t="s">
        <v>2198</v>
      </c>
      <c r="D787" s="293" t="s">
        <v>2199</v>
      </c>
      <c r="E787" s="299" t="s">
        <v>2200</v>
      </c>
      <c r="F787" s="301">
        <v>79775</v>
      </c>
      <c r="G787" s="302" t="s">
        <v>289</v>
      </c>
    </row>
    <row r="788" spans="1:7" s="285" customFormat="1" ht="15" customHeight="1">
      <c r="A788" s="16">
        <v>754</v>
      </c>
      <c r="B788" s="292" t="s">
        <v>1176</v>
      </c>
      <c r="C788" s="293" t="s">
        <v>2201</v>
      </c>
      <c r="D788" s="293" t="s">
        <v>2202</v>
      </c>
      <c r="E788" s="299" t="s">
        <v>2203</v>
      </c>
      <c r="F788" s="301">
        <v>79775</v>
      </c>
      <c r="G788" s="302" t="s">
        <v>289</v>
      </c>
    </row>
    <row r="789" spans="1:7" s="285" customFormat="1" ht="15" customHeight="1">
      <c r="A789" s="16">
        <v>755</v>
      </c>
      <c r="B789" s="292" t="s">
        <v>1176</v>
      </c>
      <c r="C789" s="293" t="s">
        <v>2204</v>
      </c>
      <c r="D789" s="293" t="s">
        <v>2205</v>
      </c>
      <c r="E789" s="299" t="s">
        <v>2206</v>
      </c>
      <c r="F789" s="301">
        <v>79775</v>
      </c>
      <c r="G789" s="302" t="s">
        <v>289</v>
      </c>
    </row>
    <row r="790" spans="1:7" s="285" customFormat="1" ht="15" customHeight="1">
      <c r="A790" s="16">
        <v>756</v>
      </c>
      <c r="B790" s="292" t="s">
        <v>1176</v>
      </c>
      <c r="C790" s="293" t="s">
        <v>2207</v>
      </c>
      <c r="D790" s="293" t="s">
        <v>2208</v>
      </c>
      <c r="E790" s="299" t="s">
        <v>2209</v>
      </c>
      <c r="F790" s="301">
        <v>79775</v>
      </c>
      <c r="G790" s="302" t="s">
        <v>289</v>
      </c>
    </row>
    <row r="791" spans="1:7" s="285" customFormat="1" ht="15" customHeight="1">
      <c r="A791" s="16">
        <v>757</v>
      </c>
      <c r="B791" s="292" t="s">
        <v>285</v>
      </c>
      <c r="C791" s="293" t="s">
        <v>2210</v>
      </c>
      <c r="D791" s="293" t="s">
        <v>2211</v>
      </c>
      <c r="E791" s="299" t="s">
        <v>2212</v>
      </c>
      <c r="F791" s="301">
        <v>79775</v>
      </c>
      <c r="G791" s="302">
        <v>17986</v>
      </c>
    </row>
    <row r="792" spans="1:7" s="285" customFormat="1" ht="15" customHeight="1">
      <c r="A792" s="16">
        <v>758</v>
      </c>
      <c r="B792" s="292" t="s">
        <v>1176</v>
      </c>
      <c r="C792" s="293" t="s">
        <v>2213</v>
      </c>
      <c r="D792" s="293" t="s">
        <v>2214</v>
      </c>
      <c r="E792" s="299" t="s">
        <v>2215</v>
      </c>
      <c r="F792" s="301">
        <v>78110</v>
      </c>
      <c r="G792" s="302" t="s">
        <v>293</v>
      </c>
    </row>
    <row r="793" spans="1:7" s="285" customFormat="1" ht="15" customHeight="1">
      <c r="A793" s="16">
        <v>759</v>
      </c>
      <c r="B793" s="292" t="s">
        <v>307</v>
      </c>
      <c r="C793" s="293" t="s">
        <v>2216</v>
      </c>
      <c r="D793" s="293" t="s">
        <v>2217</v>
      </c>
      <c r="E793" s="299" t="s">
        <v>2218</v>
      </c>
      <c r="F793" s="301">
        <v>64000</v>
      </c>
      <c r="G793" s="302" t="s">
        <v>1336</v>
      </c>
    </row>
    <row r="794" spans="1:7" s="285" customFormat="1" ht="15" customHeight="1">
      <c r="A794" s="16">
        <v>760</v>
      </c>
      <c r="B794" s="292" t="s">
        <v>307</v>
      </c>
      <c r="C794" s="293" t="s">
        <v>2219</v>
      </c>
      <c r="D794" s="293" t="s">
        <v>2220</v>
      </c>
      <c r="E794" s="299" t="s">
        <v>2221</v>
      </c>
      <c r="F794" s="301">
        <v>64000</v>
      </c>
      <c r="G794" s="302" t="s">
        <v>1336</v>
      </c>
    </row>
    <row r="795" spans="1:7" s="285" customFormat="1" ht="15" customHeight="1">
      <c r="A795" s="16">
        <v>761</v>
      </c>
      <c r="B795" s="292" t="s">
        <v>307</v>
      </c>
      <c r="C795" s="293" t="s">
        <v>2222</v>
      </c>
      <c r="D795" s="293" t="s">
        <v>2223</v>
      </c>
      <c r="E795" s="299" t="s">
        <v>2224</v>
      </c>
      <c r="F795" s="301">
        <v>64000</v>
      </c>
      <c r="G795" s="302" t="s">
        <v>1336</v>
      </c>
    </row>
    <row r="796" spans="1:7" s="285" customFormat="1" ht="15" customHeight="1">
      <c r="A796" s="16">
        <v>762</v>
      </c>
      <c r="B796" s="292" t="s">
        <v>307</v>
      </c>
      <c r="C796" s="293" t="s">
        <v>2225</v>
      </c>
      <c r="D796" s="293" t="s">
        <v>2226</v>
      </c>
      <c r="E796" s="299" t="s">
        <v>2227</v>
      </c>
      <c r="F796" s="301">
        <v>64000</v>
      </c>
      <c r="G796" s="302" t="s">
        <v>297</v>
      </c>
    </row>
    <row r="797" spans="1:7" s="285" customFormat="1" ht="15" customHeight="1">
      <c r="A797" s="16">
        <v>763</v>
      </c>
      <c r="B797" s="292" t="s">
        <v>307</v>
      </c>
      <c r="C797" s="293" t="s">
        <v>2228</v>
      </c>
      <c r="D797" s="293" t="s">
        <v>2228</v>
      </c>
      <c r="E797" s="299" t="s">
        <v>2229</v>
      </c>
      <c r="F797" s="301">
        <v>64000</v>
      </c>
      <c r="G797" s="302" t="s">
        <v>297</v>
      </c>
    </row>
    <row r="798" spans="1:7" s="285" customFormat="1" ht="15" customHeight="1">
      <c r="A798" s="16">
        <v>764</v>
      </c>
      <c r="B798" s="292" t="s">
        <v>307</v>
      </c>
      <c r="C798" s="293" t="s">
        <v>2230</v>
      </c>
      <c r="D798" s="293" t="s">
        <v>2231</v>
      </c>
      <c r="E798" s="299" t="s">
        <v>2232</v>
      </c>
      <c r="F798" s="301">
        <v>64000</v>
      </c>
      <c r="G798" s="302" t="s">
        <v>297</v>
      </c>
    </row>
    <row r="799" spans="1:7" s="285" customFormat="1" ht="15" customHeight="1">
      <c r="A799" s="16">
        <v>765</v>
      </c>
      <c r="B799" s="292" t="s">
        <v>307</v>
      </c>
      <c r="C799" s="293" t="s">
        <v>2233</v>
      </c>
      <c r="D799" s="293" t="s">
        <v>2234</v>
      </c>
      <c r="E799" s="299" t="s">
        <v>2235</v>
      </c>
      <c r="F799" s="301">
        <v>64000</v>
      </c>
      <c r="G799" s="302" t="s">
        <v>297</v>
      </c>
    </row>
    <row r="800" spans="1:7" s="285" customFormat="1" ht="15" customHeight="1">
      <c r="A800" s="16">
        <v>766</v>
      </c>
      <c r="B800" s="292" t="s">
        <v>307</v>
      </c>
      <c r="C800" s="293" t="s">
        <v>2236</v>
      </c>
      <c r="D800" s="293" t="s">
        <v>2237</v>
      </c>
      <c r="E800" s="299" t="s">
        <v>2238</v>
      </c>
      <c r="F800" s="301">
        <v>64000</v>
      </c>
      <c r="G800" s="302" t="s">
        <v>297</v>
      </c>
    </row>
    <row r="801" spans="1:7" s="285" customFormat="1" ht="15" customHeight="1">
      <c r="A801" s="16">
        <v>767</v>
      </c>
      <c r="B801" s="292" t="s">
        <v>307</v>
      </c>
      <c r="C801" s="293" t="s">
        <v>2239</v>
      </c>
      <c r="D801" s="293" t="s">
        <v>2240</v>
      </c>
      <c r="E801" s="299" t="s">
        <v>2241</v>
      </c>
      <c r="F801" s="301">
        <v>64000</v>
      </c>
      <c r="G801" s="302" t="s">
        <v>297</v>
      </c>
    </row>
    <row r="802" spans="1:7" s="285" customFormat="1" ht="15" customHeight="1">
      <c r="A802" s="16">
        <v>768</v>
      </c>
      <c r="B802" s="292" t="s">
        <v>307</v>
      </c>
      <c r="C802" s="293" t="s">
        <v>2242</v>
      </c>
      <c r="D802" s="293" t="s">
        <v>2242</v>
      </c>
      <c r="E802" s="299" t="s">
        <v>2243</v>
      </c>
      <c r="F802" s="301">
        <v>64000</v>
      </c>
      <c r="G802" s="302" t="s">
        <v>297</v>
      </c>
    </row>
    <row r="803" spans="1:7" s="285" customFormat="1" ht="15" customHeight="1">
      <c r="A803" s="16">
        <v>769</v>
      </c>
      <c r="B803" s="292" t="s">
        <v>307</v>
      </c>
      <c r="C803" s="293" t="s">
        <v>2244</v>
      </c>
      <c r="D803" s="293" t="s">
        <v>2245</v>
      </c>
      <c r="E803" s="299" t="s">
        <v>2246</v>
      </c>
      <c r="F803" s="301">
        <v>64000</v>
      </c>
      <c r="G803" s="302" t="s">
        <v>297</v>
      </c>
    </row>
    <row r="804" spans="1:7" s="285" customFormat="1" ht="15" customHeight="1">
      <c r="A804" s="16">
        <v>770</v>
      </c>
      <c r="B804" s="292" t="s">
        <v>307</v>
      </c>
      <c r="C804" s="293" t="s">
        <v>2247</v>
      </c>
      <c r="D804" s="293" t="s">
        <v>2248</v>
      </c>
      <c r="E804" s="299" t="s">
        <v>2249</v>
      </c>
      <c r="F804" s="301">
        <v>64000</v>
      </c>
      <c r="G804" s="302" t="s">
        <v>297</v>
      </c>
    </row>
    <row r="805" spans="1:7" s="285" customFormat="1" ht="15" customHeight="1">
      <c r="A805" s="16">
        <v>771</v>
      </c>
      <c r="B805" s="292" t="s">
        <v>307</v>
      </c>
      <c r="C805" s="293" t="s">
        <v>2250</v>
      </c>
      <c r="D805" s="293" t="s">
        <v>2251</v>
      </c>
      <c r="E805" s="299" t="s">
        <v>2252</v>
      </c>
      <c r="F805" s="301">
        <v>64000</v>
      </c>
      <c r="G805" s="302" t="s">
        <v>311</v>
      </c>
    </row>
    <row r="806" spans="1:7" s="285" customFormat="1" ht="15" customHeight="1">
      <c r="A806" s="16">
        <v>772</v>
      </c>
      <c r="B806" s="292" t="s">
        <v>307</v>
      </c>
      <c r="C806" s="293" t="s">
        <v>2253</v>
      </c>
      <c r="D806" s="293" t="s">
        <v>2254</v>
      </c>
      <c r="E806" s="299" t="s">
        <v>2255</v>
      </c>
      <c r="F806" s="301">
        <v>64000</v>
      </c>
      <c r="G806" s="302" t="s">
        <v>311</v>
      </c>
    </row>
    <row r="807" spans="1:7" s="285" customFormat="1" ht="15" customHeight="1">
      <c r="A807" s="16">
        <v>773</v>
      </c>
      <c r="B807" s="292" t="s">
        <v>307</v>
      </c>
      <c r="C807" s="293" t="s">
        <v>2256</v>
      </c>
      <c r="D807" s="293" t="s">
        <v>2257</v>
      </c>
      <c r="E807" s="299" t="s">
        <v>2258</v>
      </c>
      <c r="F807" s="301">
        <v>64000</v>
      </c>
      <c r="G807" s="302" t="s">
        <v>311</v>
      </c>
    </row>
    <row r="808" spans="1:7" s="285" customFormat="1" ht="15" customHeight="1">
      <c r="A808" s="16">
        <v>774</v>
      </c>
      <c r="B808" s="292" t="s">
        <v>307</v>
      </c>
      <c r="C808" s="293" t="s">
        <v>2259</v>
      </c>
      <c r="D808" s="293" t="s">
        <v>2260</v>
      </c>
      <c r="E808" s="299" t="s">
        <v>2261</v>
      </c>
      <c r="F808" s="301">
        <v>64000</v>
      </c>
      <c r="G808" s="302" t="s">
        <v>311</v>
      </c>
    </row>
    <row r="809" spans="1:7" s="285" customFormat="1" ht="15" customHeight="1">
      <c r="A809" s="16">
        <v>775</v>
      </c>
      <c r="B809" s="292" t="s">
        <v>307</v>
      </c>
      <c r="C809" s="293" t="s">
        <v>2262</v>
      </c>
      <c r="D809" s="293" t="s">
        <v>2263</v>
      </c>
      <c r="E809" s="299" t="s">
        <v>2264</v>
      </c>
      <c r="F809" s="301">
        <v>64000</v>
      </c>
      <c r="G809" s="302" t="s">
        <v>480</v>
      </c>
    </row>
    <row r="810" spans="1:7" s="285" customFormat="1" ht="15" customHeight="1">
      <c r="A810" s="16">
        <v>776</v>
      </c>
      <c r="B810" s="292" t="s">
        <v>307</v>
      </c>
      <c r="C810" s="293" t="s">
        <v>2265</v>
      </c>
      <c r="D810" s="293" t="s">
        <v>2266</v>
      </c>
      <c r="E810" s="299" t="s">
        <v>2267</v>
      </c>
      <c r="F810" s="301">
        <v>64000</v>
      </c>
      <c r="G810" s="302" t="s">
        <v>480</v>
      </c>
    </row>
    <row r="811" spans="1:7" s="285" customFormat="1" ht="15" customHeight="1">
      <c r="A811" s="16">
        <v>777</v>
      </c>
      <c r="B811" s="292" t="s">
        <v>307</v>
      </c>
      <c r="C811" s="293" t="s">
        <v>2268</v>
      </c>
      <c r="D811" s="293" t="s">
        <v>2269</v>
      </c>
      <c r="E811" s="299" t="s">
        <v>2270</v>
      </c>
      <c r="F811" s="301">
        <v>64000</v>
      </c>
      <c r="G811" s="302" t="s">
        <v>480</v>
      </c>
    </row>
    <row r="812" spans="1:7" s="285" customFormat="1" ht="15" customHeight="1">
      <c r="A812" s="16">
        <v>778</v>
      </c>
      <c r="B812" s="292" t="s">
        <v>307</v>
      </c>
      <c r="C812" s="293" t="s">
        <v>2271</v>
      </c>
      <c r="D812" s="293" t="s">
        <v>2272</v>
      </c>
      <c r="E812" s="299" t="s">
        <v>2273</v>
      </c>
      <c r="F812" s="301">
        <v>64000</v>
      </c>
      <c r="G812" s="302" t="s">
        <v>480</v>
      </c>
    </row>
    <row r="813" spans="1:7" s="285" customFormat="1" ht="15" customHeight="1">
      <c r="A813" s="16">
        <v>779</v>
      </c>
      <c r="B813" s="292" t="s">
        <v>307</v>
      </c>
      <c r="C813" s="293" t="s">
        <v>2274</v>
      </c>
      <c r="D813" s="293" t="s">
        <v>2275</v>
      </c>
      <c r="E813" s="299" t="s">
        <v>2276</v>
      </c>
      <c r="F813" s="301">
        <v>64000</v>
      </c>
      <c r="G813" s="302" t="s">
        <v>480</v>
      </c>
    </row>
    <row r="814" spans="1:7" s="285" customFormat="1" ht="15" customHeight="1">
      <c r="A814" s="16">
        <v>780</v>
      </c>
      <c r="B814" s="292" t="s">
        <v>307</v>
      </c>
      <c r="C814" s="293" t="s">
        <v>2277</v>
      </c>
      <c r="D814" s="293" t="s">
        <v>2278</v>
      </c>
      <c r="E814" s="299" t="s">
        <v>2279</v>
      </c>
      <c r="F814" s="301">
        <v>64000</v>
      </c>
      <c r="G814" s="302" t="s">
        <v>480</v>
      </c>
    </row>
    <row r="815" spans="1:7" s="285" customFormat="1" ht="15" customHeight="1">
      <c r="A815" s="16">
        <v>781</v>
      </c>
      <c r="B815" s="292" t="s">
        <v>307</v>
      </c>
      <c r="C815" s="293" t="s">
        <v>2280</v>
      </c>
      <c r="D815" s="293" t="s">
        <v>2281</v>
      </c>
      <c r="E815" s="299" t="s">
        <v>2282</v>
      </c>
      <c r="F815" s="301">
        <v>64000</v>
      </c>
      <c r="G815" s="302" t="s">
        <v>480</v>
      </c>
    </row>
    <row r="816" spans="1:7" s="285" customFormat="1" ht="15" customHeight="1">
      <c r="A816" s="16">
        <v>782</v>
      </c>
      <c r="B816" s="292" t="s">
        <v>307</v>
      </c>
      <c r="C816" s="293" t="s">
        <v>2283</v>
      </c>
      <c r="D816" s="293" t="s">
        <v>2284</v>
      </c>
      <c r="E816" s="299" t="s">
        <v>2285</v>
      </c>
      <c r="F816" s="301">
        <v>64000</v>
      </c>
      <c r="G816" s="302" t="s">
        <v>480</v>
      </c>
    </row>
    <row r="817" spans="1:7" s="285" customFormat="1" ht="15" customHeight="1">
      <c r="A817" s="16">
        <v>783</v>
      </c>
      <c r="B817" s="292" t="s">
        <v>307</v>
      </c>
      <c r="C817" s="293" t="s">
        <v>2286</v>
      </c>
      <c r="D817" s="293" t="s">
        <v>2287</v>
      </c>
      <c r="E817" s="299" t="s">
        <v>2288</v>
      </c>
      <c r="F817" s="301">
        <v>64000</v>
      </c>
      <c r="G817" s="302" t="s">
        <v>480</v>
      </c>
    </row>
    <row r="818" spans="1:7" s="285" customFormat="1" ht="15" customHeight="1">
      <c r="A818" s="16">
        <v>784</v>
      </c>
      <c r="B818" s="292" t="s">
        <v>984</v>
      </c>
      <c r="C818" s="293" t="s">
        <v>2289</v>
      </c>
      <c r="D818" s="293" t="s">
        <v>2290</v>
      </c>
      <c r="E818" s="299" t="s">
        <v>2291</v>
      </c>
      <c r="F818" s="301">
        <v>0</v>
      </c>
      <c r="G818" s="302" t="s">
        <v>8</v>
      </c>
    </row>
    <row r="819" spans="1:7" s="285" customFormat="1" ht="15" customHeight="1">
      <c r="A819" s="16">
        <v>785</v>
      </c>
      <c r="B819" s="292" t="s">
        <v>984</v>
      </c>
      <c r="C819" s="293" t="s">
        <v>2289</v>
      </c>
      <c r="D819" s="293" t="s">
        <v>2292</v>
      </c>
      <c r="E819" s="299" t="s">
        <v>2293</v>
      </c>
      <c r="F819" s="301">
        <v>0</v>
      </c>
      <c r="G819" s="302" t="s">
        <v>8</v>
      </c>
    </row>
    <row r="820" spans="1:7" s="285" customFormat="1" ht="15" customHeight="1">
      <c r="A820" s="16">
        <v>786</v>
      </c>
      <c r="B820" s="292" t="s">
        <v>568</v>
      </c>
      <c r="C820" s="293" t="s">
        <v>2294</v>
      </c>
      <c r="D820" s="293" t="s">
        <v>2295</v>
      </c>
      <c r="E820" s="299" t="s">
        <v>2296</v>
      </c>
      <c r="F820" s="301">
        <v>45500</v>
      </c>
      <c r="G820" s="302">
        <v>21167</v>
      </c>
    </row>
    <row r="821" spans="1:7" s="285" customFormat="1" ht="15" customHeight="1">
      <c r="A821" s="16">
        <v>787</v>
      </c>
      <c r="B821" s="292" t="s">
        <v>568</v>
      </c>
      <c r="C821" s="293" t="s">
        <v>2297</v>
      </c>
      <c r="D821" s="293" t="s">
        <v>2298</v>
      </c>
      <c r="E821" s="299" t="s">
        <v>2299</v>
      </c>
      <c r="F821" s="301">
        <v>45500</v>
      </c>
      <c r="G821" s="302">
        <v>21167</v>
      </c>
    </row>
    <row r="822" spans="1:7" s="285" customFormat="1" ht="15" customHeight="1">
      <c r="A822" s="16">
        <v>788</v>
      </c>
      <c r="B822" s="292" t="s">
        <v>1774</v>
      </c>
      <c r="C822" s="293" t="s">
        <v>2300</v>
      </c>
      <c r="D822" s="293" t="s">
        <v>2301</v>
      </c>
      <c r="E822" s="299" t="s">
        <v>2302</v>
      </c>
      <c r="F822" s="301">
        <v>119572.5</v>
      </c>
      <c r="G822" s="302" t="s">
        <v>8</v>
      </c>
    </row>
    <row r="823" spans="1:7" s="285" customFormat="1" ht="15" customHeight="1">
      <c r="A823" s="16">
        <v>789</v>
      </c>
      <c r="B823" s="292" t="s">
        <v>1774</v>
      </c>
      <c r="C823" s="293" t="s">
        <v>2303</v>
      </c>
      <c r="D823" s="293" t="s">
        <v>2304</v>
      </c>
      <c r="E823" s="299" t="s">
        <v>2305</v>
      </c>
      <c r="F823" s="301">
        <v>119572.5</v>
      </c>
      <c r="G823" s="302" t="s">
        <v>8</v>
      </c>
    </row>
    <row r="824" spans="1:7" s="285" customFormat="1" ht="15" customHeight="1">
      <c r="A824" s="16">
        <v>790</v>
      </c>
      <c r="B824" s="292" t="s">
        <v>1774</v>
      </c>
      <c r="C824" s="293" t="s">
        <v>2306</v>
      </c>
      <c r="D824" s="293" t="s">
        <v>2307</v>
      </c>
      <c r="E824" s="299" t="s">
        <v>2308</v>
      </c>
      <c r="F824" s="301">
        <v>119572.5</v>
      </c>
      <c r="G824" s="302" t="s">
        <v>8</v>
      </c>
    </row>
    <row r="825" spans="1:7" s="285" customFormat="1" ht="15" customHeight="1">
      <c r="A825" s="16">
        <v>791</v>
      </c>
      <c r="B825" s="292" t="s">
        <v>1774</v>
      </c>
      <c r="C825" s="293" t="s">
        <v>2309</v>
      </c>
      <c r="D825" s="293" t="s">
        <v>2310</v>
      </c>
      <c r="E825" s="299" t="s">
        <v>2311</v>
      </c>
      <c r="F825" s="301">
        <v>119572.5</v>
      </c>
      <c r="G825" s="302" t="s">
        <v>8</v>
      </c>
    </row>
    <row r="826" spans="1:7" s="285" customFormat="1" ht="15" customHeight="1">
      <c r="A826" s="16">
        <v>792</v>
      </c>
      <c r="B826" s="292" t="s">
        <v>1774</v>
      </c>
      <c r="C826" s="293" t="s">
        <v>2312</v>
      </c>
      <c r="D826" s="293" t="s">
        <v>2313</v>
      </c>
      <c r="E826" s="299" t="s">
        <v>2314</v>
      </c>
      <c r="F826" s="301">
        <v>119572.5</v>
      </c>
      <c r="G826" s="302" t="s">
        <v>8</v>
      </c>
    </row>
    <row r="827" spans="1:7" s="285" customFormat="1" ht="15" customHeight="1">
      <c r="A827" s="16">
        <v>793</v>
      </c>
      <c r="B827" s="292" t="s">
        <v>1774</v>
      </c>
      <c r="C827" s="293" t="s">
        <v>2315</v>
      </c>
      <c r="D827" s="293" t="s">
        <v>2316</v>
      </c>
      <c r="E827" s="299" t="s">
        <v>2317</v>
      </c>
      <c r="F827" s="301">
        <v>119572.5</v>
      </c>
      <c r="G827" s="302" t="s">
        <v>8</v>
      </c>
    </row>
    <row r="828" spans="1:7" s="285" customFormat="1" ht="15" customHeight="1">
      <c r="A828" s="16">
        <v>794</v>
      </c>
      <c r="B828" s="292" t="s">
        <v>1774</v>
      </c>
      <c r="C828" s="293" t="s">
        <v>2318</v>
      </c>
      <c r="D828" s="293" t="s">
        <v>2319</v>
      </c>
      <c r="E828" s="299" t="s">
        <v>2320</v>
      </c>
      <c r="F828" s="301">
        <v>119572.5</v>
      </c>
      <c r="G828" s="302" t="s">
        <v>8</v>
      </c>
    </row>
    <row r="829" spans="1:7" s="285" customFormat="1" ht="15" customHeight="1">
      <c r="A829" s="16">
        <v>795</v>
      </c>
      <c r="B829" s="292" t="s">
        <v>1774</v>
      </c>
      <c r="C829" s="293" t="s">
        <v>2321</v>
      </c>
      <c r="D829" s="293" t="s">
        <v>2322</v>
      </c>
      <c r="E829" s="299" t="s">
        <v>2323</v>
      </c>
      <c r="F829" s="301">
        <v>119572.5</v>
      </c>
      <c r="G829" s="302" t="s">
        <v>8</v>
      </c>
    </row>
    <row r="830" spans="1:7" s="285" customFormat="1" ht="15" customHeight="1">
      <c r="A830" s="16">
        <v>796</v>
      </c>
      <c r="B830" s="292" t="s">
        <v>1774</v>
      </c>
      <c r="C830" s="293" t="s">
        <v>2324</v>
      </c>
      <c r="D830" s="293" t="s">
        <v>2325</v>
      </c>
      <c r="E830" s="299" t="s">
        <v>2326</v>
      </c>
      <c r="F830" s="301">
        <v>119572.5</v>
      </c>
      <c r="G830" s="302" t="s">
        <v>8</v>
      </c>
    </row>
    <row r="831" spans="1:7" s="285" customFormat="1" ht="15" customHeight="1">
      <c r="A831" s="16">
        <v>797</v>
      </c>
      <c r="B831" s="292" t="s">
        <v>1774</v>
      </c>
      <c r="C831" s="293" t="s">
        <v>2327</v>
      </c>
      <c r="D831" s="293" t="s">
        <v>2328</v>
      </c>
      <c r="E831" s="299" t="s">
        <v>2329</v>
      </c>
      <c r="F831" s="301">
        <v>119572.5</v>
      </c>
      <c r="G831" s="302" t="s">
        <v>8</v>
      </c>
    </row>
    <row r="832" spans="1:7" s="285" customFormat="1" ht="15" customHeight="1">
      <c r="A832" s="16">
        <v>798</v>
      </c>
      <c r="B832" s="292" t="s">
        <v>1774</v>
      </c>
      <c r="C832" s="293" t="s">
        <v>2330</v>
      </c>
      <c r="D832" s="293" t="s">
        <v>2331</v>
      </c>
      <c r="E832" s="299" t="s">
        <v>2332</v>
      </c>
      <c r="F832" s="301">
        <v>119572.5</v>
      </c>
      <c r="G832" s="302" t="s">
        <v>8</v>
      </c>
    </row>
    <row r="833" spans="1:7" s="285" customFormat="1" ht="15" customHeight="1">
      <c r="A833" s="16">
        <v>799</v>
      </c>
      <c r="B833" s="292" t="s">
        <v>1774</v>
      </c>
      <c r="C833" s="293" t="s">
        <v>2333</v>
      </c>
      <c r="D833" s="293" t="s">
        <v>2334</v>
      </c>
      <c r="E833" s="299" t="s">
        <v>2335</v>
      </c>
      <c r="F833" s="301">
        <v>119572.5</v>
      </c>
      <c r="G833" s="302" t="s">
        <v>8</v>
      </c>
    </row>
    <row r="834" spans="1:7" s="285" customFormat="1" ht="15" customHeight="1">
      <c r="A834" s="16">
        <v>800</v>
      </c>
      <c r="B834" s="292" t="s">
        <v>1774</v>
      </c>
      <c r="C834" s="293" t="s">
        <v>2336</v>
      </c>
      <c r="D834" s="293" t="s">
        <v>2337</v>
      </c>
      <c r="E834" s="299" t="s">
        <v>2338</v>
      </c>
      <c r="F834" s="301">
        <v>119572.5</v>
      </c>
      <c r="G834" s="302" t="s">
        <v>8</v>
      </c>
    </row>
    <row r="835" spans="1:7" s="285" customFormat="1" ht="15" customHeight="1">
      <c r="A835" s="16">
        <v>801</v>
      </c>
      <c r="B835" s="292" t="s">
        <v>1774</v>
      </c>
      <c r="C835" s="293" t="s">
        <v>2339</v>
      </c>
      <c r="D835" s="293" t="s">
        <v>2340</v>
      </c>
      <c r="E835" s="299" t="s">
        <v>2341</v>
      </c>
      <c r="F835" s="301">
        <v>119572.5</v>
      </c>
      <c r="G835" s="302" t="s">
        <v>8</v>
      </c>
    </row>
    <row r="836" spans="1:7" s="285" customFormat="1" ht="15" customHeight="1">
      <c r="A836" s="16">
        <v>802</v>
      </c>
      <c r="B836" s="292" t="s">
        <v>2342</v>
      </c>
      <c r="C836" s="293" t="s">
        <v>2343</v>
      </c>
      <c r="D836" s="293" t="s">
        <v>2344</v>
      </c>
      <c r="E836" s="299" t="s">
        <v>2345</v>
      </c>
      <c r="F836" s="301">
        <v>64842</v>
      </c>
      <c r="G836" s="302">
        <v>18146</v>
      </c>
    </row>
    <row r="837" spans="1:7" s="285" customFormat="1" ht="15" customHeight="1">
      <c r="A837" s="16">
        <v>803</v>
      </c>
      <c r="B837" s="292" t="s">
        <v>2342</v>
      </c>
      <c r="C837" s="293" t="s">
        <v>2346</v>
      </c>
      <c r="D837" s="293" t="s">
        <v>2347</v>
      </c>
      <c r="E837" s="299" t="s">
        <v>2348</v>
      </c>
      <c r="F837" s="301">
        <v>64842</v>
      </c>
      <c r="G837" s="302">
        <v>18146</v>
      </c>
    </row>
    <row r="838" spans="1:7" s="285" customFormat="1" ht="15" customHeight="1">
      <c r="A838" s="16">
        <v>804</v>
      </c>
      <c r="B838" s="292" t="s">
        <v>2342</v>
      </c>
      <c r="C838" s="293" t="s">
        <v>2349</v>
      </c>
      <c r="D838" s="293" t="s">
        <v>2350</v>
      </c>
      <c r="E838" s="299" t="s">
        <v>2351</v>
      </c>
      <c r="F838" s="301">
        <v>64842</v>
      </c>
      <c r="G838" s="302">
        <v>18146</v>
      </c>
    </row>
    <row r="839" spans="1:7" s="285" customFormat="1" ht="15" customHeight="1">
      <c r="A839" s="16">
        <v>805</v>
      </c>
      <c r="B839" s="292" t="s">
        <v>2342</v>
      </c>
      <c r="C839" s="293" t="s">
        <v>2352</v>
      </c>
      <c r="D839" s="293" t="s">
        <v>2353</v>
      </c>
      <c r="E839" s="299" t="s">
        <v>2354</v>
      </c>
      <c r="F839" s="301">
        <v>64842</v>
      </c>
      <c r="G839" s="302">
        <v>18146</v>
      </c>
    </row>
    <row r="840" spans="1:7" s="285" customFormat="1" ht="15" customHeight="1">
      <c r="A840" s="16">
        <v>806</v>
      </c>
      <c r="B840" s="292" t="s">
        <v>2342</v>
      </c>
      <c r="C840" s="293" t="s">
        <v>2355</v>
      </c>
      <c r="D840" s="293" t="s">
        <v>2356</v>
      </c>
      <c r="E840" s="299" t="s">
        <v>2357</v>
      </c>
      <c r="F840" s="301">
        <v>64842</v>
      </c>
      <c r="G840" s="302">
        <v>18146</v>
      </c>
    </row>
    <row r="841" spans="1:7" s="285" customFormat="1" ht="15" customHeight="1">
      <c r="A841" s="16">
        <v>807</v>
      </c>
      <c r="B841" s="292" t="s">
        <v>692</v>
      </c>
      <c r="C841" s="296" t="s">
        <v>2358</v>
      </c>
      <c r="D841" s="315" t="s">
        <v>2359</v>
      </c>
      <c r="E841" s="295">
        <v>34951</v>
      </c>
      <c r="F841" s="322">
        <v>765270</v>
      </c>
      <c r="G841" s="326" t="s">
        <v>695</v>
      </c>
    </row>
    <row r="842" spans="1:7" s="285" customFormat="1" ht="15" customHeight="1">
      <c r="A842" s="16">
        <v>808</v>
      </c>
      <c r="B842" s="286" t="s">
        <v>725</v>
      </c>
      <c r="C842" s="293" t="s">
        <v>2360</v>
      </c>
      <c r="D842" s="293" t="s">
        <v>2361</v>
      </c>
      <c r="E842" s="299">
        <v>20590</v>
      </c>
      <c r="F842" s="300">
        <v>123500</v>
      </c>
      <c r="G842" s="25" t="s">
        <v>728</v>
      </c>
    </row>
    <row r="843" spans="1:7" s="285" customFormat="1" ht="15" customHeight="1">
      <c r="A843" s="16">
        <v>809</v>
      </c>
      <c r="B843" s="292" t="s">
        <v>2362</v>
      </c>
      <c r="C843" s="292" t="s">
        <v>2363</v>
      </c>
      <c r="D843" s="292" t="s">
        <v>2364</v>
      </c>
      <c r="E843" s="299">
        <v>20984</v>
      </c>
      <c r="F843" s="301">
        <v>284000</v>
      </c>
      <c r="G843" s="25">
        <v>11954</v>
      </c>
    </row>
    <row r="844" spans="1:7" s="285" customFormat="1" ht="15" customHeight="1">
      <c r="A844" s="16">
        <v>810</v>
      </c>
      <c r="B844" s="292" t="s">
        <v>246</v>
      </c>
      <c r="C844" s="292" t="s">
        <v>2365</v>
      </c>
      <c r="D844" s="292" t="s">
        <v>2366</v>
      </c>
      <c r="E844" s="299">
        <v>21406</v>
      </c>
      <c r="F844" s="301">
        <v>307249</v>
      </c>
      <c r="G844" s="25">
        <v>12745</v>
      </c>
    </row>
    <row r="845" spans="1:7" s="285" customFormat="1" ht="15" customHeight="1">
      <c r="A845" s="16">
        <v>811</v>
      </c>
      <c r="B845" s="292" t="s">
        <v>246</v>
      </c>
      <c r="C845" s="292" t="s">
        <v>2367</v>
      </c>
      <c r="D845" s="292" t="s">
        <v>2368</v>
      </c>
      <c r="E845" s="299">
        <v>21407</v>
      </c>
      <c r="F845" s="301">
        <v>307249</v>
      </c>
      <c r="G845" s="25">
        <v>12745</v>
      </c>
    </row>
    <row r="846" spans="1:7" s="285" customFormat="1" ht="15" customHeight="1">
      <c r="A846" s="16">
        <v>812</v>
      </c>
      <c r="B846" s="286" t="s">
        <v>2369</v>
      </c>
      <c r="C846" s="293" t="s">
        <v>2370</v>
      </c>
      <c r="D846" s="293" t="s">
        <v>2371</v>
      </c>
      <c r="E846" s="299">
        <v>21606</v>
      </c>
      <c r="F846" s="300">
        <v>200000</v>
      </c>
      <c r="G846" s="25" t="s">
        <v>2372</v>
      </c>
    </row>
    <row r="847" spans="1:7" s="285" customFormat="1" ht="15" customHeight="1">
      <c r="A847" s="16">
        <v>813</v>
      </c>
      <c r="B847" s="292" t="s">
        <v>1617</v>
      </c>
      <c r="C847" s="293" t="s">
        <v>2373</v>
      </c>
      <c r="D847" s="293" t="s">
        <v>2374</v>
      </c>
      <c r="E847" s="299">
        <v>48833</v>
      </c>
      <c r="F847" s="300">
        <v>94160</v>
      </c>
      <c r="G847" s="333" t="s">
        <v>579</v>
      </c>
    </row>
    <row r="848" spans="1:7" s="285" customFormat="1" ht="15" customHeight="1">
      <c r="A848" s="16">
        <v>814</v>
      </c>
      <c r="B848" s="292" t="s">
        <v>1617</v>
      </c>
      <c r="C848" s="293" t="s">
        <v>2375</v>
      </c>
      <c r="D848" s="293" t="s">
        <v>2376</v>
      </c>
      <c r="E848" s="299">
        <v>48503</v>
      </c>
      <c r="F848" s="300">
        <v>94160</v>
      </c>
      <c r="G848" s="333" t="s">
        <v>579</v>
      </c>
    </row>
    <row r="849" spans="1:7" s="285" customFormat="1" ht="15" customHeight="1">
      <c r="A849" s="16">
        <v>815</v>
      </c>
      <c r="B849" s="292" t="s">
        <v>1617</v>
      </c>
      <c r="C849" s="293" t="s">
        <v>2377</v>
      </c>
      <c r="D849" s="293" t="s">
        <v>2378</v>
      </c>
      <c r="E849" s="299">
        <v>48561</v>
      </c>
      <c r="F849" s="300">
        <v>94160</v>
      </c>
      <c r="G849" s="333" t="s">
        <v>579</v>
      </c>
    </row>
    <row r="850" spans="1:7" s="285" customFormat="1" ht="15" customHeight="1">
      <c r="A850" s="16">
        <v>816</v>
      </c>
      <c r="B850" s="292" t="s">
        <v>1617</v>
      </c>
      <c r="C850" s="293" t="s">
        <v>2379</v>
      </c>
      <c r="D850" s="293" t="s">
        <v>2380</v>
      </c>
      <c r="E850" s="299">
        <v>48668</v>
      </c>
      <c r="F850" s="300">
        <v>94160</v>
      </c>
      <c r="G850" s="333" t="s">
        <v>579</v>
      </c>
    </row>
    <row r="851" spans="1:7" s="285" customFormat="1" ht="15" customHeight="1">
      <c r="A851" s="16">
        <v>817</v>
      </c>
      <c r="B851" s="292" t="s">
        <v>1617</v>
      </c>
      <c r="C851" s="293" t="s">
        <v>2381</v>
      </c>
      <c r="D851" s="293" t="s">
        <v>2382</v>
      </c>
      <c r="E851" s="299">
        <v>48690</v>
      </c>
      <c r="F851" s="300">
        <v>94160</v>
      </c>
      <c r="G851" s="333" t="s">
        <v>579</v>
      </c>
    </row>
    <row r="852" spans="1:7" s="285" customFormat="1" ht="15" customHeight="1">
      <c r="A852" s="16">
        <v>818</v>
      </c>
      <c r="B852" s="292" t="s">
        <v>1617</v>
      </c>
      <c r="C852" s="293" t="s">
        <v>2383</v>
      </c>
      <c r="D852" s="293" t="s">
        <v>2384</v>
      </c>
      <c r="E852" s="299">
        <v>48691</v>
      </c>
      <c r="F852" s="300">
        <v>94160</v>
      </c>
      <c r="G852" s="333" t="s">
        <v>579</v>
      </c>
    </row>
    <row r="853" spans="1:7" s="285" customFormat="1" ht="15" customHeight="1">
      <c r="A853" s="16">
        <v>819</v>
      </c>
      <c r="B853" s="292" t="s">
        <v>1617</v>
      </c>
      <c r="C853" s="293" t="s">
        <v>2385</v>
      </c>
      <c r="D853" s="293" t="s">
        <v>2386</v>
      </c>
      <c r="E853" s="299">
        <v>48780</v>
      </c>
      <c r="F853" s="300">
        <v>94160</v>
      </c>
      <c r="G853" s="333" t="s">
        <v>579</v>
      </c>
    </row>
    <row r="854" spans="1:7" s="285" customFormat="1" ht="15" customHeight="1">
      <c r="A854" s="16">
        <v>820</v>
      </c>
      <c r="B854" s="292" t="s">
        <v>1617</v>
      </c>
      <c r="C854" s="293" t="s">
        <v>2387</v>
      </c>
      <c r="D854" s="293" t="s">
        <v>2388</v>
      </c>
      <c r="E854" s="299">
        <v>48783</v>
      </c>
      <c r="F854" s="300">
        <v>94160</v>
      </c>
      <c r="G854" s="333" t="s">
        <v>579</v>
      </c>
    </row>
    <row r="855" spans="1:7" s="285" customFormat="1" ht="15" customHeight="1">
      <c r="A855" s="16">
        <v>821</v>
      </c>
      <c r="B855" s="292" t="s">
        <v>1617</v>
      </c>
      <c r="C855" s="293" t="s">
        <v>2389</v>
      </c>
      <c r="D855" s="293" t="s">
        <v>2390</v>
      </c>
      <c r="E855" s="299">
        <v>48784</v>
      </c>
      <c r="F855" s="300">
        <v>94160</v>
      </c>
      <c r="G855" s="333" t="s">
        <v>579</v>
      </c>
    </row>
    <row r="856" spans="1:7" s="285" customFormat="1" ht="15" customHeight="1">
      <c r="A856" s="16">
        <v>822</v>
      </c>
      <c r="B856" s="292" t="s">
        <v>1617</v>
      </c>
      <c r="C856" s="293" t="s">
        <v>2391</v>
      </c>
      <c r="D856" s="293" t="s">
        <v>2392</v>
      </c>
      <c r="E856" s="299">
        <v>48794</v>
      </c>
      <c r="F856" s="300">
        <v>94160</v>
      </c>
      <c r="G856" s="333" t="s">
        <v>579</v>
      </c>
    </row>
    <row r="857" spans="1:7" s="285" customFormat="1" ht="15" customHeight="1">
      <c r="A857" s="16">
        <v>823</v>
      </c>
      <c r="B857" s="292" t="s">
        <v>1617</v>
      </c>
      <c r="C857" s="293" t="s">
        <v>2393</v>
      </c>
      <c r="D857" s="293" t="s">
        <v>2394</v>
      </c>
      <c r="E857" s="299">
        <v>48795</v>
      </c>
      <c r="F857" s="300">
        <v>94160</v>
      </c>
      <c r="G857" s="333" t="s">
        <v>579</v>
      </c>
    </row>
    <row r="858" spans="1:7" s="285" customFormat="1" ht="15" customHeight="1">
      <c r="A858" s="16">
        <v>824</v>
      </c>
      <c r="B858" s="292" t="s">
        <v>1617</v>
      </c>
      <c r="C858" s="293" t="s">
        <v>2395</v>
      </c>
      <c r="D858" s="293" t="s">
        <v>2396</v>
      </c>
      <c r="E858" s="299">
        <v>51271</v>
      </c>
      <c r="F858" s="300">
        <v>94160</v>
      </c>
      <c r="G858" s="333" t="s">
        <v>579</v>
      </c>
    </row>
    <row r="859" spans="1:7" s="285" customFormat="1" ht="15" customHeight="1">
      <c r="A859" s="16">
        <v>825</v>
      </c>
      <c r="B859" s="292" t="s">
        <v>1617</v>
      </c>
      <c r="C859" s="293" t="s">
        <v>2397</v>
      </c>
      <c r="D859" s="293" t="s">
        <v>2398</v>
      </c>
      <c r="E859" s="299">
        <v>51273</v>
      </c>
      <c r="F859" s="300">
        <v>94160</v>
      </c>
      <c r="G859" s="333" t="s">
        <v>579</v>
      </c>
    </row>
    <row r="860" spans="1:7" s="285" customFormat="1" ht="15" customHeight="1">
      <c r="A860" s="16">
        <v>826</v>
      </c>
      <c r="B860" s="292" t="s">
        <v>1617</v>
      </c>
      <c r="C860" s="293" t="s">
        <v>2399</v>
      </c>
      <c r="D860" s="293" t="s">
        <v>2400</v>
      </c>
      <c r="E860" s="299">
        <v>51279</v>
      </c>
      <c r="F860" s="300">
        <v>94160</v>
      </c>
      <c r="G860" s="333" t="s">
        <v>579</v>
      </c>
    </row>
    <row r="861" spans="1:7" s="285" customFormat="1" ht="15" customHeight="1">
      <c r="A861" s="16">
        <v>827</v>
      </c>
      <c r="B861" s="292" t="s">
        <v>1617</v>
      </c>
      <c r="C861" s="293" t="s">
        <v>2401</v>
      </c>
      <c r="D861" s="293" t="s">
        <v>2402</v>
      </c>
      <c r="E861" s="299">
        <v>51306</v>
      </c>
      <c r="F861" s="300">
        <v>94160</v>
      </c>
      <c r="G861" s="333" t="s">
        <v>579</v>
      </c>
    </row>
    <row r="862" spans="1:7" s="285" customFormat="1" ht="15" customHeight="1">
      <c r="A862" s="16">
        <v>828</v>
      </c>
      <c r="B862" s="292" t="s">
        <v>1617</v>
      </c>
      <c r="C862" s="293" t="s">
        <v>2403</v>
      </c>
      <c r="D862" s="293" t="s">
        <v>2404</v>
      </c>
      <c r="E862" s="299">
        <v>51307</v>
      </c>
      <c r="F862" s="300">
        <v>94160</v>
      </c>
      <c r="G862" s="333" t="s">
        <v>579</v>
      </c>
    </row>
    <row r="863" spans="1:7" s="285" customFormat="1" ht="15" customHeight="1">
      <c r="A863" s="16">
        <v>829</v>
      </c>
      <c r="B863" s="292" t="s">
        <v>1617</v>
      </c>
      <c r="C863" s="293" t="s">
        <v>2405</v>
      </c>
      <c r="D863" s="293" t="s">
        <v>2406</v>
      </c>
      <c r="E863" s="299">
        <v>51395</v>
      </c>
      <c r="F863" s="300">
        <v>94160</v>
      </c>
      <c r="G863" s="333" t="s">
        <v>579</v>
      </c>
    </row>
    <row r="864" spans="1:7" s="285" customFormat="1" ht="15" customHeight="1">
      <c r="A864" s="16">
        <v>830</v>
      </c>
      <c r="B864" s="292" t="s">
        <v>1617</v>
      </c>
      <c r="C864" s="293" t="s">
        <v>2407</v>
      </c>
      <c r="D864" s="293" t="s">
        <v>2408</v>
      </c>
      <c r="E864" s="299">
        <v>51455</v>
      </c>
      <c r="F864" s="300">
        <v>94160</v>
      </c>
      <c r="G864" s="333" t="s">
        <v>579</v>
      </c>
    </row>
    <row r="865" spans="1:7" s="285" customFormat="1" ht="15" customHeight="1">
      <c r="A865" s="16">
        <v>831</v>
      </c>
      <c r="B865" s="292" t="s">
        <v>1617</v>
      </c>
      <c r="C865" s="293" t="s">
        <v>2409</v>
      </c>
      <c r="D865" s="293" t="s">
        <v>2410</v>
      </c>
      <c r="E865" s="299">
        <v>51502</v>
      </c>
      <c r="F865" s="300">
        <v>94160</v>
      </c>
      <c r="G865" s="333" t="s">
        <v>579</v>
      </c>
    </row>
    <row r="866" spans="1:7" s="285" customFormat="1" ht="15" customHeight="1">
      <c r="A866" s="16">
        <v>832</v>
      </c>
      <c r="B866" s="292" t="s">
        <v>1617</v>
      </c>
      <c r="C866" s="293" t="s">
        <v>2411</v>
      </c>
      <c r="D866" s="293" t="s">
        <v>2412</v>
      </c>
      <c r="E866" s="299">
        <v>51505</v>
      </c>
      <c r="F866" s="300">
        <v>94160</v>
      </c>
      <c r="G866" s="333" t="s">
        <v>579</v>
      </c>
    </row>
    <row r="867" spans="1:7" s="285" customFormat="1" ht="15" customHeight="1">
      <c r="A867" s="16">
        <v>833</v>
      </c>
      <c r="B867" s="292" t="s">
        <v>1617</v>
      </c>
      <c r="C867" s="293" t="s">
        <v>2413</v>
      </c>
      <c r="D867" s="293" t="s">
        <v>2414</v>
      </c>
      <c r="E867" s="299">
        <v>51512</v>
      </c>
      <c r="F867" s="300">
        <v>94160</v>
      </c>
      <c r="G867" s="333" t="s">
        <v>579</v>
      </c>
    </row>
    <row r="868" spans="1:7" s="285" customFormat="1" ht="15" customHeight="1">
      <c r="A868" s="16">
        <v>834</v>
      </c>
      <c r="B868" s="292" t="s">
        <v>1617</v>
      </c>
      <c r="C868" s="293" t="s">
        <v>2415</v>
      </c>
      <c r="D868" s="293" t="s">
        <v>2416</v>
      </c>
      <c r="E868" s="299">
        <v>60491</v>
      </c>
      <c r="F868" s="300">
        <v>94160</v>
      </c>
      <c r="G868" s="333" t="s">
        <v>1278</v>
      </c>
    </row>
    <row r="869" spans="1:7" s="285" customFormat="1" ht="15" customHeight="1">
      <c r="A869" s="16">
        <v>835</v>
      </c>
      <c r="B869" s="292" t="s">
        <v>1617</v>
      </c>
      <c r="C869" s="293" t="s">
        <v>2417</v>
      </c>
      <c r="D869" s="293" t="s">
        <v>2418</v>
      </c>
      <c r="E869" s="299">
        <v>60493</v>
      </c>
      <c r="F869" s="300">
        <v>94160</v>
      </c>
      <c r="G869" s="333" t="s">
        <v>1278</v>
      </c>
    </row>
    <row r="870" spans="1:7" s="285" customFormat="1" ht="15" customHeight="1">
      <c r="A870" s="16">
        <v>836</v>
      </c>
      <c r="B870" s="292" t="s">
        <v>1617</v>
      </c>
      <c r="C870" s="293" t="s">
        <v>2419</v>
      </c>
      <c r="D870" s="293" t="s">
        <v>2420</v>
      </c>
      <c r="E870" s="299">
        <v>60494</v>
      </c>
      <c r="F870" s="300">
        <v>94160</v>
      </c>
      <c r="G870" s="333" t="s">
        <v>1278</v>
      </c>
    </row>
    <row r="871" spans="1:7" s="285" customFormat="1" ht="15" customHeight="1">
      <c r="A871" s="16">
        <v>837</v>
      </c>
      <c r="B871" s="292" t="s">
        <v>1617</v>
      </c>
      <c r="C871" s="293" t="s">
        <v>2421</v>
      </c>
      <c r="D871" s="293" t="s">
        <v>2422</v>
      </c>
      <c r="E871" s="299">
        <v>60495</v>
      </c>
      <c r="F871" s="300">
        <v>94160</v>
      </c>
      <c r="G871" s="333" t="s">
        <v>1278</v>
      </c>
    </row>
    <row r="872" spans="1:7" s="285" customFormat="1" ht="15" customHeight="1">
      <c r="A872" s="16">
        <v>838</v>
      </c>
      <c r="B872" s="292" t="s">
        <v>1617</v>
      </c>
      <c r="C872" s="293" t="s">
        <v>2423</v>
      </c>
      <c r="D872" s="293" t="s">
        <v>2424</v>
      </c>
      <c r="E872" s="299">
        <v>60498</v>
      </c>
      <c r="F872" s="300">
        <v>94160</v>
      </c>
      <c r="G872" s="333" t="s">
        <v>1278</v>
      </c>
    </row>
    <row r="873" spans="1:7" s="285" customFormat="1" ht="15" customHeight="1">
      <c r="A873" s="16">
        <v>839</v>
      </c>
      <c r="B873" s="292" t="s">
        <v>1617</v>
      </c>
      <c r="C873" s="293" t="s">
        <v>2425</v>
      </c>
      <c r="D873" s="293" t="s">
        <v>2426</v>
      </c>
      <c r="E873" s="299">
        <v>60500</v>
      </c>
      <c r="F873" s="300">
        <v>94160</v>
      </c>
      <c r="G873" s="333" t="s">
        <v>1278</v>
      </c>
    </row>
    <row r="874" spans="1:7" s="285" customFormat="1" ht="15" customHeight="1">
      <c r="A874" s="16">
        <v>840</v>
      </c>
      <c r="B874" s="292" t="s">
        <v>1617</v>
      </c>
      <c r="C874" s="293" t="s">
        <v>2427</v>
      </c>
      <c r="D874" s="293" t="s">
        <v>2428</v>
      </c>
      <c r="E874" s="299">
        <v>60501</v>
      </c>
      <c r="F874" s="300">
        <v>94160</v>
      </c>
      <c r="G874" s="333" t="s">
        <v>1278</v>
      </c>
    </row>
    <row r="875" spans="1:7" s="285" customFormat="1" ht="15" customHeight="1">
      <c r="A875" s="16">
        <v>841</v>
      </c>
      <c r="B875" s="292" t="s">
        <v>1617</v>
      </c>
      <c r="C875" s="293" t="s">
        <v>2429</v>
      </c>
      <c r="D875" s="293" t="s">
        <v>2430</v>
      </c>
      <c r="E875" s="299">
        <v>60504</v>
      </c>
      <c r="F875" s="300">
        <v>94160</v>
      </c>
      <c r="G875" s="333" t="s">
        <v>1278</v>
      </c>
    </row>
    <row r="876" spans="1:7" s="285" customFormat="1" ht="15" customHeight="1">
      <c r="A876" s="16">
        <v>842</v>
      </c>
      <c r="B876" s="292" t="s">
        <v>1617</v>
      </c>
      <c r="C876" s="293" t="s">
        <v>2431</v>
      </c>
      <c r="D876" s="293" t="s">
        <v>2432</v>
      </c>
      <c r="E876" s="299">
        <v>60507</v>
      </c>
      <c r="F876" s="300">
        <v>94160</v>
      </c>
      <c r="G876" s="333" t="s">
        <v>1278</v>
      </c>
    </row>
    <row r="877" spans="1:7" s="285" customFormat="1" ht="15" customHeight="1">
      <c r="A877" s="16">
        <v>843</v>
      </c>
      <c r="B877" s="292" t="s">
        <v>1617</v>
      </c>
      <c r="C877" s="293" t="s">
        <v>2433</v>
      </c>
      <c r="D877" s="293" t="s">
        <v>2434</v>
      </c>
      <c r="E877" s="299">
        <v>60508</v>
      </c>
      <c r="F877" s="300">
        <v>94160</v>
      </c>
      <c r="G877" s="333" t="s">
        <v>1278</v>
      </c>
    </row>
    <row r="878" spans="1:7" s="285" customFormat="1" ht="15" customHeight="1">
      <c r="A878" s="16">
        <v>844</v>
      </c>
      <c r="B878" s="292" t="s">
        <v>1617</v>
      </c>
      <c r="C878" s="293" t="s">
        <v>2435</v>
      </c>
      <c r="D878" s="293" t="s">
        <v>2436</v>
      </c>
      <c r="E878" s="299">
        <v>60510</v>
      </c>
      <c r="F878" s="300">
        <v>94160</v>
      </c>
      <c r="G878" s="333" t="s">
        <v>1278</v>
      </c>
    </row>
    <row r="879" spans="1:7" s="285" customFormat="1" ht="15" customHeight="1">
      <c r="A879" s="16">
        <v>845</v>
      </c>
      <c r="B879" s="292" t="s">
        <v>1617</v>
      </c>
      <c r="C879" s="293" t="s">
        <v>2437</v>
      </c>
      <c r="D879" s="293" t="s">
        <v>2438</v>
      </c>
      <c r="E879" s="299">
        <v>60512</v>
      </c>
      <c r="F879" s="300">
        <v>94160</v>
      </c>
      <c r="G879" s="333" t="s">
        <v>1278</v>
      </c>
    </row>
    <row r="880" spans="1:7" s="285" customFormat="1" ht="15" customHeight="1">
      <c r="A880" s="16">
        <v>846</v>
      </c>
      <c r="B880" s="292" t="s">
        <v>1617</v>
      </c>
      <c r="C880" s="293" t="s">
        <v>2439</v>
      </c>
      <c r="D880" s="293" t="s">
        <v>2440</v>
      </c>
      <c r="E880" s="299">
        <v>60514</v>
      </c>
      <c r="F880" s="300">
        <v>94160</v>
      </c>
      <c r="G880" s="333" t="s">
        <v>1278</v>
      </c>
    </row>
    <row r="881" spans="1:7" s="285" customFormat="1" ht="15" customHeight="1">
      <c r="A881" s="16">
        <v>847</v>
      </c>
      <c r="B881" s="292" t="s">
        <v>1617</v>
      </c>
      <c r="C881" s="293" t="s">
        <v>2441</v>
      </c>
      <c r="D881" s="293" t="s">
        <v>2442</v>
      </c>
      <c r="E881" s="299">
        <v>60516</v>
      </c>
      <c r="F881" s="300">
        <v>94160</v>
      </c>
      <c r="G881" s="333" t="s">
        <v>1278</v>
      </c>
    </row>
    <row r="882" spans="1:7" s="285" customFormat="1" ht="15" customHeight="1">
      <c r="A882" s="16">
        <v>848</v>
      </c>
      <c r="B882" s="292" t="s">
        <v>1617</v>
      </c>
      <c r="C882" s="293" t="s">
        <v>2443</v>
      </c>
      <c r="D882" s="293" t="s">
        <v>2444</v>
      </c>
      <c r="E882" s="299">
        <v>60517</v>
      </c>
      <c r="F882" s="300">
        <v>94160</v>
      </c>
      <c r="G882" s="333" t="s">
        <v>1278</v>
      </c>
    </row>
    <row r="883" spans="1:7" s="285" customFormat="1" ht="15" customHeight="1">
      <c r="A883" s="16">
        <v>849</v>
      </c>
      <c r="B883" s="292" t="s">
        <v>1617</v>
      </c>
      <c r="C883" s="293" t="s">
        <v>2445</v>
      </c>
      <c r="D883" s="293" t="s">
        <v>2446</v>
      </c>
      <c r="E883" s="299">
        <v>60518</v>
      </c>
      <c r="F883" s="300">
        <v>94160</v>
      </c>
      <c r="G883" s="333" t="s">
        <v>1278</v>
      </c>
    </row>
    <row r="884" spans="1:7" s="285" customFormat="1" ht="15" customHeight="1">
      <c r="A884" s="16">
        <v>850</v>
      </c>
      <c r="B884" s="292" t="s">
        <v>1617</v>
      </c>
      <c r="C884" s="293" t="s">
        <v>2447</v>
      </c>
      <c r="D884" s="293" t="s">
        <v>2448</v>
      </c>
      <c r="E884" s="299">
        <v>60519</v>
      </c>
      <c r="F884" s="300">
        <v>94160</v>
      </c>
      <c r="G884" s="333" t="s">
        <v>1278</v>
      </c>
    </row>
    <row r="885" spans="1:7" s="285" customFormat="1" ht="15" customHeight="1">
      <c r="A885" s="16">
        <v>851</v>
      </c>
      <c r="B885" s="292" t="s">
        <v>1617</v>
      </c>
      <c r="C885" s="293" t="s">
        <v>2449</v>
      </c>
      <c r="D885" s="293" t="s">
        <v>2450</v>
      </c>
      <c r="E885" s="299">
        <v>60520</v>
      </c>
      <c r="F885" s="300">
        <v>94160</v>
      </c>
      <c r="G885" s="333" t="s">
        <v>1278</v>
      </c>
    </row>
    <row r="886" spans="1:7" s="285" customFormat="1" ht="15" customHeight="1">
      <c r="A886" s="16">
        <v>852</v>
      </c>
      <c r="B886" s="292" t="s">
        <v>1617</v>
      </c>
      <c r="C886" s="293" t="s">
        <v>2451</v>
      </c>
      <c r="D886" s="293" t="s">
        <v>2452</v>
      </c>
      <c r="E886" s="299">
        <v>60521</v>
      </c>
      <c r="F886" s="300">
        <v>94160</v>
      </c>
      <c r="G886" s="333" t="s">
        <v>1278</v>
      </c>
    </row>
    <row r="887" spans="1:7" s="285" customFormat="1" ht="15" customHeight="1">
      <c r="A887" s="16">
        <v>853</v>
      </c>
      <c r="B887" s="292" t="s">
        <v>1617</v>
      </c>
      <c r="C887" s="293" t="s">
        <v>2453</v>
      </c>
      <c r="D887" s="293" t="s">
        <v>2454</v>
      </c>
      <c r="E887" s="299">
        <v>60522</v>
      </c>
      <c r="F887" s="300">
        <v>94160</v>
      </c>
      <c r="G887" s="333" t="s">
        <v>1278</v>
      </c>
    </row>
    <row r="888" spans="1:7" s="285" customFormat="1" ht="15" customHeight="1">
      <c r="A888" s="16">
        <v>854</v>
      </c>
      <c r="B888" s="292" t="s">
        <v>497</v>
      </c>
      <c r="C888" s="293" t="s">
        <v>2455</v>
      </c>
      <c r="D888" s="293" t="s">
        <v>2456</v>
      </c>
      <c r="E888" s="299">
        <v>30171</v>
      </c>
      <c r="F888" s="300">
        <v>148516</v>
      </c>
      <c r="G888" s="333" t="s">
        <v>702</v>
      </c>
    </row>
    <row r="889" spans="1:7" s="285" customFormat="1" ht="15" customHeight="1">
      <c r="A889" s="16">
        <v>855</v>
      </c>
      <c r="B889" s="292" t="s">
        <v>497</v>
      </c>
      <c r="C889" s="293" t="s">
        <v>2457</v>
      </c>
      <c r="D889" s="293" t="s">
        <v>2458</v>
      </c>
      <c r="E889" s="299">
        <v>30173</v>
      </c>
      <c r="F889" s="300">
        <v>148516</v>
      </c>
      <c r="G889" s="333" t="s">
        <v>702</v>
      </c>
    </row>
    <row r="890" spans="1:7" s="285" customFormat="1" ht="15" customHeight="1">
      <c r="A890" s="16">
        <v>856</v>
      </c>
      <c r="B890" s="292" t="s">
        <v>497</v>
      </c>
      <c r="C890" s="293" t="s">
        <v>2459</v>
      </c>
      <c r="D890" s="293" t="s">
        <v>2460</v>
      </c>
      <c r="E890" s="299">
        <v>30174</v>
      </c>
      <c r="F890" s="300">
        <v>148516</v>
      </c>
      <c r="G890" s="333" t="s">
        <v>702</v>
      </c>
    </row>
    <row r="891" spans="1:7" s="285" customFormat="1" ht="15" customHeight="1">
      <c r="A891" s="16">
        <v>857</v>
      </c>
      <c r="B891" s="292" t="s">
        <v>497</v>
      </c>
      <c r="C891" s="293" t="s">
        <v>2461</v>
      </c>
      <c r="D891" s="293" t="s">
        <v>2462</v>
      </c>
      <c r="E891" s="299">
        <v>30175</v>
      </c>
      <c r="F891" s="300">
        <v>148516</v>
      </c>
      <c r="G891" s="333" t="s">
        <v>702</v>
      </c>
    </row>
    <row r="892" spans="1:7" s="285" customFormat="1" ht="15" customHeight="1">
      <c r="A892" s="16">
        <v>858</v>
      </c>
      <c r="B892" s="292" t="s">
        <v>497</v>
      </c>
      <c r="C892" s="293" t="s">
        <v>2463</v>
      </c>
      <c r="D892" s="293" t="s">
        <v>2464</v>
      </c>
      <c r="E892" s="299">
        <v>30176</v>
      </c>
      <c r="F892" s="300">
        <v>148516</v>
      </c>
      <c r="G892" s="333" t="s">
        <v>702</v>
      </c>
    </row>
    <row r="893" spans="1:7" s="285" customFormat="1" ht="15" customHeight="1">
      <c r="A893" s="16">
        <v>859</v>
      </c>
      <c r="B893" s="292" t="s">
        <v>497</v>
      </c>
      <c r="C893" s="293" t="s">
        <v>2465</v>
      </c>
      <c r="D893" s="293" t="s">
        <v>2466</v>
      </c>
      <c r="E893" s="299">
        <v>30179</v>
      </c>
      <c r="F893" s="300">
        <v>148516</v>
      </c>
      <c r="G893" s="333" t="s">
        <v>702</v>
      </c>
    </row>
    <row r="894" spans="1:7" s="285" customFormat="1" ht="15" customHeight="1">
      <c r="A894" s="16">
        <v>860</v>
      </c>
      <c r="B894" s="292" t="s">
        <v>497</v>
      </c>
      <c r="C894" s="293" t="s">
        <v>2467</v>
      </c>
      <c r="D894" s="293" t="s">
        <v>2468</v>
      </c>
      <c r="E894" s="299">
        <v>30182</v>
      </c>
      <c r="F894" s="300">
        <v>148516</v>
      </c>
      <c r="G894" s="333" t="s">
        <v>702</v>
      </c>
    </row>
    <row r="895" spans="1:7" s="285" customFormat="1" ht="15" customHeight="1">
      <c r="A895" s="16">
        <v>861</v>
      </c>
      <c r="B895" s="292" t="s">
        <v>497</v>
      </c>
      <c r="C895" s="293" t="s">
        <v>2469</v>
      </c>
      <c r="D895" s="293" t="s">
        <v>2470</v>
      </c>
      <c r="E895" s="299">
        <v>30183</v>
      </c>
      <c r="F895" s="300">
        <v>148516</v>
      </c>
      <c r="G895" s="333" t="s">
        <v>702</v>
      </c>
    </row>
    <row r="896" spans="1:7" s="285" customFormat="1" ht="15" customHeight="1">
      <c r="A896" s="16">
        <v>862</v>
      </c>
      <c r="B896" s="292" t="s">
        <v>497</v>
      </c>
      <c r="C896" s="293" t="s">
        <v>2471</v>
      </c>
      <c r="D896" s="293" t="s">
        <v>2472</v>
      </c>
      <c r="E896" s="299">
        <v>30187</v>
      </c>
      <c r="F896" s="300">
        <v>148516</v>
      </c>
      <c r="G896" s="333" t="s">
        <v>702</v>
      </c>
    </row>
    <row r="897" spans="1:7" s="285" customFormat="1" ht="15" customHeight="1">
      <c r="A897" s="16">
        <v>863</v>
      </c>
      <c r="B897" s="292" t="s">
        <v>497</v>
      </c>
      <c r="C897" s="293" t="s">
        <v>2473</v>
      </c>
      <c r="D897" s="293" t="s">
        <v>2474</v>
      </c>
      <c r="E897" s="299">
        <v>30188</v>
      </c>
      <c r="F897" s="300">
        <v>148516</v>
      </c>
      <c r="G897" s="333" t="s">
        <v>702</v>
      </c>
    </row>
    <row r="898" spans="1:7" s="285" customFormat="1" ht="15" customHeight="1">
      <c r="A898" s="16">
        <v>864</v>
      </c>
      <c r="B898" s="292" t="s">
        <v>497</v>
      </c>
      <c r="C898" s="293" t="s">
        <v>2475</v>
      </c>
      <c r="D898" s="293" t="s">
        <v>2476</v>
      </c>
      <c r="E898" s="299">
        <v>30189</v>
      </c>
      <c r="F898" s="300">
        <v>148516</v>
      </c>
      <c r="G898" s="333" t="s">
        <v>702</v>
      </c>
    </row>
    <row r="899" spans="1:7" s="285" customFormat="1" ht="15" customHeight="1">
      <c r="A899" s="16">
        <v>865</v>
      </c>
      <c r="B899" s="292" t="s">
        <v>497</v>
      </c>
      <c r="C899" s="293" t="s">
        <v>2477</v>
      </c>
      <c r="D899" s="293" t="s">
        <v>2478</v>
      </c>
      <c r="E899" s="299">
        <v>30190</v>
      </c>
      <c r="F899" s="300">
        <v>148516</v>
      </c>
      <c r="G899" s="333" t="s">
        <v>702</v>
      </c>
    </row>
    <row r="900" spans="1:7" s="285" customFormat="1" ht="15" customHeight="1">
      <c r="A900" s="16">
        <v>866</v>
      </c>
      <c r="B900" s="292" t="s">
        <v>497</v>
      </c>
      <c r="C900" s="293" t="s">
        <v>2479</v>
      </c>
      <c r="D900" s="293" t="s">
        <v>2480</v>
      </c>
      <c r="E900" s="299">
        <v>30192</v>
      </c>
      <c r="F900" s="300">
        <v>148516</v>
      </c>
      <c r="G900" s="333" t="s">
        <v>702</v>
      </c>
    </row>
    <row r="901" spans="1:7" s="285" customFormat="1" ht="15" customHeight="1">
      <c r="A901" s="16">
        <v>867</v>
      </c>
      <c r="B901" s="292" t="s">
        <v>497</v>
      </c>
      <c r="C901" s="293" t="s">
        <v>2481</v>
      </c>
      <c r="D901" s="293" t="s">
        <v>2482</v>
      </c>
      <c r="E901" s="299">
        <v>30193</v>
      </c>
      <c r="F901" s="300">
        <v>148516</v>
      </c>
      <c r="G901" s="333" t="s">
        <v>702</v>
      </c>
    </row>
    <row r="902" spans="1:7" s="285" customFormat="1" ht="15" customHeight="1">
      <c r="A902" s="16">
        <v>868</v>
      </c>
      <c r="B902" s="292" t="s">
        <v>497</v>
      </c>
      <c r="C902" s="293" t="s">
        <v>2483</v>
      </c>
      <c r="D902" s="293" t="s">
        <v>2484</v>
      </c>
      <c r="E902" s="299">
        <v>30194</v>
      </c>
      <c r="F902" s="300">
        <v>148516</v>
      </c>
      <c r="G902" s="333" t="s">
        <v>702</v>
      </c>
    </row>
    <row r="903" spans="1:7" s="285" customFormat="1" ht="15" customHeight="1">
      <c r="A903" s="16">
        <v>869</v>
      </c>
      <c r="B903" s="292" t="s">
        <v>497</v>
      </c>
      <c r="C903" s="293" t="s">
        <v>2485</v>
      </c>
      <c r="D903" s="293" t="s">
        <v>2486</v>
      </c>
      <c r="E903" s="299">
        <v>30195</v>
      </c>
      <c r="F903" s="300">
        <v>148516</v>
      </c>
      <c r="G903" s="333" t="s">
        <v>702</v>
      </c>
    </row>
    <row r="904" spans="1:7" s="285" customFormat="1" ht="15" customHeight="1">
      <c r="A904" s="16">
        <v>870</v>
      </c>
      <c r="B904" s="292" t="s">
        <v>497</v>
      </c>
      <c r="C904" s="293" t="s">
        <v>2487</v>
      </c>
      <c r="D904" s="293" t="s">
        <v>2488</v>
      </c>
      <c r="E904" s="299">
        <v>30196</v>
      </c>
      <c r="F904" s="300">
        <v>148516</v>
      </c>
      <c r="G904" s="333" t="s">
        <v>702</v>
      </c>
    </row>
    <row r="905" spans="1:7" s="285" customFormat="1" ht="15" customHeight="1">
      <c r="A905" s="16">
        <v>871</v>
      </c>
      <c r="B905" s="292" t="s">
        <v>497</v>
      </c>
      <c r="C905" s="293" t="s">
        <v>2489</v>
      </c>
      <c r="D905" s="293" t="s">
        <v>2490</v>
      </c>
      <c r="E905" s="299">
        <v>30197</v>
      </c>
      <c r="F905" s="300">
        <v>148516</v>
      </c>
      <c r="G905" s="333" t="s">
        <v>702</v>
      </c>
    </row>
    <row r="906" spans="1:7" s="285" customFormat="1" ht="15" customHeight="1">
      <c r="A906" s="16">
        <v>872</v>
      </c>
      <c r="B906" s="292" t="s">
        <v>497</v>
      </c>
      <c r="C906" s="293" t="s">
        <v>2491</v>
      </c>
      <c r="D906" s="293" t="s">
        <v>2492</v>
      </c>
      <c r="E906" s="299">
        <v>30198</v>
      </c>
      <c r="F906" s="300">
        <v>148516</v>
      </c>
      <c r="G906" s="333" t="s">
        <v>702</v>
      </c>
    </row>
    <row r="907" spans="1:7" s="285" customFormat="1" ht="15" customHeight="1">
      <c r="A907" s="16">
        <v>873</v>
      </c>
      <c r="B907" s="292" t="s">
        <v>497</v>
      </c>
      <c r="C907" s="293" t="s">
        <v>2493</v>
      </c>
      <c r="D907" s="293" t="s">
        <v>2494</v>
      </c>
      <c r="E907" s="299">
        <v>30199</v>
      </c>
      <c r="F907" s="300">
        <v>148516</v>
      </c>
      <c r="G907" s="333" t="s">
        <v>702</v>
      </c>
    </row>
    <row r="908" spans="1:7" s="285" customFormat="1" ht="15" customHeight="1">
      <c r="A908" s="16">
        <v>874</v>
      </c>
      <c r="B908" s="292" t="s">
        <v>497</v>
      </c>
      <c r="C908" s="293" t="s">
        <v>2495</v>
      </c>
      <c r="D908" s="293" t="s">
        <v>2496</v>
      </c>
      <c r="E908" s="299">
        <v>30200</v>
      </c>
      <c r="F908" s="300">
        <v>148516</v>
      </c>
      <c r="G908" s="333" t="s">
        <v>702</v>
      </c>
    </row>
    <row r="909" spans="1:7" s="285" customFormat="1" ht="15" customHeight="1">
      <c r="A909" s="16">
        <v>875</v>
      </c>
      <c r="B909" s="292" t="s">
        <v>497</v>
      </c>
      <c r="C909" s="293" t="s">
        <v>2497</v>
      </c>
      <c r="D909" s="293" t="s">
        <v>2498</v>
      </c>
      <c r="E909" s="299">
        <v>30203</v>
      </c>
      <c r="F909" s="300">
        <v>148516</v>
      </c>
      <c r="G909" s="333" t="s">
        <v>702</v>
      </c>
    </row>
    <row r="910" spans="1:7" s="285" customFormat="1" ht="15" customHeight="1">
      <c r="A910" s="16">
        <v>876</v>
      </c>
      <c r="B910" s="292" t="s">
        <v>497</v>
      </c>
      <c r="C910" s="293" t="s">
        <v>2499</v>
      </c>
      <c r="D910" s="293" t="s">
        <v>2500</v>
      </c>
      <c r="E910" s="299">
        <v>30204</v>
      </c>
      <c r="F910" s="300">
        <v>148516</v>
      </c>
      <c r="G910" s="333" t="s">
        <v>702</v>
      </c>
    </row>
    <row r="911" spans="1:7" s="285" customFormat="1" ht="15" customHeight="1">
      <c r="A911" s="16">
        <v>877</v>
      </c>
      <c r="B911" s="292" t="s">
        <v>497</v>
      </c>
      <c r="C911" s="293" t="s">
        <v>2501</v>
      </c>
      <c r="D911" s="293" t="s">
        <v>2502</v>
      </c>
      <c r="E911" s="299">
        <v>30206</v>
      </c>
      <c r="F911" s="300">
        <v>148516</v>
      </c>
      <c r="G911" s="333" t="s">
        <v>702</v>
      </c>
    </row>
    <row r="912" spans="1:7" s="285" customFormat="1" ht="15" customHeight="1">
      <c r="A912" s="16">
        <v>878</v>
      </c>
      <c r="B912" s="292" t="s">
        <v>497</v>
      </c>
      <c r="C912" s="293" t="s">
        <v>2503</v>
      </c>
      <c r="D912" s="293" t="s">
        <v>2504</v>
      </c>
      <c r="E912" s="299">
        <v>30210</v>
      </c>
      <c r="F912" s="300">
        <v>148516</v>
      </c>
      <c r="G912" s="333" t="s">
        <v>702</v>
      </c>
    </row>
    <row r="913" spans="1:7" s="285" customFormat="1" ht="15" customHeight="1">
      <c r="A913" s="16">
        <v>879</v>
      </c>
      <c r="B913" s="292" t="s">
        <v>497</v>
      </c>
      <c r="C913" s="293" t="s">
        <v>2505</v>
      </c>
      <c r="D913" s="293" t="s">
        <v>2506</v>
      </c>
      <c r="E913" s="299">
        <v>30211</v>
      </c>
      <c r="F913" s="300">
        <v>148516</v>
      </c>
      <c r="G913" s="333" t="s">
        <v>702</v>
      </c>
    </row>
    <row r="914" spans="1:7" s="285" customFormat="1" ht="15" customHeight="1">
      <c r="A914" s="16">
        <v>880</v>
      </c>
      <c r="B914" s="292" t="s">
        <v>497</v>
      </c>
      <c r="C914" s="293" t="s">
        <v>2507</v>
      </c>
      <c r="D914" s="293" t="s">
        <v>2508</v>
      </c>
      <c r="E914" s="299">
        <v>30212</v>
      </c>
      <c r="F914" s="300">
        <v>148516</v>
      </c>
      <c r="G914" s="333" t="s">
        <v>702</v>
      </c>
    </row>
    <row r="915" spans="1:7" s="285" customFormat="1" ht="15" customHeight="1">
      <c r="A915" s="16">
        <v>881</v>
      </c>
      <c r="B915" s="292" t="s">
        <v>497</v>
      </c>
      <c r="C915" s="293" t="s">
        <v>2509</v>
      </c>
      <c r="D915" s="293" t="s">
        <v>2510</v>
      </c>
      <c r="E915" s="299">
        <v>30213</v>
      </c>
      <c r="F915" s="300">
        <v>148516</v>
      </c>
      <c r="G915" s="333" t="s">
        <v>702</v>
      </c>
    </row>
    <row r="916" spans="1:7" s="285" customFormat="1" ht="15" customHeight="1">
      <c r="A916" s="16">
        <v>882</v>
      </c>
      <c r="B916" s="292" t="s">
        <v>497</v>
      </c>
      <c r="C916" s="293" t="s">
        <v>2511</v>
      </c>
      <c r="D916" s="293" t="s">
        <v>2512</v>
      </c>
      <c r="E916" s="299">
        <v>30214</v>
      </c>
      <c r="F916" s="300">
        <v>148516</v>
      </c>
      <c r="G916" s="333" t="s">
        <v>702</v>
      </c>
    </row>
    <row r="917" spans="1:7" s="285" customFormat="1" ht="15" customHeight="1">
      <c r="A917" s="16">
        <v>883</v>
      </c>
      <c r="B917" s="292" t="s">
        <v>497</v>
      </c>
      <c r="C917" s="293" t="s">
        <v>2513</v>
      </c>
      <c r="D917" s="293" t="s">
        <v>2514</v>
      </c>
      <c r="E917" s="299">
        <v>30215</v>
      </c>
      <c r="F917" s="300">
        <v>148516</v>
      </c>
      <c r="G917" s="333" t="s">
        <v>702</v>
      </c>
    </row>
    <row r="918" spans="1:7" s="285" customFormat="1" ht="15" customHeight="1">
      <c r="A918" s="16">
        <v>884</v>
      </c>
      <c r="B918" s="292" t="s">
        <v>497</v>
      </c>
      <c r="C918" s="293" t="s">
        <v>2515</v>
      </c>
      <c r="D918" s="293" t="s">
        <v>2516</v>
      </c>
      <c r="E918" s="299">
        <v>30216</v>
      </c>
      <c r="F918" s="300">
        <v>148516</v>
      </c>
      <c r="G918" s="333" t="s">
        <v>702</v>
      </c>
    </row>
    <row r="919" spans="1:7" s="285" customFormat="1" ht="15" customHeight="1">
      <c r="A919" s="16">
        <v>885</v>
      </c>
      <c r="B919" s="292" t="s">
        <v>497</v>
      </c>
      <c r="C919" s="293" t="s">
        <v>2517</v>
      </c>
      <c r="D919" s="293" t="s">
        <v>2518</v>
      </c>
      <c r="E919" s="299">
        <v>30217</v>
      </c>
      <c r="F919" s="300">
        <v>148516</v>
      </c>
      <c r="G919" s="333" t="s">
        <v>702</v>
      </c>
    </row>
    <row r="920" spans="1:7" s="285" customFormat="1" ht="15" customHeight="1">
      <c r="A920" s="16">
        <v>886</v>
      </c>
      <c r="B920" s="292" t="s">
        <v>497</v>
      </c>
      <c r="C920" s="293" t="s">
        <v>2519</v>
      </c>
      <c r="D920" s="293" t="s">
        <v>2520</v>
      </c>
      <c r="E920" s="299">
        <v>30221</v>
      </c>
      <c r="F920" s="300">
        <v>148516</v>
      </c>
      <c r="G920" s="333" t="s">
        <v>702</v>
      </c>
    </row>
    <row r="921" spans="1:7" s="285" customFormat="1" ht="15" customHeight="1">
      <c r="A921" s="16">
        <v>887</v>
      </c>
      <c r="B921" s="292" t="s">
        <v>497</v>
      </c>
      <c r="C921" s="293" t="s">
        <v>2521</v>
      </c>
      <c r="D921" s="293" t="s">
        <v>2522</v>
      </c>
      <c r="E921" s="299">
        <v>30222</v>
      </c>
      <c r="F921" s="300">
        <v>148516</v>
      </c>
      <c r="G921" s="333" t="s">
        <v>702</v>
      </c>
    </row>
    <row r="922" spans="1:7" s="285" customFormat="1" ht="15" customHeight="1">
      <c r="A922" s="16">
        <v>888</v>
      </c>
      <c r="B922" s="292" t="s">
        <v>497</v>
      </c>
      <c r="C922" s="293" t="s">
        <v>2523</v>
      </c>
      <c r="D922" s="293" t="s">
        <v>2524</v>
      </c>
      <c r="E922" s="299">
        <v>30223</v>
      </c>
      <c r="F922" s="300">
        <v>148516</v>
      </c>
      <c r="G922" s="333" t="s">
        <v>702</v>
      </c>
    </row>
    <row r="923" spans="1:7" s="285" customFormat="1" ht="15" customHeight="1">
      <c r="A923" s="16">
        <v>889</v>
      </c>
      <c r="B923" s="292" t="s">
        <v>497</v>
      </c>
      <c r="C923" s="293" t="s">
        <v>2525</v>
      </c>
      <c r="D923" s="293" t="s">
        <v>2526</v>
      </c>
      <c r="E923" s="299">
        <v>30224</v>
      </c>
      <c r="F923" s="300">
        <v>148516</v>
      </c>
      <c r="G923" s="333" t="s">
        <v>702</v>
      </c>
    </row>
    <row r="924" spans="1:7" s="285" customFormat="1" ht="15" customHeight="1">
      <c r="A924" s="16">
        <v>890</v>
      </c>
      <c r="B924" s="292" t="s">
        <v>497</v>
      </c>
      <c r="C924" s="293" t="s">
        <v>2527</v>
      </c>
      <c r="D924" s="293" t="s">
        <v>2528</v>
      </c>
      <c r="E924" s="299">
        <v>30229</v>
      </c>
      <c r="F924" s="300">
        <v>148516</v>
      </c>
      <c r="G924" s="333" t="s">
        <v>702</v>
      </c>
    </row>
    <row r="925" spans="1:7" s="285" customFormat="1" ht="15" customHeight="1">
      <c r="A925" s="16">
        <v>891</v>
      </c>
      <c r="B925" s="292" t="s">
        <v>340</v>
      </c>
      <c r="C925" s="293" t="s">
        <v>2529</v>
      </c>
      <c r="D925" s="293" t="s">
        <v>2530</v>
      </c>
      <c r="E925" s="299">
        <v>63351</v>
      </c>
      <c r="F925" s="300">
        <v>119947</v>
      </c>
      <c r="G925" s="333" t="s">
        <v>332</v>
      </c>
    </row>
    <row r="926" spans="1:7" s="285" customFormat="1" ht="15" customHeight="1">
      <c r="A926" s="16">
        <v>892</v>
      </c>
      <c r="B926" s="292" t="s">
        <v>340</v>
      </c>
      <c r="C926" s="293" t="s">
        <v>2531</v>
      </c>
      <c r="D926" s="293" t="s">
        <v>2532</v>
      </c>
      <c r="E926" s="299">
        <v>63352</v>
      </c>
      <c r="F926" s="300">
        <v>119947</v>
      </c>
      <c r="G926" s="333" t="s">
        <v>332</v>
      </c>
    </row>
    <row r="927" spans="1:7" s="285" customFormat="1" ht="15" customHeight="1">
      <c r="A927" s="16">
        <v>893</v>
      </c>
      <c r="B927" s="292" t="s">
        <v>340</v>
      </c>
      <c r="C927" s="293" t="s">
        <v>2533</v>
      </c>
      <c r="D927" s="293" t="s">
        <v>2534</v>
      </c>
      <c r="E927" s="299">
        <v>63353</v>
      </c>
      <c r="F927" s="300">
        <v>119947</v>
      </c>
      <c r="G927" s="333" t="s">
        <v>332</v>
      </c>
    </row>
    <row r="928" spans="1:7" s="285" customFormat="1" ht="15" customHeight="1">
      <c r="A928" s="16">
        <v>894</v>
      </c>
      <c r="B928" s="292" t="s">
        <v>763</v>
      </c>
      <c r="C928" s="332" t="s">
        <v>2535</v>
      </c>
      <c r="D928" s="332" t="s">
        <v>2536</v>
      </c>
      <c r="E928" s="299">
        <v>28615</v>
      </c>
      <c r="F928" s="301">
        <v>44405</v>
      </c>
      <c r="G928" s="25">
        <v>21993</v>
      </c>
    </row>
    <row r="929" spans="1:7" s="285" customFormat="1" ht="15" customHeight="1">
      <c r="A929" s="16">
        <v>895</v>
      </c>
      <c r="B929" s="292" t="s">
        <v>763</v>
      </c>
      <c r="C929" s="332" t="s">
        <v>2537</v>
      </c>
      <c r="D929" s="332" t="s">
        <v>2538</v>
      </c>
      <c r="E929" s="299">
        <v>28616</v>
      </c>
      <c r="F929" s="301">
        <v>44405</v>
      </c>
      <c r="G929" s="25">
        <v>21993</v>
      </c>
    </row>
    <row r="930" spans="1:7" s="285" customFormat="1" ht="15" customHeight="1">
      <c r="A930" s="16">
        <v>896</v>
      </c>
      <c r="B930" s="292" t="s">
        <v>2539</v>
      </c>
      <c r="C930" s="293" t="s">
        <v>2540</v>
      </c>
      <c r="D930" s="293" t="s">
        <v>2541</v>
      </c>
      <c r="E930" s="299">
        <v>63417</v>
      </c>
      <c r="F930" s="300">
        <v>74900</v>
      </c>
      <c r="G930" s="338">
        <v>22159</v>
      </c>
    </row>
    <row r="931" spans="1:7" s="285" customFormat="1" ht="15" customHeight="1">
      <c r="A931" s="645" t="s">
        <v>2923</v>
      </c>
      <c r="B931" s="646"/>
      <c r="C931" s="646"/>
      <c r="D931" s="646"/>
      <c r="E931" s="647"/>
      <c r="F931" s="339">
        <f>SUM(F732:F930)</f>
        <v>25653052</v>
      </c>
      <c r="G931" s="386"/>
    </row>
    <row r="932" spans="1:7" s="285" customFormat="1" ht="15" customHeight="1">
      <c r="A932" s="16"/>
      <c r="B932" s="330" t="s">
        <v>2542</v>
      </c>
      <c r="C932" s="293"/>
      <c r="D932" s="293"/>
      <c r="E932" s="299"/>
      <c r="F932" s="329"/>
      <c r="G932" s="37"/>
    </row>
    <row r="933" spans="1:7" s="285" customFormat="1" ht="15" customHeight="1">
      <c r="A933" s="16">
        <v>897</v>
      </c>
      <c r="B933" s="293" t="s">
        <v>139</v>
      </c>
      <c r="C933" s="293" t="s">
        <v>2543</v>
      </c>
      <c r="D933" s="293" t="s">
        <v>2544</v>
      </c>
      <c r="E933" s="299" t="s">
        <v>2545</v>
      </c>
      <c r="F933" s="322">
        <v>539815</v>
      </c>
      <c r="G933" s="25">
        <v>16100</v>
      </c>
    </row>
    <row r="934" spans="1:7" s="285" customFormat="1" ht="15" customHeight="1">
      <c r="A934" s="16">
        <v>898</v>
      </c>
      <c r="B934" s="292" t="s">
        <v>370</v>
      </c>
      <c r="C934" s="293" t="s">
        <v>2546</v>
      </c>
      <c r="D934" s="293" t="s">
        <v>2547</v>
      </c>
      <c r="E934" s="299" t="s">
        <v>2548</v>
      </c>
      <c r="F934" s="300">
        <v>55528</v>
      </c>
      <c r="G934" s="302" t="s">
        <v>374</v>
      </c>
    </row>
    <row r="935" spans="1:7" s="285" customFormat="1" ht="15" customHeight="1">
      <c r="A935" s="16">
        <v>899</v>
      </c>
      <c r="B935" s="292" t="s">
        <v>370</v>
      </c>
      <c r="C935" s="293" t="s">
        <v>2549</v>
      </c>
      <c r="D935" s="293" t="s">
        <v>2550</v>
      </c>
      <c r="E935" s="299" t="s">
        <v>2551</v>
      </c>
      <c r="F935" s="300">
        <v>55528</v>
      </c>
      <c r="G935" s="302" t="s">
        <v>374</v>
      </c>
    </row>
    <row r="936" spans="1:7" s="285" customFormat="1" ht="15" customHeight="1">
      <c r="A936" s="16">
        <v>900</v>
      </c>
      <c r="B936" s="292" t="s">
        <v>370</v>
      </c>
      <c r="C936" s="293" t="s">
        <v>2552</v>
      </c>
      <c r="D936" s="293" t="s">
        <v>2553</v>
      </c>
      <c r="E936" s="299" t="s">
        <v>2554</v>
      </c>
      <c r="F936" s="300">
        <v>55528</v>
      </c>
      <c r="G936" s="302" t="s">
        <v>374</v>
      </c>
    </row>
    <row r="937" spans="1:7" s="285" customFormat="1" ht="15" customHeight="1">
      <c r="A937" s="16">
        <v>901</v>
      </c>
      <c r="B937" s="292" t="s">
        <v>2342</v>
      </c>
      <c r="C937" s="293" t="s">
        <v>2555</v>
      </c>
      <c r="D937" s="293" t="s">
        <v>2556</v>
      </c>
      <c r="E937" s="299" t="s">
        <v>2557</v>
      </c>
      <c r="F937" s="300">
        <v>64000</v>
      </c>
      <c r="G937" s="302">
        <v>18092</v>
      </c>
    </row>
    <row r="938" spans="1:7" s="285" customFormat="1" ht="15" customHeight="1">
      <c r="A938" s="16">
        <v>902</v>
      </c>
      <c r="B938" s="285" t="s">
        <v>2558</v>
      </c>
      <c r="C938" s="293" t="s">
        <v>2559</v>
      </c>
      <c r="D938" s="293" t="s">
        <v>2560</v>
      </c>
      <c r="E938" s="299" t="s">
        <v>2561</v>
      </c>
      <c r="F938" s="300">
        <v>530000</v>
      </c>
      <c r="G938" s="302" t="s">
        <v>2562</v>
      </c>
    </row>
    <row r="939" spans="1:7" s="285" customFormat="1" ht="15" customHeight="1">
      <c r="A939" s="16">
        <v>903</v>
      </c>
      <c r="B939" s="293" t="s">
        <v>2563</v>
      </c>
      <c r="C939" s="293" t="s">
        <v>2564</v>
      </c>
      <c r="D939" s="293" t="s">
        <v>2565</v>
      </c>
      <c r="E939" s="299" t="s">
        <v>2566</v>
      </c>
      <c r="F939" s="300">
        <v>64842</v>
      </c>
      <c r="G939" s="302" t="s">
        <v>2567</v>
      </c>
    </row>
    <row r="940" spans="1:7" s="285" customFormat="1" ht="15" customHeight="1">
      <c r="A940" s="16">
        <v>904</v>
      </c>
      <c r="B940" s="293" t="s">
        <v>568</v>
      </c>
      <c r="C940" s="293" t="s">
        <v>2568</v>
      </c>
      <c r="D940" s="293" t="s">
        <v>2569</v>
      </c>
      <c r="E940" s="299" t="s">
        <v>2570</v>
      </c>
      <c r="F940" s="300">
        <v>45500</v>
      </c>
      <c r="G940" s="302">
        <v>21167</v>
      </c>
    </row>
    <row r="941" spans="1:7" s="285" customFormat="1" ht="15" customHeight="1">
      <c r="A941" s="16">
        <v>905</v>
      </c>
      <c r="B941" s="292" t="s">
        <v>568</v>
      </c>
      <c r="C941" s="293" t="s">
        <v>2571</v>
      </c>
      <c r="D941" s="293" t="s">
        <v>2572</v>
      </c>
      <c r="E941" s="299" t="s">
        <v>2573</v>
      </c>
      <c r="F941" s="300">
        <v>45500</v>
      </c>
      <c r="G941" s="302">
        <v>21167</v>
      </c>
    </row>
    <row r="942" spans="1:7" s="285" customFormat="1" ht="15" customHeight="1">
      <c r="A942" s="16">
        <v>906</v>
      </c>
      <c r="B942" s="292" t="s">
        <v>1774</v>
      </c>
      <c r="C942" s="293" t="s">
        <v>2574</v>
      </c>
      <c r="D942" s="293" t="s">
        <v>2575</v>
      </c>
      <c r="E942" s="299" t="s">
        <v>2576</v>
      </c>
      <c r="F942" s="300">
        <v>119000</v>
      </c>
      <c r="G942" s="302" t="s">
        <v>8</v>
      </c>
    </row>
    <row r="943" spans="1:7" s="285" customFormat="1" ht="15" customHeight="1">
      <c r="A943" s="16">
        <v>907</v>
      </c>
      <c r="B943" s="292" t="s">
        <v>1774</v>
      </c>
      <c r="C943" s="293" t="s">
        <v>2577</v>
      </c>
      <c r="D943" s="293" t="s">
        <v>2578</v>
      </c>
      <c r="E943" s="299" t="s">
        <v>2579</v>
      </c>
      <c r="F943" s="300">
        <v>119572.5</v>
      </c>
      <c r="G943" s="302" t="s">
        <v>8</v>
      </c>
    </row>
    <row r="944" spans="1:7" s="285" customFormat="1" ht="15" customHeight="1">
      <c r="A944" s="16">
        <v>908</v>
      </c>
      <c r="B944" s="292" t="s">
        <v>1774</v>
      </c>
      <c r="C944" s="293" t="s">
        <v>2580</v>
      </c>
      <c r="D944" s="293" t="s">
        <v>2581</v>
      </c>
      <c r="E944" s="299" t="s">
        <v>2582</v>
      </c>
      <c r="F944" s="300">
        <v>119572.5</v>
      </c>
      <c r="G944" s="302" t="s">
        <v>8</v>
      </c>
    </row>
    <row r="945" spans="1:7" s="285" customFormat="1" ht="15" customHeight="1">
      <c r="A945" s="16">
        <v>909</v>
      </c>
      <c r="B945" s="292" t="s">
        <v>1774</v>
      </c>
      <c r="C945" s="293" t="s">
        <v>2580</v>
      </c>
      <c r="D945" s="293" t="s">
        <v>2583</v>
      </c>
      <c r="E945" s="299" t="s">
        <v>2584</v>
      </c>
      <c r="F945" s="300">
        <v>119572.5</v>
      </c>
      <c r="G945" s="302" t="s">
        <v>8</v>
      </c>
    </row>
    <row r="946" spans="1:7" s="285" customFormat="1" ht="15" customHeight="1">
      <c r="A946" s="16">
        <v>910</v>
      </c>
      <c r="B946" s="292" t="s">
        <v>1774</v>
      </c>
      <c r="C946" s="293" t="s">
        <v>2585</v>
      </c>
      <c r="D946" s="293" t="s">
        <v>2586</v>
      </c>
      <c r="E946" s="299" t="s">
        <v>2587</v>
      </c>
      <c r="F946" s="300">
        <v>119572.5</v>
      </c>
      <c r="G946" s="302" t="s">
        <v>8</v>
      </c>
    </row>
    <row r="947" spans="1:7" s="285" customFormat="1" ht="15" customHeight="1">
      <c r="A947" s="16">
        <v>911</v>
      </c>
      <c r="B947" s="292" t="s">
        <v>1774</v>
      </c>
      <c r="C947" s="293" t="s">
        <v>2588</v>
      </c>
      <c r="D947" s="293" t="s">
        <v>2589</v>
      </c>
      <c r="E947" s="299" t="s">
        <v>2590</v>
      </c>
      <c r="F947" s="300">
        <v>119572.5</v>
      </c>
      <c r="G947" s="302" t="s">
        <v>8</v>
      </c>
    </row>
    <row r="948" spans="1:7" s="285" customFormat="1" ht="15" customHeight="1">
      <c r="A948" s="16">
        <v>912</v>
      </c>
      <c r="B948" s="292" t="s">
        <v>1774</v>
      </c>
      <c r="C948" s="293" t="s">
        <v>2591</v>
      </c>
      <c r="D948" s="293" t="s">
        <v>2592</v>
      </c>
      <c r="E948" s="299" t="s">
        <v>2593</v>
      </c>
      <c r="F948" s="300">
        <v>119572.5</v>
      </c>
      <c r="G948" s="302" t="s">
        <v>8</v>
      </c>
    </row>
    <row r="949" spans="1:7" s="285" customFormat="1" ht="15" customHeight="1">
      <c r="A949" s="16">
        <v>913</v>
      </c>
      <c r="B949" s="292" t="s">
        <v>1774</v>
      </c>
      <c r="C949" s="293" t="s">
        <v>2594</v>
      </c>
      <c r="D949" s="293" t="s">
        <v>2595</v>
      </c>
      <c r="E949" s="299" t="s">
        <v>2596</v>
      </c>
      <c r="F949" s="300">
        <v>119572.5</v>
      </c>
      <c r="G949" s="302" t="s">
        <v>8</v>
      </c>
    </row>
    <row r="950" spans="1:7" s="285" customFormat="1" ht="15" customHeight="1">
      <c r="A950" s="16">
        <v>914</v>
      </c>
      <c r="B950" s="292" t="s">
        <v>1774</v>
      </c>
      <c r="C950" s="293" t="s">
        <v>2597</v>
      </c>
      <c r="D950" s="293" t="s">
        <v>2598</v>
      </c>
      <c r="E950" s="299" t="s">
        <v>2599</v>
      </c>
      <c r="F950" s="300">
        <v>119572.5</v>
      </c>
      <c r="G950" s="302" t="s">
        <v>8</v>
      </c>
    </row>
    <row r="951" spans="1:7" s="285" customFormat="1" ht="15" customHeight="1">
      <c r="A951" s="16">
        <v>915</v>
      </c>
      <c r="B951" s="292" t="s">
        <v>1774</v>
      </c>
      <c r="C951" s="293" t="s">
        <v>2600</v>
      </c>
      <c r="D951" s="293" t="s">
        <v>2601</v>
      </c>
      <c r="E951" s="299" t="s">
        <v>2602</v>
      </c>
      <c r="F951" s="300">
        <v>119572.5</v>
      </c>
      <c r="G951" s="302" t="s">
        <v>8</v>
      </c>
    </row>
    <row r="952" spans="1:7" s="285" customFormat="1" ht="15" customHeight="1">
      <c r="A952" s="16">
        <v>916</v>
      </c>
      <c r="B952" s="292" t="s">
        <v>1774</v>
      </c>
      <c r="C952" s="293" t="s">
        <v>2603</v>
      </c>
      <c r="D952" s="293" t="s">
        <v>2604</v>
      </c>
      <c r="E952" s="299" t="s">
        <v>2605</v>
      </c>
      <c r="F952" s="300">
        <v>119572.5</v>
      </c>
      <c r="G952" s="302" t="s">
        <v>8</v>
      </c>
    </row>
    <row r="953" spans="1:7" s="285" customFormat="1" ht="15" customHeight="1">
      <c r="A953" s="16">
        <v>917</v>
      </c>
      <c r="B953" s="292" t="s">
        <v>1774</v>
      </c>
      <c r="C953" s="293" t="s">
        <v>2606</v>
      </c>
      <c r="D953" s="293" t="s">
        <v>2607</v>
      </c>
      <c r="E953" s="299" t="s">
        <v>2608</v>
      </c>
      <c r="F953" s="300">
        <v>119572.5</v>
      </c>
      <c r="G953" s="302" t="s">
        <v>8</v>
      </c>
    </row>
    <row r="954" spans="1:7" s="285" customFormat="1" ht="15" customHeight="1">
      <c r="A954" s="16">
        <v>918</v>
      </c>
      <c r="B954" s="292" t="s">
        <v>1774</v>
      </c>
      <c r="C954" s="293" t="s">
        <v>2609</v>
      </c>
      <c r="D954" s="293" t="s">
        <v>2610</v>
      </c>
      <c r="E954" s="299" t="s">
        <v>2611</v>
      </c>
      <c r="F954" s="300">
        <v>119572.5</v>
      </c>
      <c r="G954" s="302" t="s">
        <v>8</v>
      </c>
    </row>
    <row r="955" spans="1:7" s="285" customFormat="1" ht="15" customHeight="1">
      <c r="A955" s="16">
        <v>919</v>
      </c>
      <c r="B955" s="292" t="s">
        <v>1774</v>
      </c>
      <c r="C955" s="293" t="s">
        <v>2612</v>
      </c>
      <c r="D955" s="293" t="s">
        <v>2613</v>
      </c>
      <c r="E955" s="299" t="s">
        <v>2614</v>
      </c>
      <c r="F955" s="300">
        <v>119572.5</v>
      </c>
      <c r="G955" s="302" t="s">
        <v>8</v>
      </c>
    </row>
    <row r="956" spans="1:7" s="285" customFormat="1" ht="15" customHeight="1">
      <c r="A956" s="16">
        <v>920</v>
      </c>
      <c r="B956" s="292" t="s">
        <v>1774</v>
      </c>
      <c r="C956" s="293" t="s">
        <v>2615</v>
      </c>
      <c r="D956" s="293" t="s">
        <v>2616</v>
      </c>
      <c r="E956" s="299" t="s">
        <v>2617</v>
      </c>
      <c r="F956" s="300">
        <v>119572.5</v>
      </c>
      <c r="G956" s="302" t="s">
        <v>8</v>
      </c>
    </row>
    <row r="957" spans="1:7" s="285" customFormat="1" ht="15" customHeight="1">
      <c r="A957" s="16">
        <v>921</v>
      </c>
      <c r="B957" s="292" t="s">
        <v>1774</v>
      </c>
      <c r="C957" s="293" t="s">
        <v>2618</v>
      </c>
      <c r="D957" s="293" t="s">
        <v>2619</v>
      </c>
      <c r="E957" s="299" t="s">
        <v>2620</v>
      </c>
      <c r="F957" s="300">
        <v>119572.5</v>
      </c>
      <c r="G957" s="302" t="s">
        <v>8</v>
      </c>
    </row>
    <row r="958" spans="1:7" s="285" customFormat="1" ht="15" customHeight="1">
      <c r="A958" s="16">
        <v>922</v>
      </c>
      <c r="B958" s="292" t="s">
        <v>1774</v>
      </c>
      <c r="C958" s="293" t="s">
        <v>2621</v>
      </c>
      <c r="D958" s="293" t="s">
        <v>2622</v>
      </c>
      <c r="E958" s="299" t="s">
        <v>2623</v>
      </c>
      <c r="F958" s="300">
        <v>119572.5</v>
      </c>
      <c r="G958" s="302" t="s">
        <v>8</v>
      </c>
    </row>
    <row r="959" spans="1:7" s="285" customFormat="1" ht="15" customHeight="1">
      <c r="A959" s="16">
        <v>923</v>
      </c>
      <c r="B959" s="292" t="s">
        <v>1774</v>
      </c>
      <c r="C959" s="293" t="s">
        <v>2624</v>
      </c>
      <c r="D959" s="293" t="s">
        <v>2625</v>
      </c>
      <c r="E959" s="299" t="s">
        <v>2626</v>
      </c>
      <c r="F959" s="300">
        <v>119572.5</v>
      </c>
      <c r="G959" s="302" t="s">
        <v>8</v>
      </c>
    </row>
    <row r="960" spans="1:7" s="285" customFormat="1" ht="15" customHeight="1">
      <c r="A960" s="16">
        <v>924</v>
      </c>
      <c r="B960" s="293" t="s">
        <v>1774</v>
      </c>
      <c r="C960" s="293" t="s">
        <v>2627</v>
      </c>
      <c r="D960" s="293" t="s">
        <v>2628</v>
      </c>
      <c r="E960" s="299" t="s">
        <v>2629</v>
      </c>
      <c r="F960" s="300">
        <v>119572.5</v>
      </c>
      <c r="G960" s="302" t="s">
        <v>8</v>
      </c>
    </row>
    <row r="961" spans="1:7" s="285" customFormat="1" ht="15" customHeight="1">
      <c r="A961" s="16">
        <v>925</v>
      </c>
      <c r="B961" s="293" t="s">
        <v>1690</v>
      </c>
      <c r="C961" s="293" t="s">
        <v>2630</v>
      </c>
      <c r="D961" s="293" t="s">
        <v>2631</v>
      </c>
      <c r="E961" s="299">
        <v>20870</v>
      </c>
      <c r="F961" s="300">
        <v>162500</v>
      </c>
      <c r="G961" s="333" t="s">
        <v>2632</v>
      </c>
    </row>
    <row r="962" spans="1:7" s="285" customFormat="1" ht="15" customHeight="1">
      <c r="A962" s="16">
        <v>926</v>
      </c>
      <c r="B962" s="292" t="s">
        <v>855</v>
      </c>
      <c r="C962" s="332" t="s">
        <v>2633</v>
      </c>
      <c r="D962" s="332" t="s">
        <v>2634</v>
      </c>
      <c r="E962" s="299">
        <v>28601</v>
      </c>
      <c r="F962" s="301">
        <v>44405</v>
      </c>
      <c r="G962" s="25">
        <v>21993</v>
      </c>
    </row>
    <row r="963" spans="1:7" s="285" customFormat="1" ht="15" customHeight="1">
      <c r="A963" s="16">
        <v>927</v>
      </c>
      <c r="B963" s="292" t="s">
        <v>855</v>
      </c>
      <c r="C963" s="332" t="s">
        <v>2635</v>
      </c>
      <c r="D963" s="332" t="s">
        <v>2636</v>
      </c>
      <c r="E963" s="299">
        <v>28602</v>
      </c>
      <c r="F963" s="301">
        <v>44405</v>
      </c>
      <c r="G963" s="25">
        <v>21993</v>
      </c>
    </row>
    <row r="964" spans="1:7" s="285" customFormat="1" ht="15" customHeight="1">
      <c r="A964" s="16">
        <v>928</v>
      </c>
      <c r="B964" s="292" t="s">
        <v>1617</v>
      </c>
      <c r="C964" s="293" t="s">
        <v>2637</v>
      </c>
      <c r="D964" s="293" t="s">
        <v>2638</v>
      </c>
      <c r="E964" s="299">
        <v>99434</v>
      </c>
      <c r="F964" s="300">
        <v>94050</v>
      </c>
      <c r="G964" s="333" t="s">
        <v>1302</v>
      </c>
    </row>
    <row r="965" spans="1:7" s="285" customFormat="1" ht="15" customHeight="1">
      <c r="A965" s="16">
        <v>929</v>
      </c>
      <c r="B965" s="292" t="s">
        <v>1617</v>
      </c>
      <c r="C965" s="293" t="s">
        <v>2639</v>
      </c>
      <c r="D965" s="293" t="s">
        <v>2640</v>
      </c>
      <c r="E965" s="299">
        <v>47817</v>
      </c>
      <c r="F965" s="300">
        <v>94160</v>
      </c>
      <c r="G965" s="333" t="s">
        <v>579</v>
      </c>
    </row>
    <row r="966" spans="1:7" s="285" customFormat="1" ht="15" customHeight="1">
      <c r="A966" s="16">
        <v>930</v>
      </c>
      <c r="B966" s="292" t="s">
        <v>1617</v>
      </c>
      <c r="C966" s="293" t="s">
        <v>2641</v>
      </c>
      <c r="D966" s="293" t="s">
        <v>2642</v>
      </c>
      <c r="E966" s="299">
        <v>47816</v>
      </c>
      <c r="F966" s="300">
        <v>94160</v>
      </c>
      <c r="G966" s="333" t="s">
        <v>579</v>
      </c>
    </row>
    <row r="967" spans="1:7" s="285" customFormat="1" ht="15" customHeight="1">
      <c r="A967" s="16">
        <v>931</v>
      </c>
      <c r="B967" s="292" t="s">
        <v>1617</v>
      </c>
      <c r="C967" s="293" t="s">
        <v>2643</v>
      </c>
      <c r="D967" s="293" t="s">
        <v>2644</v>
      </c>
      <c r="E967" s="299">
        <v>47821</v>
      </c>
      <c r="F967" s="300">
        <v>94160</v>
      </c>
      <c r="G967" s="333" t="s">
        <v>579</v>
      </c>
    </row>
    <row r="968" spans="1:7" s="285" customFormat="1" ht="15" customHeight="1">
      <c r="A968" s="16">
        <v>932</v>
      </c>
      <c r="B968" s="292" t="s">
        <v>1617</v>
      </c>
      <c r="C968" s="293" t="s">
        <v>2645</v>
      </c>
      <c r="D968" s="293" t="s">
        <v>2646</v>
      </c>
      <c r="E968" s="299">
        <v>47825</v>
      </c>
      <c r="F968" s="300">
        <v>94160</v>
      </c>
      <c r="G968" s="333" t="s">
        <v>579</v>
      </c>
    </row>
    <row r="969" spans="1:7" s="285" customFormat="1" ht="15" customHeight="1">
      <c r="A969" s="16">
        <v>933</v>
      </c>
      <c r="B969" s="292" t="s">
        <v>1617</v>
      </c>
      <c r="C969" s="293" t="s">
        <v>2647</v>
      </c>
      <c r="D969" s="293" t="s">
        <v>2648</v>
      </c>
      <c r="E969" s="299">
        <v>60447</v>
      </c>
      <c r="F969" s="300">
        <v>94160</v>
      </c>
      <c r="G969" s="333" t="s">
        <v>1278</v>
      </c>
    </row>
    <row r="970" spans="1:7" s="285" customFormat="1" ht="15" customHeight="1">
      <c r="A970" s="16">
        <v>934</v>
      </c>
      <c r="B970" s="292" t="s">
        <v>1617</v>
      </c>
      <c r="C970" s="293" t="s">
        <v>2649</v>
      </c>
      <c r="D970" s="293" t="s">
        <v>2650</v>
      </c>
      <c r="E970" s="299">
        <v>60448</v>
      </c>
      <c r="F970" s="300">
        <v>94160</v>
      </c>
      <c r="G970" s="333" t="s">
        <v>1278</v>
      </c>
    </row>
    <row r="971" spans="1:7" s="285" customFormat="1" ht="15" customHeight="1">
      <c r="A971" s="16">
        <v>935</v>
      </c>
      <c r="B971" s="292" t="s">
        <v>1774</v>
      </c>
      <c r="C971" s="293" t="s">
        <v>2651</v>
      </c>
      <c r="D971" s="293" t="s">
        <v>2652</v>
      </c>
      <c r="E971" s="299">
        <v>29999</v>
      </c>
      <c r="F971" s="300">
        <v>148516</v>
      </c>
      <c r="G971" s="302">
        <v>22014</v>
      </c>
    </row>
    <row r="972" spans="1:7" s="285" customFormat="1" ht="15" customHeight="1">
      <c r="A972" s="16">
        <v>936</v>
      </c>
      <c r="B972" s="292" t="s">
        <v>1774</v>
      </c>
      <c r="C972" s="293" t="s">
        <v>2653</v>
      </c>
      <c r="D972" s="293" t="s">
        <v>2654</v>
      </c>
      <c r="E972" s="299">
        <v>30000</v>
      </c>
      <c r="F972" s="300">
        <v>148516</v>
      </c>
      <c r="G972" s="302">
        <v>22014</v>
      </c>
    </row>
    <row r="973" spans="1:7" s="285" customFormat="1" ht="15" customHeight="1">
      <c r="A973" s="16">
        <v>937</v>
      </c>
      <c r="B973" s="292" t="s">
        <v>1774</v>
      </c>
      <c r="C973" s="293" t="s">
        <v>2655</v>
      </c>
      <c r="D973" s="293" t="s">
        <v>2656</v>
      </c>
      <c r="E973" s="299">
        <v>30001</v>
      </c>
      <c r="F973" s="300">
        <v>148516</v>
      </c>
      <c r="G973" s="302">
        <v>22014</v>
      </c>
    </row>
    <row r="974" spans="1:7" s="285" customFormat="1" ht="15" customHeight="1">
      <c r="A974" s="16">
        <v>938</v>
      </c>
      <c r="B974" s="292" t="s">
        <v>1774</v>
      </c>
      <c r="C974" s="293" t="s">
        <v>2657</v>
      </c>
      <c r="D974" s="293" t="s">
        <v>2658</v>
      </c>
      <c r="E974" s="299">
        <v>30002</v>
      </c>
      <c r="F974" s="300">
        <v>148516</v>
      </c>
      <c r="G974" s="302">
        <v>22014</v>
      </c>
    </row>
    <row r="975" spans="1:7" s="285" customFormat="1" ht="15" customHeight="1">
      <c r="A975" s="16">
        <v>939</v>
      </c>
      <c r="B975" s="292" t="s">
        <v>1774</v>
      </c>
      <c r="C975" s="293" t="s">
        <v>2659</v>
      </c>
      <c r="D975" s="293" t="s">
        <v>2660</v>
      </c>
      <c r="E975" s="299">
        <v>30003</v>
      </c>
      <c r="F975" s="300">
        <v>148516</v>
      </c>
      <c r="G975" s="302">
        <v>22014</v>
      </c>
    </row>
    <row r="976" spans="1:7" s="285" customFormat="1" ht="15" customHeight="1">
      <c r="A976" s="16">
        <v>940</v>
      </c>
      <c r="B976" s="292" t="s">
        <v>1774</v>
      </c>
      <c r="C976" s="293" t="s">
        <v>2661</v>
      </c>
      <c r="D976" s="293" t="s">
        <v>2662</v>
      </c>
      <c r="E976" s="299">
        <v>30004</v>
      </c>
      <c r="F976" s="300">
        <v>148516</v>
      </c>
      <c r="G976" s="302">
        <v>22014</v>
      </c>
    </row>
    <row r="977" spans="1:7" s="285" customFormat="1" ht="15" customHeight="1">
      <c r="A977" s="16">
        <v>941</v>
      </c>
      <c r="B977" s="292" t="s">
        <v>1774</v>
      </c>
      <c r="C977" s="293" t="s">
        <v>2663</v>
      </c>
      <c r="D977" s="293" t="s">
        <v>2664</v>
      </c>
      <c r="E977" s="299">
        <v>30005</v>
      </c>
      <c r="F977" s="300">
        <v>148516</v>
      </c>
      <c r="G977" s="302">
        <v>22014</v>
      </c>
    </row>
    <row r="978" spans="1:7" s="285" customFormat="1" ht="15" customHeight="1">
      <c r="A978" s="16">
        <v>942</v>
      </c>
      <c r="B978" s="292" t="s">
        <v>1774</v>
      </c>
      <c r="C978" s="293" t="s">
        <v>2665</v>
      </c>
      <c r="D978" s="293" t="s">
        <v>2666</v>
      </c>
      <c r="E978" s="299">
        <v>30006</v>
      </c>
      <c r="F978" s="300">
        <v>148516</v>
      </c>
      <c r="G978" s="302">
        <v>22014</v>
      </c>
    </row>
    <row r="979" spans="1:7" s="285" customFormat="1" ht="15" customHeight="1">
      <c r="A979" s="16">
        <v>943</v>
      </c>
      <c r="B979" s="292" t="s">
        <v>1774</v>
      </c>
      <c r="C979" s="293" t="s">
        <v>2667</v>
      </c>
      <c r="D979" s="293" t="s">
        <v>2668</v>
      </c>
      <c r="E979" s="299">
        <v>30007</v>
      </c>
      <c r="F979" s="300">
        <v>148516</v>
      </c>
      <c r="G979" s="302">
        <v>22014</v>
      </c>
    </row>
    <row r="980" spans="1:7" s="285" customFormat="1" ht="15" customHeight="1">
      <c r="A980" s="16">
        <v>944</v>
      </c>
      <c r="B980" s="292" t="s">
        <v>1774</v>
      </c>
      <c r="C980" s="293" t="s">
        <v>2669</v>
      </c>
      <c r="D980" s="293" t="s">
        <v>2670</v>
      </c>
      <c r="E980" s="299">
        <v>30008</v>
      </c>
      <c r="F980" s="300">
        <v>148516</v>
      </c>
      <c r="G980" s="302">
        <v>22014</v>
      </c>
    </row>
    <row r="981" spans="1:7" s="285" customFormat="1" ht="15" customHeight="1">
      <c r="A981" s="16">
        <v>945</v>
      </c>
      <c r="B981" s="292" t="s">
        <v>1774</v>
      </c>
      <c r="C981" s="293" t="s">
        <v>2671</v>
      </c>
      <c r="D981" s="293" t="s">
        <v>2672</v>
      </c>
      <c r="E981" s="299">
        <v>30009</v>
      </c>
      <c r="F981" s="300">
        <v>148516</v>
      </c>
      <c r="G981" s="302">
        <v>22014</v>
      </c>
    </row>
    <row r="982" spans="1:7" s="285" customFormat="1" ht="15" customHeight="1">
      <c r="A982" s="16">
        <v>946</v>
      </c>
      <c r="B982" s="292" t="s">
        <v>1774</v>
      </c>
      <c r="C982" s="293" t="s">
        <v>2673</v>
      </c>
      <c r="D982" s="293" t="s">
        <v>2674</v>
      </c>
      <c r="E982" s="299">
        <v>30010</v>
      </c>
      <c r="F982" s="300">
        <v>148516</v>
      </c>
      <c r="G982" s="302">
        <v>22014</v>
      </c>
    </row>
    <row r="983" spans="1:7" s="285" customFormat="1" ht="15" customHeight="1">
      <c r="A983" s="16">
        <v>947</v>
      </c>
      <c r="B983" s="292" t="s">
        <v>768</v>
      </c>
      <c r="C983" s="293" t="s">
        <v>2675</v>
      </c>
      <c r="D983" s="293" t="s">
        <v>2676</v>
      </c>
      <c r="E983" s="299">
        <v>63327</v>
      </c>
      <c r="F983" s="300">
        <v>119947</v>
      </c>
      <c r="G983" s="302">
        <v>22159</v>
      </c>
    </row>
    <row r="984" spans="1:7" s="285" customFormat="1" ht="15" customHeight="1">
      <c r="A984" s="16">
        <v>948</v>
      </c>
      <c r="B984" s="292" t="s">
        <v>768</v>
      </c>
      <c r="C984" s="293" t="s">
        <v>2677</v>
      </c>
      <c r="D984" s="293" t="s">
        <v>2678</v>
      </c>
      <c r="E984" s="299">
        <v>63328</v>
      </c>
      <c r="F984" s="300">
        <v>119947</v>
      </c>
      <c r="G984" s="302">
        <v>22159</v>
      </c>
    </row>
    <row r="985" spans="1:7" s="285" customFormat="1" ht="15" customHeight="1">
      <c r="A985" s="16">
        <v>949</v>
      </c>
      <c r="B985" s="292" t="s">
        <v>768</v>
      </c>
      <c r="C985" s="293" t="s">
        <v>2679</v>
      </c>
      <c r="D985" s="293" t="s">
        <v>2680</v>
      </c>
      <c r="E985" s="299">
        <v>63329</v>
      </c>
      <c r="F985" s="300">
        <v>119947</v>
      </c>
      <c r="G985" s="302">
        <v>22159</v>
      </c>
    </row>
    <row r="986" spans="1:7" s="285" customFormat="1" ht="15" customHeight="1">
      <c r="A986" s="16">
        <v>950</v>
      </c>
      <c r="B986" s="292" t="s">
        <v>2681</v>
      </c>
      <c r="C986" s="293" t="s">
        <v>2682</v>
      </c>
      <c r="D986" s="293" t="s">
        <v>2683</v>
      </c>
      <c r="E986" s="299">
        <v>63409</v>
      </c>
      <c r="F986" s="300">
        <v>74900</v>
      </c>
      <c r="G986" s="302">
        <v>22159</v>
      </c>
    </row>
    <row r="987" spans="1:7" s="285" customFormat="1" ht="15" customHeight="1">
      <c r="A987" s="645" t="s">
        <v>2924</v>
      </c>
      <c r="B987" s="646"/>
      <c r="C987" s="646"/>
      <c r="D987" s="646"/>
      <c r="E987" s="647"/>
      <c r="F987" s="339">
        <f>SUM(F933:F986)</f>
        <v>6854799</v>
      </c>
      <c r="G987" s="387"/>
    </row>
    <row r="988" spans="1:7" s="285" customFormat="1" ht="15" customHeight="1">
      <c r="A988" s="16"/>
      <c r="B988" s="330" t="s">
        <v>2684</v>
      </c>
      <c r="C988" s="293"/>
      <c r="D988" s="293"/>
      <c r="E988" s="299"/>
      <c r="F988" s="329"/>
      <c r="G988" s="25"/>
    </row>
    <row r="989" spans="1:7" s="285" customFormat="1" ht="15" customHeight="1">
      <c r="A989" s="16">
        <v>951</v>
      </c>
      <c r="B989" s="292" t="s">
        <v>2685</v>
      </c>
      <c r="C989" s="293" t="s">
        <v>2686</v>
      </c>
      <c r="D989" s="293" t="s">
        <v>2687</v>
      </c>
      <c r="E989" s="299" t="s">
        <v>2688</v>
      </c>
      <c r="F989" s="322">
        <v>720000</v>
      </c>
      <c r="G989" s="25" t="s">
        <v>2689</v>
      </c>
    </row>
    <row r="990" spans="1:7" s="285" customFormat="1" ht="15" customHeight="1">
      <c r="A990" s="16">
        <v>952</v>
      </c>
      <c r="B990" s="292" t="s">
        <v>2690</v>
      </c>
      <c r="C990" s="293" t="s">
        <v>2691</v>
      </c>
      <c r="D990" s="293" t="s">
        <v>2692</v>
      </c>
      <c r="E990" s="299" t="s">
        <v>2693</v>
      </c>
      <c r="F990" s="300">
        <v>760000</v>
      </c>
      <c r="G990" s="302" t="s">
        <v>2689</v>
      </c>
    </row>
    <row r="991" spans="1:7" s="285" customFormat="1" ht="15" customHeight="1">
      <c r="A991" s="16">
        <v>953</v>
      </c>
      <c r="B991" s="292" t="s">
        <v>2690</v>
      </c>
      <c r="C991" s="293" t="s">
        <v>2694</v>
      </c>
      <c r="D991" s="293" t="s">
        <v>2695</v>
      </c>
      <c r="E991" s="299" t="s">
        <v>2696</v>
      </c>
      <c r="F991" s="300">
        <v>760000</v>
      </c>
      <c r="G991" s="302" t="s">
        <v>2689</v>
      </c>
    </row>
    <row r="992" spans="1:7" s="285" customFormat="1" ht="15" customHeight="1">
      <c r="A992" s="16">
        <v>954</v>
      </c>
      <c r="B992" s="292" t="s">
        <v>2685</v>
      </c>
      <c r="C992" s="293" t="s">
        <v>2697</v>
      </c>
      <c r="D992" s="293" t="s">
        <v>2698</v>
      </c>
      <c r="E992" s="299" t="s">
        <v>2699</v>
      </c>
      <c r="F992" s="300">
        <v>760000</v>
      </c>
      <c r="G992" s="302" t="s">
        <v>2689</v>
      </c>
    </row>
    <row r="993" spans="1:7" s="285" customFormat="1" ht="15" customHeight="1">
      <c r="A993" s="16">
        <v>955</v>
      </c>
      <c r="B993" s="292" t="s">
        <v>1774</v>
      </c>
      <c r="C993" s="293" t="s">
        <v>2700</v>
      </c>
      <c r="D993" s="293" t="s">
        <v>2701</v>
      </c>
      <c r="E993" s="299" t="s">
        <v>2702</v>
      </c>
      <c r="F993" s="300">
        <v>138565</v>
      </c>
      <c r="G993" s="302" t="s">
        <v>2689</v>
      </c>
    </row>
    <row r="994" spans="1:7" s="285" customFormat="1" ht="15" customHeight="1">
      <c r="A994" s="16">
        <v>956</v>
      </c>
      <c r="B994" s="292" t="s">
        <v>1774</v>
      </c>
      <c r="C994" s="293" t="s">
        <v>2703</v>
      </c>
      <c r="D994" s="293" t="s">
        <v>2704</v>
      </c>
      <c r="E994" s="299" t="s">
        <v>2705</v>
      </c>
      <c r="F994" s="300">
        <v>138565</v>
      </c>
      <c r="G994" s="302" t="s">
        <v>2689</v>
      </c>
    </row>
    <row r="995" spans="1:7" s="285" customFormat="1" ht="15" customHeight="1">
      <c r="A995" s="16">
        <v>957</v>
      </c>
      <c r="B995" s="292" t="s">
        <v>1774</v>
      </c>
      <c r="C995" s="293" t="s">
        <v>2706</v>
      </c>
      <c r="D995" s="293" t="s">
        <v>2707</v>
      </c>
      <c r="E995" s="299" t="s">
        <v>2708</v>
      </c>
      <c r="F995" s="300">
        <v>138565</v>
      </c>
      <c r="G995" s="302" t="s">
        <v>2689</v>
      </c>
    </row>
    <row r="996" spans="1:7" s="285" customFormat="1" ht="15" customHeight="1">
      <c r="A996" s="16">
        <v>958</v>
      </c>
      <c r="B996" s="292" t="s">
        <v>1774</v>
      </c>
      <c r="C996" s="293" t="s">
        <v>2709</v>
      </c>
      <c r="D996" s="293" t="s">
        <v>2710</v>
      </c>
      <c r="E996" s="299" t="s">
        <v>2711</v>
      </c>
      <c r="F996" s="300">
        <v>138565</v>
      </c>
      <c r="G996" s="302" t="s">
        <v>2689</v>
      </c>
    </row>
    <row r="997" spans="1:7" s="285" customFormat="1" ht="15" customHeight="1">
      <c r="A997" s="16">
        <v>959</v>
      </c>
      <c r="B997" s="292" t="s">
        <v>1774</v>
      </c>
      <c r="C997" s="293" t="s">
        <v>2712</v>
      </c>
      <c r="D997" s="293" t="s">
        <v>2713</v>
      </c>
      <c r="E997" s="299" t="s">
        <v>2714</v>
      </c>
      <c r="F997" s="300">
        <v>138565</v>
      </c>
      <c r="G997" s="302" t="s">
        <v>2689</v>
      </c>
    </row>
    <row r="998" spans="1:7" s="285" customFormat="1" ht="15" customHeight="1">
      <c r="A998" s="16">
        <v>960</v>
      </c>
      <c r="B998" s="292" t="s">
        <v>1774</v>
      </c>
      <c r="C998" s="293" t="s">
        <v>2715</v>
      </c>
      <c r="D998" s="293" t="s">
        <v>2716</v>
      </c>
      <c r="E998" s="299" t="s">
        <v>2717</v>
      </c>
      <c r="F998" s="300">
        <v>138565</v>
      </c>
      <c r="G998" s="302" t="s">
        <v>2689</v>
      </c>
    </row>
    <row r="999" spans="1:7" s="285" customFormat="1" ht="15" customHeight="1">
      <c r="A999" s="16">
        <v>961</v>
      </c>
      <c r="B999" s="292" t="s">
        <v>1774</v>
      </c>
      <c r="C999" s="293" t="s">
        <v>2718</v>
      </c>
      <c r="D999" s="293" t="s">
        <v>2719</v>
      </c>
      <c r="E999" s="299" t="s">
        <v>2720</v>
      </c>
      <c r="F999" s="300">
        <v>138565</v>
      </c>
      <c r="G999" s="302" t="s">
        <v>2689</v>
      </c>
    </row>
    <row r="1000" spans="1:7" s="285" customFormat="1" ht="15" customHeight="1">
      <c r="A1000" s="16">
        <v>962</v>
      </c>
      <c r="B1000" s="292" t="s">
        <v>2721</v>
      </c>
      <c r="C1000" s="293" t="s">
        <v>2722</v>
      </c>
      <c r="D1000" s="293" t="s">
        <v>2723</v>
      </c>
      <c r="E1000" s="299" t="s">
        <v>2724</v>
      </c>
      <c r="F1000" s="300">
        <v>44405</v>
      </c>
      <c r="G1000" s="302" t="s">
        <v>2725</v>
      </c>
    </row>
    <row r="1001" spans="1:7" s="285" customFormat="1" ht="15" customHeight="1">
      <c r="A1001" s="16">
        <v>963</v>
      </c>
      <c r="B1001" s="292" t="s">
        <v>2726</v>
      </c>
      <c r="C1001" s="293" t="s">
        <v>2727</v>
      </c>
      <c r="D1001" s="293" t="s">
        <v>2728</v>
      </c>
      <c r="E1001" s="299" t="s">
        <v>2729</v>
      </c>
      <c r="F1001" s="300">
        <v>44405</v>
      </c>
      <c r="G1001" s="302">
        <v>21993</v>
      </c>
    </row>
    <row r="1002" spans="1:7" s="285" customFormat="1" ht="15" customHeight="1">
      <c r="A1002" s="16">
        <v>964</v>
      </c>
      <c r="B1002" s="292" t="s">
        <v>1774</v>
      </c>
      <c r="C1002" s="293" t="s">
        <v>2730</v>
      </c>
      <c r="D1002" s="293" t="s">
        <v>2731</v>
      </c>
      <c r="E1002" s="299" t="s">
        <v>2732</v>
      </c>
      <c r="F1002" s="300">
        <v>148516</v>
      </c>
      <c r="G1002" s="302">
        <v>22014</v>
      </c>
    </row>
    <row r="1003" spans="1:7" s="285" customFormat="1" ht="15" customHeight="1">
      <c r="A1003" s="16">
        <v>965</v>
      </c>
      <c r="B1003" s="292" t="s">
        <v>1774</v>
      </c>
      <c r="C1003" s="293" t="s">
        <v>2733</v>
      </c>
      <c r="D1003" s="293" t="s">
        <v>2734</v>
      </c>
      <c r="E1003" s="299" t="s">
        <v>2735</v>
      </c>
      <c r="F1003" s="300">
        <v>148516</v>
      </c>
      <c r="G1003" s="302" t="s">
        <v>2736</v>
      </c>
    </row>
    <row r="1004" spans="1:7" s="285" customFormat="1" ht="15" customHeight="1">
      <c r="A1004" s="16">
        <v>966</v>
      </c>
      <c r="B1004" s="292" t="s">
        <v>1774</v>
      </c>
      <c r="C1004" s="293" t="s">
        <v>2737</v>
      </c>
      <c r="D1004" s="293" t="s">
        <v>2738</v>
      </c>
      <c r="E1004" s="299" t="s">
        <v>2739</v>
      </c>
      <c r="F1004" s="300">
        <v>148516</v>
      </c>
      <c r="G1004" s="302" t="s">
        <v>2736</v>
      </c>
    </row>
    <row r="1005" spans="1:7" s="285" customFormat="1" ht="15" customHeight="1">
      <c r="A1005" s="16">
        <v>967</v>
      </c>
      <c r="B1005" s="292" t="s">
        <v>1617</v>
      </c>
      <c r="C1005" s="293" t="s">
        <v>2740</v>
      </c>
      <c r="D1005" s="293" t="s">
        <v>2741</v>
      </c>
      <c r="E1005" s="299">
        <v>49059</v>
      </c>
      <c r="F1005" s="300">
        <v>94160</v>
      </c>
      <c r="G1005" s="302" t="s">
        <v>579</v>
      </c>
    </row>
    <row r="1006" spans="1:7" s="285" customFormat="1" ht="15" customHeight="1">
      <c r="A1006" s="16">
        <v>968</v>
      </c>
      <c r="B1006" s="292" t="s">
        <v>1617</v>
      </c>
      <c r="C1006" s="293" t="s">
        <v>2742</v>
      </c>
      <c r="D1006" s="293" t="s">
        <v>2743</v>
      </c>
      <c r="E1006" s="299">
        <v>49061</v>
      </c>
      <c r="F1006" s="300">
        <v>94160</v>
      </c>
      <c r="G1006" s="302" t="s">
        <v>579</v>
      </c>
    </row>
    <row r="1007" spans="1:7" s="285" customFormat="1" ht="15" customHeight="1">
      <c r="A1007" s="16">
        <v>969</v>
      </c>
      <c r="B1007" s="292" t="s">
        <v>1617</v>
      </c>
      <c r="C1007" s="293" t="s">
        <v>2744</v>
      </c>
      <c r="D1007" s="293" t="s">
        <v>2745</v>
      </c>
      <c r="E1007" s="299">
        <v>49150</v>
      </c>
      <c r="F1007" s="300">
        <v>94160</v>
      </c>
      <c r="G1007" s="302" t="s">
        <v>579</v>
      </c>
    </row>
    <row r="1008" spans="1:7" s="285" customFormat="1" ht="15" customHeight="1">
      <c r="A1008" s="16">
        <v>970</v>
      </c>
      <c r="B1008" s="292" t="s">
        <v>1617</v>
      </c>
      <c r="C1008" s="293" t="s">
        <v>2746</v>
      </c>
      <c r="D1008" s="293" t="s">
        <v>2747</v>
      </c>
      <c r="E1008" s="299">
        <v>49180</v>
      </c>
      <c r="F1008" s="300">
        <v>94160</v>
      </c>
      <c r="G1008" s="302" t="s">
        <v>579</v>
      </c>
    </row>
    <row r="1009" spans="1:7" s="285" customFormat="1" ht="15" customHeight="1">
      <c r="A1009" s="16">
        <v>971</v>
      </c>
      <c r="B1009" s="292" t="s">
        <v>1617</v>
      </c>
      <c r="C1009" s="293" t="s">
        <v>2748</v>
      </c>
      <c r="D1009" s="293" t="s">
        <v>2749</v>
      </c>
      <c r="E1009" s="299">
        <v>49181</v>
      </c>
      <c r="F1009" s="300">
        <v>94160</v>
      </c>
      <c r="G1009" s="302" t="s">
        <v>579</v>
      </c>
    </row>
    <row r="1010" spans="1:7" s="285" customFormat="1" ht="15" customHeight="1">
      <c r="A1010" s="16">
        <v>972</v>
      </c>
      <c r="B1010" s="292" t="s">
        <v>1617</v>
      </c>
      <c r="C1010" s="293" t="s">
        <v>2750</v>
      </c>
      <c r="D1010" s="293" t="s">
        <v>2751</v>
      </c>
      <c r="E1010" s="299">
        <v>49182</v>
      </c>
      <c r="F1010" s="300">
        <v>94160</v>
      </c>
      <c r="G1010" s="302" t="s">
        <v>579</v>
      </c>
    </row>
    <row r="1011" spans="1:7" s="285" customFormat="1" ht="15" customHeight="1">
      <c r="A1011" s="16">
        <v>973</v>
      </c>
      <c r="B1011" s="292" t="s">
        <v>1617</v>
      </c>
      <c r="C1011" s="293" t="s">
        <v>2752</v>
      </c>
      <c r="D1011" s="293" t="s">
        <v>2753</v>
      </c>
      <c r="E1011" s="299">
        <v>49183</v>
      </c>
      <c r="F1011" s="300">
        <v>94160</v>
      </c>
      <c r="G1011" s="302" t="s">
        <v>579</v>
      </c>
    </row>
    <row r="1012" spans="1:7" s="285" customFormat="1" ht="15" customHeight="1">
      <c r="A1012" s="16">
        <v>974</v>
      </c>
      <c r="B1012" s="292" t="s">
        <v>1617</v>
      </c>
      <c r="C1012" s="293" t="s">
        <v>2754</v>
      </c>
      <c r="D1012" s="293" t="s">
        <v>2755</v>
      </c>
      <c r="E1012" s="299">
        <v>49184</v>
      </c>
      <c r="F1012" s="300">
        <v>94160</v>
      </c>
      <c r="G1012" s="302" t="s">
        <v>579</v>
      </c>
    </row>
    <row r="1013" spans="1:7" s="285" customFormat="1" ht="15" customHeight="1">
      <c r="A1013" s="16">
        <v>975</v>
      </c>
      <c r="B1013" s="292" t="s">
        <v>1617</v>
      </c>
      <c r="C1013" s="293" t="s">
        <v>2756</v>
      </c>
      <c r="D1013" s="293" t="s">
        <v>2757</v>
      </c>
      <c r="E1013" s="299" t="s">
        <v>2758</v>
      </c>
      <c r="F1013" s="300">
        <v>94160</v>
      </c>
      <c r="G1013" s="302" t="s">
        <v>579</v>
      </c>
    </row>
    <row r="1014" spans="1:7" s="285" customFormat="1" ht="15" customHeight="1">
      <c r="A1014" s="16">
        <v>976</v>
      </c>
      <c r="B1014" s="292" t="s">
        <v>1617</v>
      </c>
      <c r="C1014" s="293" t="s">
        <v>2759</v>
      </c>
      <c r="D1014" s="293" t="s">
        <v>2760</v>
      </c>
      <c r="E1014" s="299">
        <v>49186</v>
      </c>
      <c r="F1014" s="300">
        <v>94160</v>
      </c>
      <c r="G1014" s="302" t="s">
        <v>579</v>
      </c>
    </row>
    <row r="1015" spans="1:7" s="285" customFormat="1" ht="15" customHeight="1">
      <c r="A1015" s="16">
        <v>977</v>
      </c>
      <c r="B1015" s="292" t="s">
        <v>1617</v>
      </c>
      <c r="C1015" s="293" t="s">
        <v>2761</v>
      </c>
      <c r="D1015" s="293" t="s">
        <v>2762</v>
      </c>
      <c r="E1015" s="299">
        <v>49187</v>
      </c>
      <c r="F1015" s="300">
        <v>94160</v>
      </c>
      <c r="G1015" s="302" t="s">
        <v>579</v>
      </c>
    </row>
    <row r="1016" spans="1:7" s="285" customFormat="1" ht="15" customHeight="1">
      <c r="A1016" s="16">
        <v>978</v>
      </c>
      <c r="B1016" s="292" t="s">
        <v>1617</v>
      </c>
      <c r="C1016" s="293" t="s">
        <v>2763</v>
      </c>
      <c r="D1016" s="293" t="s">
        <v>2764</v>
      </c>
      <c r="E1016" s="299">
        <v>49188</v>
      </c>
      <c r="F1016" s="300">
        <v>94160</v>
      </c>
      <c r="G1016" s="302" t="s">
        <v>579</v>
      </c>
    </row>
    <row r="1017" spans="1:7" s="285" customFormat="1" ht="15" customHeight="1">
      <c r="A1017" s="16">
        <v>979</v>
      </c>
      <c r="B1017" s="292" t="s">
        <v>1617</v>
      </c>
      <c r="C1017" s="293" t="s">
        <v>2765</v>
      </c>
      <c r="D1017" s="293" t="s">
        <v>2766</v>
      </c>
      <c r="E1017" s="299">
        <v>49189</v>
      </c>
      <c r="F1017" s="300">
        <v>94160</v>
      </c>
      <c r="G1017" s="302" t="s">
        <v>579</v>
      </c>
    </row>
    <row r="1018" spans="1:7" s="285" customFormat="1" ht="15" customHeight="1">
      <c r="A1018" s="16">
        <v>980</v>
      </c>
      <c r="B1018" s="292" t="s">
        <v>1617</v>
      </c>
      <c r="C1018" s="293" t="s">
        <v>2767</v>
      </c>
      <c r="D1018" s="293" t="s">
        <v>2768</v>
      </c>
      <c r="E1018" s="299" t="s">
        <v>2769</v>
      </c>
      <c r="F1018" s="300">
        <v>94160</v>
      </c>
      <c r="G1018" s="302" t="s">
        <v>579</v>
      </c>
    </row>
    <row r="1019" spans="1:7" s="285" customFormat="1" ht="15" customHeight="1">
      <c r="A1019" s="16">
        <v>981</v>
      </c>
      <c r="B1019" s="292" t="s">
        <v>1617</v>
      </c>
      <c r="C1019" s="293" t="s">
        <v>2770</v>
      </c>
      <c r="D1019" s="293" t="s">
        <v>2771</v>
      </c>
      <c r="E1019" s="299" t="s">
        <v>2772</v>
      </c>
      <c r="F1019" s="300">
        <v>94160</v>
      </c>
      <c r="G1019" s="302" t="s">
        <v>579</v>
      </c>
    </row>
    <row r="1020" spans="1:7" s="285" customFormat="1" ht="15" customHeight="1">
      <c r="A1020" s="16">
        <v>982</v>
      </c>
      <c r="B1020" s="292" t="s">
        <v>1617</v>
      </c>
      <c r="C1020" s="293" t="s">
        <v>2773</v>
      </c>
      <c r="D1020" s="293" t="s">
        <v>2774</v>
      </c>
      <c r="E1020" s="299">
        <v>49206</v>
      </c>
      <c r="F1020" s="300">
        <v>94160</v>
      </c>
      <c r="G1020" s="302" t="s">
        <v>579</v>
      </c>
    </row>
    <row r="1021" spans="1:7" s="285" customFormat="1" ht="15" customHeight="1">
      <c r="A1021" s="16">
        <v>983</v>
      </c>
      <c r="B1021" s="292" t="s">
        <v>1617</v>
      </c>
      <c r="C1021" s="293" t="s">
        <v>2775</v>
      </c>
      <c r="D1021" s="293" t="s">
        <v>2776</v>
      </c>
      <c r="E1021" s="299">
        <v>49211</v>
      </c>
      <c r="F1021" s="300">
        <v>94160</v>
      </c>
      <c r="G1021" s="302" t="s">
        <v>579</v>
      </c>
    </row>
    <row r="1022" spans="1:7" s="285" customFormat="1" ht="15" customHeight="1">
      <c r="A1022" s="16">
        <v>984</v>
      </c>
      <c r="B1022" s="292" t="s">
        <v>1617</v>
      </c>
      <c r="C1022" s="293" t="s">
        <v>2777</v>
      </c>
      <c r="D1022" s="293" t="s">
        <v>2778</v>
      </c>
      <c r="E1022" s="299">
        <v>49306</v>
      </c>
      <c r="F1022" s="300">
        <v>94160</v>
      </c>
      <c r="G1022" s="302" t="s">
        <v>579</v>
      </c>
    </row>
    <row r="1023" spans="1:7" s="285" customFormat="1" ht="15" customHeight="1">
      <c r="A1023" s="16">
        <v>985</v>
      </c>
      <c r="B1023" s="292" t="s">
        <v>1617</v>
      </c>
      <c r="C1023" s="293" t="s">
        <v>2779</v>
      </c>
      <c r="D1023" s="293" t="s">
        <v>2780</v>
      </c>
      <c r="E1023" s="299">
        <v>49307</v>
      </c>
      <c r="F1023" s="300">
        <v>94160</v>
      </c>
      <c r="G1023" s="302" t="s">
        <v>579</v>
      </c>
    </row>
    <row r="1024" spans="1:7" s="285" customFormat="1" ht="15" customHeight="1">
      <c r="A1024" s="16">
        <v>986</v>
      </c>
      <c r="B1024" s="292" t="s">
        <v>1617</v>
      </c>
      <c r="C1024" s="293" t="s">
        <v>2781</v>
      </c>
      <c r="D1024" s="293" t="s">
        <v>2782</v>
      </c>
      <c r="E1024" s="299">
        <v>49308</v>
      </c>
      <c r="F1024" s="300">
        <v>94160</v>
      </c>
      <c r="G1024" s="302" t="s">
        <v>579</v>
      </c>
    </row>
    <row r="1025" spans="1:7" s="285" customFormat="1" ht="15" customHeight="1">
      <c r="A1025" s="16">
        <v>987</v>
      </c>
      <c r="B1025" s="292" t="s">
        <v>2783</v>
      </c>
      <c r="C1025" s="293" t="s">
        <v>2784</v>
      </c>
      <c r="D1025" s="293" t="s">
        <v>2785</v>
      </c>
      <c r="E1025" s="299">
        <v>41362</v>
      </c>
      <c r="F1025" s="300">
        <v>90000</v>
      </c>
      <c r="G1025" s="302">
        <v>21924</v>
      </c>
    </row>
    <row r="1026" spans="1:7" s="285" customFormat="1" ht="15" customHeight="1">
      <c r="A1026" s="16">
        <v>988</v>
      </c>
      <c r="B1026" s="292" t="s">
        <v>2783</v>
      </c>
      <c r="C1026" s="293" t="s">
        <v>2786</v>
      </c>
      <c r="D1026" s="293" t="s">
        <v>2787</v>
      </c>
      <c r="E1026" s="299">
        <v>41366</v>
      </c>
      <c r="F1026" s="300">
        <v>90000</v>
      </c>
      <c r="G1026" s="302">
        <v>21924</v>
      </c>
    </row>
    <row r="1027" spans="1:7" s="285" customFormat="1" ht="15" customHeight="1">
      <c r="A1027" s="16">
        <v>989</v>
      </c>
      <c r="B1027" s="292" t="s">
        <v>2783</v>
      </c>
      <c r="C1027" s="293" t="s">
        <v>2788</v>
      </c>
      <c r="D1027" s="293" t="s">
        <v>2789</v>
      </c>
      <c r="E1027" s="299">
        <v>41370</v>
      </c>
      <c r="F1027" s="300">
        <v>90000</v>
      </c>
      <c r="G1027" s="302">
        <v>21924</v>
      </c>
    </row>
    <row r="1028" spans="1:7" s="285" customFormat="1" ht="15" customHeight="1">
      <c r="A1028" s="16">
        <v>990</v>
      </c>
      <c r="B1028" s="293" t="s">
        <v>1774</v>
      </c>
      <c r="C1028" s="293" t="s">
        <v>2790</v>
      </c>
      <c r="D1028" s="293" t="s">
        <v>2791</v>
      </c>
      <c r="E1028" s="299">
        <v>30243</v>
      </c>
      <c r="F1028" s="300">
        <v>148516</v>
      </c>
      <c r="G1028" s="302">
        <v>22014</v>
      </c>
    </row>
    <row r="1029" spans="1:7" s="285" customFormat="1" ht="15" customHeight="1">
      <c r="A1029" s="16">
        <v>991</v>
      </c>
      <c r="B1029" s="293" t="s">
        <v>1774</v>
      </c>
      <c r="C1029" s="293" t="s">
        <v>2792</v>
      </c>
      <c r="D1029" s="293" t="s">
        <v>2793</v>
      </c>
      <c r="E1029" s="299">
        <v>30244</v>
      </c>
      <c r="F1029" s="300">
        <v>148516</v>
      </c>
      <c r="G1029" s="302">
        <v>22014</v>
      </c>
    </row>
    <row r="1030" spans="1:7" s="285" customFormat="1" ht="15" customHeight="1">
      <c r="A1030" s="16">
        <v>992</v>
      </c>
      <c r="B1030" s="293" t="s">
        <v>1774</v>
      </c>
      <c r="C1030" s="293" t="s">
        <v>2794</v>
      </c>
      <c r="D1030" s="293" t="s">
        <v>2795</v>
      </c>
      <c r="E1030" s="299">
        <v>30245</v>
      </c>
      <c r="F1030" s="300">
        <v>148516</v>
      </c>
      <c r="G1030" s="302">
        <v>22014</v>
      </c>
    </row>
    <row r="1031" spans="1:7" s="285" customFormat="1" ht="15" customHeight="1">
      <c r="A1031" s="16">
        <v>993</v>
      </c>
      <c r="B1031" s="292" t="s">
        <v>1774</v>
      </c>
      <c r="C1031" s="293" t="s">
        <v>2796</v>
      </c>
      <c r="D1031" s="293" t="s">
        <v>2797</v>
      </c>
      <c r="E1031" s="299">
        <v>30246</v>
      </c>
      <c r="F1031" s="300">
        <v>148516</v>
      </c>
      <c r="G1031" s="302">
        <v>22014</v>
      </c>
    </row>
    <row r="1032" spans="1:7" s="285" customFormat="1" ht="15" customHeight="1">
      <c r="A1032" s="16">
        <v>994</v>
      </c>
      <c r="B1032" s="292" t="s">
        <v>1774</v>
      </c>
      <c r="C1032" s="293" t="s">
        <v>2798</v>
      </c>
      <c r="D1032" s="293" t="s">
        <v>2799</v>
      </c>
      <c r="E1032" s="299">
        <v>30247</v>
      </c>
      <c r="F1032" s="300">
        <v>148516</v>
      </c>
      <c r="G1032" s="302">
        <v>22014</v>
      </c>
    </row>
    <row r="1033" spans="1:7" s="285" customFormat="1" ht="15" customHeight="1">
      <c r="A1033" s="16">
        <v>995</v>
      </c>
      <c r="B1033" s="292" t="s">
        <v>1774</v>
      </c>
      <c r="C1033" s="293" t="s">
        <v>2800</v>
      </c>
      <c r="D1033" s="293" t="s">
        <v>2801</v>
      </c>
      <c r="E1033" s="299">
        <v>32049</v>
      </c>
      <c r="F1033" s="300">
        <v>148512</v>
      </c>
      <c r="G1033" s="302">
        <v>22014</v>
      </c>
    </row>
    <row r="1034" spans="1:7" s="285" customFormat="1" ht="15" customHeight="1">
      <c r="A1034" s="16">
        <v>996</v>
      </c>
      <c r="B1034" s="292" t="s">
        <v>1774</v>
      </c>
      <c r="C1034" s="293" t="s">
        <v>2802</v>
      </c>
      <c r="D1034" s="293" t="s">
        <v>2803</v>
      </c>
      <c r="E1034" s="299">
        <v>30646</v>
      </c>
      <c r="F1034" s="300">
        <v>148516</v>
      </c>
      <c r="G1034" s="302">
        <v>22014</v>
      </c>
    </row>
    <row r="1035" spans="1:7" s="285" customFormat="1" ht="15" customHeight="1">
      <c r="A1035" s="16">
        <v>997</v>
      </c>
      <c r="B1035" s="292" t="s">
        <v>1774</v>
      </c>
      <c r="C1035" s="293" t="s">
        <v>2804</v>
      </c>
      <c r="D1035" s="293" t="s">
        <v>2805</v>
      </c>
      <c r="E1035" s="299">
        <v>30647</v>
      </c>
      <c r="F1035" s="300">
        <v>148516</v>
      </c>
      <c r="G1035" s="302">
        <v>22014</v>
      </c>
    </row>
    <row r="1036" spans="1:7" s="285" customFormat="1" ht="15" customHeight="1">
      <c r="A1036" s="16">
        <v>998</v>
      </c>
      <c r="B1036" s="292" t="s">
        <v>1774</v>
      </c>
      <c r="C1036" s="293" t="s">
        <v>2806</v>
      </c>
      <c r="D1036" s="293" t="s">
        <v>2807</v>
      </c>
      <c r="E1036" s="299">
        <v>30649</v>
      </c>
      <c r="F1036" s="300">
        <v>148516</v>
      </c>
      <c r="G1036" s="302">
        <v>22014</v>
      </c>
    </row>
    <row r="1037" spans="1:7" s="285" customFormat="1" ht="15" customHeight="1">
      <c r="A1037" s="16">
        <v>999</v>
      </c>
      <c r="B1037" s="292" t="s">
        <v>1774</v>
      </c>
      <c r="C1037" s="293" t="s">
        <v>2808</v>
      </c>
      <c r="D1037" s="293" t="s">
        <v>2809</v>
      </c>
      <c r="E1037" s="299">
        <v>30650</v>
      </c>
      <c r="F1037" s="300">
        <v>148516</v>
      </c>
      <c r="G1037" s="302">
        <v>22014</v>
      </c>
    </row>
    <row r="1038" spans="1:7" s="285" customFormat="1" ht="15" customHeight="1">
      <c r="A1038" s="16">
        <v>1000</v>
      </c>
      <c r="B1038" s="292" t="s">
        <v>1774</v>
      </c>
      <c r="C1038" s="293" t="s">
        <v>2810</v>
      </c>
      <c r="D1038" s="293" t="s">
        <v>2811</v>
      </c>
      <c r="E1038" s="299">
        <v>30676</v>
      </c>
      <c r="F1038" s="300">
        <v>148516</v>
      </c>
      <c r="G1038" s="302">
        <v>22014</v>
      </c>
    </row>
    <row r="1039" spans="1:7" s="285" customFormat="1" ht="15" customHeight="1">
      <c r="A1039" s="16">
        <v>1001</v>
      </c>
      <c r="B1039" s="292" t="s">
        <v>1774</v>
      </c>
      <c r="C1039" s="293" t="s">
        <v>2812</v>
      </c>
      <c r="D1039" s="293" t="s">
        <v>2813</v>
      </c>
      <c r="E1039" s="299">
        <v>30677</v>
      </c>
      <c r="F1039" s="300">
        <v>148516</v>
      </c>
      <c r="G1039" s="302">
        <v>22014</v>
      </c>
    </row>
    <row r="1040" spans="1:7" s="285" customFormat="1" ht="15" customHeight="1">
      <c r="A1040" s="16">
        <v>1002</v>
      </c>
      <c r="B1040" s="292" t="s">
        <v>1774</v>
      </c>
      <c r="C1040" s="293" t="s">
        <v>2814</v>
      </c>
      <c r="D1040" s="293" t="s">
        <v>2815</v>
      </c>
      <c r="E1040" s="299">
        <v>30678</v>
      </c>
      <c r="F1040" s="300">
        <v>148516</v>
      </c>
      <c r="G1040" s="302">
        <v>22014</v>
      </c>
    </row>
    <row r="1041" spans="1:7" s="285" customFormat="1" ht="15" customHeight="1">
      <c r="A1041" s="16">
        <v>1003</v>
      </c>
      <c r="B1041" s="292" t="s">
        <v>1774</v>
      </c>
      <c r="C1041" s="293" t="s">
        <v>2816</v>
      </c>
      <c r="D1041" s="293" t="s">
        <v>2817</v>
      </c>
      <c r="E1041" s="299">
        <v>30679</v>
      </c>
      <c r="F1041" s="300">
        <v>148516</v>
      </c>
      <c r="G1041" s="302">
        <v>22014</v>
      </c>
    </row>
    <row r="1042" spans="1:7" s="285" customFormat="1" ht="15" customHeight="1">
      <c r="A1042" s="16">
        <v>1004</v>
      </c>
      <c r="B1042" s="292" t="s">
        <v>1774</v>
      </c>
      <c r="C1042" s="293" t="s">
        <v>2818</v>
      </c>
      <c r="D1042" s="293" t="s">
        <v>2819</v>
      </c>
      <c r="E1042" s="299">
        <v>30734</v>
      </c>
      <c r="F1042" s="300">
        <v>148516</v>
      </c>
      <c r="G1042" s="302">
        <v>22014</v>
      </c>
    </row>
    <row r="1043" spans="1:7" s="285" customFormat="1" ht="15" customHeight="1">
      <c r="A1043" s="16">
        <v>1005</v>
      </c>
      <c r="B1043" s="292" t="s">
        <v>1774</v>
      </c>
      <c r="C1043" s="293" t="s">
        <v>2820</v>
      </c>
      <c r="D1043" s="293" t="s">
        <v>2821</v>
      </c>
      <c r="E1043" s="299">
        <v>30735</v>
      </c>
      <c r="F1043" s="300">
        <v>148516</v>
      </c>
      <c r="G1043" s="302">
        <v>22014</v>
      </c>
    </row>
    <row r="1044" spans="1:7" s="285" customFormat="1" ht="15" customHeight="1">
      <c r="A1044" s="16">
        <v>1006</v>
      </c>
      <c r="B1044" s="292" t="s">
        <v>1774</v>
      </c>
      <c r="C1044" s="293" t="s">
        <v>2822</v>
      </c>
      <c r="D1044" s="293" t="s">
        <v>2823</v>
      </c>
      <c r="E1044" s="299">
        <v>30736</v>
      </c>
      <c r="F1044" s="300">
        <v>148516</v>
      </c>
      <c r="G1044" s="302">
        <v>22014</v>
      </c>
    </row>
    <row r="1045" spans="1:7" s="285" customFormat="1" ht="15" customHeight="1">
      <c r="A1045" s="16">
        <v>1007</v>
      </c>
      <c r="B1045" s="292" t="s">
        <v>1774</v>
      </c>
      <c r="C1045" s="293" t="s">
        <v>2824</v>
      </c>
      <c r="D1045" s="293" t="s">
        <v>2825</v>
      </c>
      <c r="E1045" s="299">
        <v>30794</v>
      </c>
      <c r="F1045" s="300">
        <v>148516</v>
      </c>
      <c r="G1045" s="302">
        <v>22014</v>
      </c>
    </row>
    <row r="1046" spans="1:7" s="285" customFormat="1" ht="15" customHeight="1">
      <c r="A1046" s="16">
        <v>1008</v>
      </c>
      <c r="B1046" s="292" t="s">
        <v>151</v>
      </c>
      <c r="C1046" s="293" t="s">
        <v>2826</v>
      </c>
      <c r="D1046" s="293" t="s">
        <v>2827</v>
      </c>
      <c r="E1046" s="299" t="s">
        <v>2828</v>
      </c>
      <c r="F1046" s="300">
        <v>1183420</v>
      </c>
      <c r="G1046" s="302" t="s">
        <v>2829</v>
      </c>
    </row>
    <row r="1047" spans="1:7" s="285" customFormat="1" ht="15" customHeight="1">
      <c r="A1047" s="16">
        <v>1009</v>
      </c>
      <c r="B1047" s="292" t="s">
        <v>768</v>
      </c>
      <c r="C1047" s="293" t="s">
        <v>2830</v>
      </c>
      <c r="D1047" s="293" t="s">
        <v>2831</v>
      </c>
      <c r="E1047" s="299" t="s">
        <v>2832</v>
      </c>
      <c r="F1047" s="300">
        <v>119947</v>
      </c>
      <c r="G1047" s="302">
        <v>22158</v>
      </c>
    </row>
    <row r="1048" spans="1:7" s="285" customFormat="1" ht="15" customHeight="1">
      <c r="A1048" s="16">
        <v>1010</v>
      </c>
      <c r="B1048" s="292" t="s">
        <v>768</v>
      </c>
      <c r="C1048" s="293" t="s">
        <v>2833</v>
      </c>
      <c r="D1048" s="293" t="s">
        <v>2831</v>
      </c>
      <c r="E1048" s="299" t="s">
        <v>2834</v>
      </c>
      <c r="F1048" s="300">
        <v>119947</v>
      </c>
      <c r="G1048" s="302">
        <v>22158</v>
      </c>
    </row>
    <row r="1049" spans="1:7" s="285" customFormat="1" ht="15" customHeight="1">
      <c r="A1049" s="16">
        <v>1011</v>
      </c>
      <c r="B1049" s="292" t="s">
        <v>768</v>
      </c>
      <c r="C1049" s="293" t="s">
        <v>2835</v>
      </c>
      <c r="D1049" s="293" t="s">
        <v>2836</v>
      </c>
      <c r="E1049" s="299" t="s">
        <v>2837</v>
      </c>
      <c r="F1049" s="300">
        <v>119947</v>
      </c>
      <c r="G1049" s="302">
        <v>22158</v>
      </c>
    </row>
    <row r="1050" spans="1:7" s="285" customFormat="1" ht="15" customHeight="1">
      <c r="A1050" s="16">
        <v>1012</v>
      </c>
      <c r="B1050" s="292" t="s">
        <v>2838</v>
      </c>
      <c r="C1050" s="293" t="s">
        <v>2839</v>
      </c>
      <c r="D1050" s="293" t="s">
        <v>2840</v>
      </c>
      <c r="E1050" s="299" t="s">
        <v>2841</v>
      </c>
      <c r="F1050" s="300">
        <v>74900</v>
      </c>
      <c r="G1050" s="302">
        <v>22159</v>
      </c>
    </row>
    <row r="1051" spans="1:7" s="285" customFormat="1" ht="15" customHeight="1">
      <c r="A1051" s="16">
        <v>1013</v>
      </c>
      <c r="B1051" s="292" t="s">
        <v>2838</v>
      </c>
      <c r="C1051" s="293" t="s">
        <v>2842</v>
      </c>
      <c r="D1051" s="293" t="s">
        <v>2843</v>
      </c>
      <c r="E1051" s="299" t="s">
        <v>2844</v>
      </c>
      <c r="F1051" s="300">
        <v>74900</v>
      </c>
      <c r="G1051" s="302">
        <v>22159</v>
      </c>
    </row>
    <row r="1052" spans="1:7" s="285" customFormat="1" ht="15" customHeight="1">
      <c r="A1052" s="16">
        <v>1014</v>
      </c>
      <c r="B1052" s="292" t="s">
        <v>2838</v>
      </c>
      <c r="C1052" s="293" t="s">
        <v>2845</v>
      </c>
      <c r="D1052" s="293" t="s">
        <v>2846</v>
      </c>
      <c r="E1052" s="299" t="s">
        <v>2847</v>
      </c>
      <c r="F1052" s="300">
        <v>74900</v>
      </c>
      <c r="G1052" s="302">
        <v>22159</v>
      </c>
    </row>
    <row r="1053" spans="1:7" s="285" customFormat="1" ht="15" customHeight="1">
      <c r="A1053" s="16">
        <v>1015</v>
      </c>
      <c r="B1053" s="292" t="s">
        <v>2848</v>
      </c>
      <c r="C1053" s="293" t="s">
        <v>2849</v>
      </c>
      <c r="D1053" s="293" t="s">
        <v>2850</v>
      </c>
      <c r="E1053" s="299" t="s">
        <v>2851</v>
      </c>
      <c r="F1053" s="300">
        <v>746325</v>
      </c>
      <c r="G1053" s="302" t="s">
        <v>653</v>
      </c>
    </row>
    <row r="1054" spans="1:7" s="285" customFormat="1" ht="15" customHeight="1">
      <c r="A1054" s="16">
        <v>1016</v>
      </c>
      <c r="B1054" s="292" t="s">
        <v>2848</v>
      </c>
      <c r="C1054" s="293" t="s">
        <v>2849</v>
      </c>
      <c r="D1054" s="293" t="s">
        <v>2852</v>
      </c>
      <c r="E1054" s="331" t="s">
        <v>2851</v>
      </c>
      <c r="F1054" s="300">
        <v>746325</v>
      </c>
      <c r="G1054" s="302" t="s">
        <v>653</v>
      </c>
    </row>
    <row r="1055" spans="1:7" s="285" customFormat="1" ht="15" customHeight="1">
      <c r="A1055" s="16">
        <v>1017</v>
      </c>
      <c r="B1055" s="292" t="s">
        <v>1617</v>
      </c>
      <c r="C1055" s="293" t="s">
        <v>2853</v>
      </c>
      <c r="D1055" s="293" t="s">
        <v>2854</v>
      </c>
      <c r="E1055" s="299" t="s">
        <v>2855</v>
      </c>
      <c r="F1055" s="300">
        <v>94050</v>
      </c>
      <c r="G1055" s="302" t="s">
        <v>1302</v>
      </c>
    </row>
    <row r="1056" spans="1:7" s="285" customFormat="1" ht="15" customHeight="1">
      <c r="A1056" s="16">
        <v>1018</v>
      </c>
      <c r="B1056" s="292" t="s">
        <v>1617</v>
      </c>
      <c r="C1056" s="293" t="s">
        <v>2856</v>
      </c>
      <c r="D1056" s="293" t="s">
        <v>2857</v>
      </c>
      <c r="E1056" s="299" t="s">
        <v>2858</v>
      </c>
      <c r="F1056" s="300">
        <v>94050</v>
      </c>
      <c r="G1056" s="302" t="s">
        <v>1302</v>
      </c>
    </row>
    <row r="1057" spans="1:7" s="285" customFormat="1" ht="15" customHeight="1">
      <c r="A1057" s="16">
        <v>1019</v>
      </c>
      <c r="B1057" s="292" t="s">
        <v>1617</v>
      </c>
      <c r="C1057" s="293" t="s">
        <v>2859</v>
      </c>
      <c r="D1057" s="293" t="s">
        <v>2860</v>
      </c>
      <c r="E1057" s="299" t="s">
        <v>2861</v>
      </c>
      <c r="F1057" s="300">
        <v>94050</v>
      </c>
      <c r="G1057" s="302" t="s">
        <v>1302</v>
      </c>
    </row>
    <row r="1058" spans="1:7" s="285" customFormat="1" ht="15" customHeight="1">
      <c r="A1058" s="16">
        <v>1020</v>
      </c>
      <c r="B1058" s="292" t="s">
        <v>1617</v>
      </c>
      <c r="C1058" s="293" t="s">
        <v>2862</v>
      </c>
      <c r="D1058" s="293" t="s">
        <v>2863</v>
      </c>
      <c r="E1058" s="299" t="s">
        <v>2864</v>
      </c>
      <c r="F1058" s="300">
        <v>94050</v>
      </c>
      <c r="G1058" s="302" t="s">
        <v>1302</v>
      </c>
    </row>
    <row r="1059" spans="1:7" s="285" customFormat="1" ht="15" customHeight="1">
      <c r="A1059" s="16">
        <v>1021</v>
      </c>
      <c r="B1059" s="292" t="s">
        <v>1617</v>
      </c>
      <c r="C1059" s="293" t="s">
        <v>2865</v>
      </c>
      <c r="D1059" s="293" t="s">
        <v>2866</v>
      </c>
      <c r="E1059" s="299" t="s">
        <v>2867</v>
      </c>
      <c r="F1059" s="300">
        <v>94050</v>
      </c>
      <c r="G1059" s="302" t="s">
        <v>1302</v>
      </c>
    </row>
    <row r="1060" spans="1:7" s="285" customFormat="1" ht="15" customHeight="1">
      <c r="A1060" s="16">
        <v>1022</v>
      </c>
      <c r="B1060" s="292" t="s">
        <v>1617</v>
      </c>
      <c r="C1060" s="293" t="s">
        <v>2868</v>
      </c>
      <c r="D1060" s="293" t="s">
        <v>2869</v>
      </c>
      <c r="E1060" s="299" t="s">
        <v>2870</v>
      </c>
      <c r="F1060" s="300">
        <v>94050</v>
      </c>
      <c r="G1060" s="302" t="s">
        <v>1302</v>
      </c>
    </row>
    <row r="1061" spans="1:7" s="285" customFormat="1" ht="15" customHeight="1">
      <c r="A1061" s="16">
        <v>1023</v>
      </c>
      <c r="B1061" s="292" t="s">
        <v>1617</v>
      </c>
      <c r="C1061" s="293" t="s">
        <v>2871</v>
      </c>
      <c r="D1061" s="293" t="s">
        <v>2872</v>
      </c>
      <c r="E1061" s="299" t="s">
        <v>2873</v>
      </c>
      <c r="F1061" s="300">
        <v>94050</v>
      </c>
      <c r="G1061" s="302" t="s">
        <v>1302</v>
      </c>
    </row>
    <row r="1062" spans="1:7" s="285" customFormat="1" ht="15" customHeight="1">
      <c r="A1062" s="16">
        <v>1024</v>
      </c>
      <c r="B1062" s="292" t="s">
        <v>1617</v>
      </c>
      <c r="C1062" s="293" t="s">
        <v>2874</v>
      </c>
      <c r="D1062" s="293" t="s">
        <v>2875</v>
      </c>
      <c r="E1062" s="299" t="s">
        <v>2876</v>
      </c>
      <c r="F1062" s="300">
        <v>94050</v>
      </c>
      <c r="G1062" s="302" t="s">
        <v>1302</v>
      </c>
    </row>
    <row r="1063" spans="1:7" s="285" customFormat="1" ht="15" customHeight="1">
      <c r="A1063" s="16">
        <v>1025</v>
      </c>
      <c r="B1063" s="292" t="s">
        <v>1617</v>
      </c>
      <c r="C1063" s="293" t="s">
        <v>2874</v>
      </c>
      <c r="D1063" s="293" t="s">
        <v>2877</v>
      </c>
      <c r="E1063" s="299" t="s">
        <v>2878</v>
      </c>
      <c r="F1063" s="300">
        <v>94050</v>
      </c>
      <c r="G1063" s="302" t="s">
        <v>1302</v>
      </c>
    </row>
    <row r="1064" spans="1:7" s="285" customFormat="1" ht="15" customHeight="1">
      <c r="A1064" s="16">
        <v>1026</v>
      </c>
      <c r="B1064" s="292" t="s">
        <v>1617</v>
      </c>
      <c r="C1064" s="293" t="s">
        <v>2879</v>
      </c>
      <c r="D1064" s="293" t="s">
        <v>2880</v>
      </c>
      <c r="E1064" s="299" t="s">
        <v>2881</v>
      </c>
      <c r="F1064" s="300">
        <v>94050</v>
      </c>
      <c r="G1064" s="302" t="s">
        <v>1302</v>
      </c>
    </row>
    <row r="1065" spans="1:7" s="285" customFormat="1" ht="15" customHeight="1">
      <c r="A1065" s="16">
        <v>1027</v>
      </c>
      <c r="B1065" s="292" t="s">
        <v>1617</v>
      </c>
      <c r="C1065" s="293" t="s">
        <v>2882</v>
      </c>
      <c r="D1065" s="293" t="s">
        <v>2883</v>
      </c>
      <c r="E1065" s="299" t="s">
        <v>2884</v>
      </c>
      <c r="F1065" s="300">
        <v>94050</v>
      </c>
      <c r="G1065" s="302" t="s">
        <v>1302</v>
      </c>
    </row>
    <row r="1066" spans="1:7" s="285" customFormat="1" ht="15" customHeight="1">
      <c r="A1066" s="16">
        <v>1028</v>
      </c>
      <c r="B1066" s="292" t="s">
        <v>1617</v>
      </c>
      <c r="C1066" s="293" t="s">
        <v>2885</v>
      </c>
      <c r="D1066" s="293" t="s">
        <v>2886</v>
      </c>
      <c r="E1066" s="299" t="s">
        <v>2887</v>
      </c>
      <c r="F1066" s="300">
        <v>94050</v>
      </c>
      <c r="G1066" s="302" t="s">
        <v>1302</v>
      </c>
    </row>
    <row r="1067" spans="1:7" s="285" customFormat="1" ht="15" customHeight="1">
      <c r="A1067" s="16">
        <v>1029</v>
      </c>
      <c r="B1067" s="292" t="s">
        <v>1617</v>
      </c>
      <c r="C1067" s="293" t="s">
        <v>2888</v>
      </c>
      <c r="D1067" s="293" t="s">
        <v>2889</v>
      </c>
      <c r="E1067" s="299" t="s">
        <v>2890</v>
      </c>
      <c r="F1067" s="300">
        <v>94050</v>
      </c>
      <c r="G1067" s="302" t="s">
        <v>1302</v>
      </c>
    </row>
    <row r="1068" spans="1:7" s="285" customFormat="1" ht="15" customHeight="1">
      <c r="A1068" s="16">
        <v>1030</v>
      </c>
      <c r="B1068" s="292" t="s">
        <v>1617</v>
      </c>
      <c r="C1068" s="293" t="s">
        <v>2891</v>
      </c>
      <c r="D1068" s="293" t="s">
        <v>2892</v>
      </c>
      <c r="E1068" s="299" t="s">
        <v>2893</v>
      </c>
      <c r="F1068" s="300">
        <v>94050</v>
      </c>
      <c r="G1068" s="302" t="s">
        <v>1302</v>
      </c>
    </row>
    <row r="1069" spans="1:7" s="285" customFormat="1" ht="15" customHeight="1">
      <c r="A1069" s="16">
        <v>1031</v>
      </c>
      <c r="B1069" s="292" t="s">
        <v>1617</v>
      </c>
      <c r="C1069" s="293" t="s">
        <v>2894</v>
      </c>
      <c r="D1069" s="293" t="s">
        <v>2895</v>
      </c>
      <c r="E1069" s="299" t="s">
        <v>2896</v>
      </c>
      <c r="F1069" s="300">
        <v>94050</v>
      </c>
      <c r="G1069" s="302" t="s">
        <v>1302</v>
      </c>
    </row>
    <row r="1070" spans="1:7" s="285" customFormat="1" ht="15" customHeight="1">
      <c r="A1070" s="16">
        <v>1032</v>
      </c>
      <c r="B1070" s="292" t="s">
        <v>692</v>
      </c>
      <c r="C1070" s="293" t="s">
        <v>2897</v>
      </c>
      <c r="D1070" s="293" t="s">
        <v>2898</v>
      </c>
      <c r="E1070" s="299">
        <v>34952</v>
      </c>
      <c r="F1070" s="300">
        <v>765270</v>
      </c>
      <c r="G1070" s="25">
        <v>23425</v>
      </c>
    </row>
    <row r="1071" spans="1:7" s="285" customFormat="1" ht="15" customHeight="1">
      <c r="A1071" s="16">
        <v>1033</v>
      </c>
      <c r="B1071" s="292" t="s">
        <v>855</v>
      </c>
      <c r="C1071" s="332" t="s">
        <v>2722</v>
      </c>
      <c r="D1071" s="332" t="s">
        <v>2723</v>
      </c>
      <c r="E1071" s="299">
        <v>28617</v>
      </c>
      <c r="F1071" s="301">
        <v>44405</v>
      </c>
      <c r="G1071" s="25">
        <v>21993</v>
      </c>
    </row>
    <row r="1072" spans="1:7" s="285" customFormat="1" ht="15" customHeight="1">
      <c r="A1072" s="16">
        <v>1034</v>
      </c>
      <c r="B1072" s="292" t="s">
        <v>763</v>
      </c>
      <c r="C1072" s="332" t="s">
        <v>2899</v>
      </c>
      <c r="D1072" s="332" t="s">
        <v>2900</v>
      </c>
      <c r="E1072" s="299">
        <v>28618</v>
      </c>
      <c r="F1072" s="301">
        <v>44405</v>
      </c>
      <c r="G1072" s="25">
        <v>21993</v>
      </c>
    </row>
    <row r="1073" spans="1:9" s="285" customFormat="1" ht="15" customHeight="1">
      <c r="A1073" s="16">
        <v>1035</v>
      </c>
      <c r="B1073" s="292" t="s">
        <v>2901</v>
      </c>
      <c r="C1073" s="332" t="s">
        <v>2902</v>
      </c>
      <c r="D1073" s="332" t="s">
        <v>2903</v>
      </c>
      <c r="E1073" s="299">
        <v>28619</v>
      </c>
      <c r="F1073" s="301">
        <v>44405</v>
      </c>
      <c r="G1073" s="25">
        <v>21993</v>
      </c>
    </row>
    <row r="1074" spans="1:9" s="285" customFormat="1" ht="15" customHeight="1">
      <c r="A1074" s="16">
        <v>1036</v>
      </c>
      <c r="B1074" s="292" t="s">
        <v>2901</v>
      </c>
      <c r="C1074" s="332" t="s">
        <v>2904</v>
      </c>
      <c r="D1074" s="332" t="s">
        <v>2905</v>
      </c>
      <c r="E1074" s="299">
        <v>28620</v>
      </c>
      <c r="F1074" s="301">
        <v>44405</v>
      </c>
      <c r="G1074" s="25">
        <v>21993</v>
      </c>
    </row>
    <row r="1075" spans="1:9" s="285" customFormat="1" ht="15" customHeight="1">
      <c r="A1075" s="16">
        <v>1037</v>
      </c>
      <c r="B1075" s="292" t="s">
        <v>1774</v>
      </c>
      <c r="C1075" s="293" t="s">
        <v>2906</v>
      </c>
      <c r="D1075" s="293" t="s">
        <v>2907</v>
      </c>
      <c r="E1075" s="299">
        <v>30790</v>
      </c>
      <c r="F1075" s="300">
        <v>148516</v>
      </c>
      <c r="G1075" s="302">
        <v>22014</v>
      </c>
    </row>
    <row r="1076" spans="1:9" s="285" customFormat="1" ht="15" customHeight="1">
      <c r="A1076" s="16">
        <v>1038</v>
      </c>
      <c r="B1076" s="292" t="s">
        <v>1774</v>
      </c>
      <c r="C1076" s="293" t="s">
        <v>2908</v>
      </c>
      <c r="D1076" s="293" t="s">
        <v>2909</v>
      </c>
      <c r="E1076" s="299">
        <v>90735</v>
      </c>
      <c r="F1076" s="300">
        <v>138565</v>
      </c>
      <c r="G1076" s="302">
        <v>21905</v>
      </c>
    </row>
    <row r="1077" spans="1:9" s="285" customFormat="1" ht="15" customHeight="1">
      <c r="A1077" s="645" t="s">
        <v>2925</v>
      </c>
      <c r="B1077" s="646"/>
      <c r="C1077" s="646"/>
      <c r="D1077" s="646"/>
      <c r="E1077" s="647"/>
      <c r="F1077" s="339">
        <f>SUM(F989:F1076)</f>
        <v>15232129</v>
      </c>
      <c r="G1077" s="387"/>
    </row>
    <row r="1078" spans="1:9" s="285" customFormat="1" ht="15" customHeight="1">
      <c r="A1078" s="634" t="s">
        <v>2926</v>
      </c>
      <c r="B1078" s="635"/>
      <c r="C1078" s="635"/>
      <c r="D1078" s="635"/>
      <c r="E1078" s="636"/>
      <c r="F1078" s="340">
        <f>SUM(F68,F103,F257,F315,F401,F454,F527,F592,F681,F730,F931,F987,F1077)</f>
        <v>178044062.40000001</v>
      </c>
      <c r="G1078" s="388"/>
    </row>
    <row r="1079" spans="1:9" ht="15" customHeight="1">
      <c r="A1079" s="341"/>
      <c r="B1079" s="342" t="s">
        <v>2927</v>
      </c>
      <c r="C1079" s="76"/>
      <c r="D1079" s="76"/>
      <c r="E1079" s="76"/>
      <c r="F1079" s="77"/>
      <c r="G1079" s="78"/>
      <c r="H1079" s="284"/>
      <c r="I1079" s="15"/>
    </row>
    <row r="1080" spans="1:9" ht="15" customHeight="1">
      <c r="A1080" s="16"/>
      <c r="B1080" s="343" t="s">
        <v>2928</v>
      </c>
      <c r="C1080" s="344"/>
      <c r="D1080" s="281"/>
      <c r="E1080" s="281"/>
      <c r="F1080" s="282"/>
      <c r="G1080" s="283"/>
      <c r="H1080" s="284"/>
      <c r="I1080" s="15"/>
    </row>
    <row r="1081" spans="1:9" ht="15" customHeight="1">
      <c r="A1081" s="16">
        <v>1039</v>
      </c>
      <c r="B1081" s="17" t="s">
        <v>2929</v>
      </c>
      <c r="C1081" s="17" t="s">
        <v>2930</v>
      </c>
      <c r="D1081" s="17" t="s">
        <v>2931</v>
      </c>
      <c r="E1081" s="82" t="s">
        <v>2932</v>
      </c>
      <c r="F1081" s="345">
        <v>679000</v>
      </c>
      <c r="G1081" s="108" t="s">
        <v>2933</v>
      </c>
      <c r="H1081" s="15"/>
      <c r="I1081" s="15"/>
    </row>
    <row r="1082" spans="1:9" ht="15" customHeight="1">
      <c r="A1082" s="16">
        <v>1040</v>
      </c>
      <c r="B1082" s="17" t="s">
        <v>2934</v>
      </c>
      <c r="C1082" s="17" t="s">
        <v>2935</v>
      </c>
      <c r="D1082" s="17" t="s">
        <v>2936</v>
      </c>
      <c r="E1082" s="82" t="s">
        <v>2937</v>
      </c>
      <c r="F1082" s="345">
        <v>577000</v>
      </c>
      <c r="G1082" s="109" t="s">
        <v>2938</v>
      </c>
      <c r="H1082" s="15"/>
      <c r="I1082" s="15"/>
    </row>
    <row r="1083" spans="1:9" ht="15" customHeight="1">
      <c r="A1083" s="16">
        <v>1041</v>
      </c>
      <c r="B1083" s="113" t="s">
        <v>2939</v>
      </c>
      <c r="C1083" s="17" t="s">
        <v>2940</v>
      </c>
      <c r="D1083" s="17" t="s">
        <v>2941</v>
      </c>
      <c r="E1083" s="87" t="s">
        <v>2942</v>
      </c>
      <c r="F1083" s="345">
        <v>582000</v>
      </c>
      <c r="G1083" s="109" t="s">
        <v>2943</v>
      </c>
      <c r="H1083" s="15"/>
      <c r="I1083" s="15"/>
    </row>
    <row r="1084" spans="1:9" ht="15" customHeight="1">
      <c r="A1084" s="16">
        <v>1042</v>
      </c>
      <c r="B1084" s="113" t="s">
        <v>2944</v>
      </c>
      <c r="C1084" s="17" t="s">
        <v>2945</v>
      </c>
      <c r="D1084" s="17" t="s">
        <v>2946</v>
      </c>
      <c r="E1084" s="87" t="s">
        <v>2947</v>
      </c>
      <c r="F1084" s="346">
        <v>434955</v>
      </c>
      <c r="G1084" s="109" t="s">
        <v>2948</v>
      </c>
      <c r="H1084" s="15"/>
      <c r="I1084" s="15"/>
    </row>
    <row r="1085" spans="1:9" ht="15" customHeight="1">
      <c r="A1085" s="16">
        <v>1043</v>
      </c>
      <c r="B1085" s="347" t="s">
        <v>568</v>
      </c>
      <c r="C1085" s="17" t="s">
        <v>2949</v>
      </c>
      <c r="D1085" s="17" t="s">
        <v>2950</v>
      </c>
      <c r="E1085" s="18" t="s">
        <v>2951</v>
      </c>
      <c r="F1085" s="24">
        <v>45500</v>
      </c>
      <c r="G1085" s="25" t="s">
        <v>2952</v>
      </c>
      <c r="H1085" s="15"/>
      <c r="I1085" s="15"/>
    </row>
    <row r="1086" spans="1:9" ht="15" customHeight="1">
      <c r="A1086" s="16">
        <v>1044</v>
      </c>
      <c r="B1086" s="347" t="s">
        <v>568</v>
      </c>
      <c r="C1086" s="17" t="s">
        <v>2953</v>
      </c>
      <c r="D1086" s="17" t="s">
        <v>2954</v>
      </c>
      <c r="E1086" s="18" t="s">
        <v>2955</v>
      </c>
      <c r="F1086" s="24">
        <v>45500</v>
      </c>
      <c r="G1086" s="25" t="s">
        <v>2952</v>
      </c>
      <c r="H1086" s="15"/>
      <c r="I1086" s="15"/>
    </row>
    <row r="1087" spans="1:9" ht="15" customHeight="1">
      <c r="A1087" s="16">
        <v>1045</v>
      </c>
      <c r="B1087" s="347" t="s">
        <v>568</v>
      </c>
      <c r="C1087" s="17" t="s">
        <v>2956</v>
      </c>
      <c r="D1087" s="17" t="s">
        <v>2957</v>
      </c>
      <c r="E1087" s="18" t="s">
        <v>2958</v>
      </c>
      <c r="F1087" s="24">
        <v>45500</v>
      </c>
      <c r="G1087" s="25" t="s">
        <v>2952</v>
      </c>
      <c r="H1087" s="15"/>
      <c r="I1087" s="15"/>
    </row>
    <row r="1088" spans="1:9" ht="15" customHeight="1">
      <c r="A1088" s="16">
        <v>1046</v>
      </c>
      <c r="B1088" s="347" t="s">
        <v>2681</v>
      </c>
      <c r="C1088" s="17" t="s">
        <v>2959</v>
      </c>
      <c r="D1088" s="17" t="s">
        <v>2960</v>
      </c>
      <c r="E1088" s="18" t="s">
        <v>2961</v>
      </c>
      <c r="F1088" s="348">
        <v>74900</v>
      </c>
      <c r="G1088" s="25" t="s">
        <v>2962</v>
      </c>
      <c r="H1088" s="15"/>
      <c r="I1088" s="15"/>
    </row>
    <row r="1089" spans="1:9" ht="15" customHeight="1">
      <c r="A1089" s="639" t="s">
        <v>2963</v>
      </c>
      <c r="B1089" s="640"/>
      <c r="C1089" s="640"/>
      <c r="D1089" s="640"/>
      <c r="E1089" s="641"/>
      <c r="F1089" s="349">
        <f>SUM(F1081:F1088)</f>
        <v>2484355</v>
      </c>
      <c r="G1089" s="20"/>
      <c r="H1089" s="15"/>
      <c r="I1089" s="15"/>
    </row>
    <row r="1090" spans="1:9" ht="15" customHeight="1">
      <c r="A1090" s="16"/>
      <c r="B1090" s="278" t="s">
        <v>2964</v>
      </c>
      <c r="C1090" s="17"/>
      <c r="D1090" s="17"/>
      <c r="E1090" s="18"/>
      <c r="F1090" s="11"/>
      <c r="G1090" s="20"/>
      <c r="H1090" s="15"/>
      <c r="I1090" s="15"/>
    </row>
    <row r="1091" spans="1:9" ht="15" customHeight="1">
      <c r="A1091" s="16">
        <v>1047</v>
      </c>
      <c r="B1091" s="97" t="s">
        <v>2965</v>
      </c>
      <c r="C1091" s="97" t="s">
        <v>2966</v>
      </c>
      <c r="D1091" s="97" t="s">
        <v>2967</v>
      </c>
      <c r="E1091" s="86" t="s">
        <v>2968</v>
      </c>
      <c r="F1091" s="95">
        <v>1183420</v>
      </c>
      <c r="G1091" s="98" t="s">
        <v>2969</v>
      </c>
      <c r="H1091" s="15"/>
      <c r="I1091" s="15"/>
    </row>
    <row r="1092" spans="1:9" ht="15" customHeight="1">
      <c r="A1092" s="16">
        <v>1048</v>
      </c>
      <c r="B1092" s="97" t="s">
        <v>2970</v>
      </c>
      <c r="C1092" s="97" t="s">
        <v>2971</v>
      </c>
      <c r="D1092" s="350" t="s">
        <v>2972</v>
      </c>
      <c r="E1092" s="86" t="s">
        <v>2973</v>
      </c>
      <c r="F1092" s="95">
        <v>894000</v>
      </c>
      <c r="G1092" s="98" t="s">
        <v>2974</v>
      </c>
      <c r="H1092" s="15"/>
      <c r="I1092" s="15"/>
    </row>
    <row r="1093" spans="1:9" ht="15" customHeight="1">
      <c r="A1093" s="16">
        <v>1049</v>
      </c>
      <c r="B1093" s="97" t="s">
        <v>2975</v>
      </c>
      <c r="C1093" s="97" t="s">
        <v>2976</v>
      </c>
      <c r="D1093" s="350" t="s">
        <v>2977</v>
      </c>
      <c r="E1093" s="99" t="s">
        <v>2978</v>
      </c>
      <c r="F1093" s="95">
        <v>900200</v>
      </c>
      <c r="G1093" s="98" t="s">
        <v>2979</v>
      </c>
      <c r="H1093" s="15"/>
      <c r="I1093" s="15"/>
    </row>
    <row r="1094" spans="1:9" ht="15" customHeight="1">
      <c r="A1094" s="16">
        <v>1050</v>
      </c>
      <c r="B1094" s="347" t="s">
        <v>2681</v>
      </c>
      <c r="C1094" s="351" t="s">
        <v>2980</v>
      </c>
      <c r="D1094" s="351" t="s">
        <v>2981</v>
      </c>
      <c r="E1094" s="352" t="s">
        <v>2982</v>
      </c>
      <c r="F1094" s="95">
        <v>63000</v>
      </c>
      <c r="G1094" s="96">
        <v>17888</v>
      </c>
      <c r="H1094" s="15"/>
      <c r="I1094" s="15"/>
    </row>
    <row r="1095" spans="1:9" ht="15" customHeight="1">
      <c r="A1095" s="16">
        <v>1051</v>
      </c>
      <c r="B1095" s="347" t="s">
        <v>2681</v>
      </c>
      <c r="C1095" s="351" t="s">
        <v>2983</v>
      </c>
      <c r="D1095" s="351" t="s">
        <v>2984</v>
      </c>
      <c r="E1095" s="352" t="s">
        <v>2985</v>
      </c>
      <c r="F1095" s="95">
        <v>63000</v>
      </c>
      <c r="G1095" s="96">
        <v>17888</v>
      </c>
      <c r="H1095" s="15"/>
      <c r="I1095" s="15"/>
    </row>
    <row r="1096" spans="1:9" ht="15" customHeight="1">
      <c r="A1096" s="16">
        <v>1052</v>
      </c>
      <c r="B1096" s="347" t="s">
        <v>2986</v>
      </c>
      <c r="C1096" s="351" t="s">
        <v>2987</v>
      </c>
      <c r="D1096" s="351" t="s">
        <v>2988</v>
      </c>
      <c r="E1096" s="352" t="s">
        <v>2989</v>
      </c>
      <c r="F1096" s="95">
        <v>63000</v>
      </c>
      <c r="G1096" s="96">
        <v>17888</v>
      </c>
      <c r="H1096" s="15"/>
      <c r="I1096" s="15"/>
    </row>
    <row r="1097" spans="1:9" ht="15" customHeight="1">
      <c r="A1097" s="16">
        <v>1053</v>
      </c>
      <c r="B1097" s="347" t="s">
        <v>2990</v>
      </c>
      <c r="C1097" s="351" t="s">
        <v>2991</v>
      </c>
      <c r="D1097" s="351" t="s">
        <v>2992</v>
      </c>
      <c r="E1097" s="352" t="s">
        <v>2993</v>
      </c>
      <c r="F1097" s="95">
        <v>63000</v>
      </c>
      <c r="G1097" s="96">
        <v>17888</v>
      </c>
      <c r="H1097" s="15"/>
      <c r="I1097" s="15"/>
    </row>
    <row r="1098" spans="1:9" ht="15" customHeight="1">
      <c r="A1098" s="16">
        <v>1054</v>
      </c>
      <c r="B1098" s="347" t="s">
        <v>2994</v>
      </c>
      <c r="C1098" s="351" t="s">
        <v>2995</v>
      </c>
      <c r="D1098" s="351" t="s">
        <v>2996</v>
      </c>
      <c r="E1098" s="352" t="s">
        <v>2997</v>
      </c>
      <c r="F1098" s="95">
        <v>39500</v>
      </c>
      <c r="G1098" s="96">
        <v>19704</v>
      </c>
      <c r="H1098" s="15"/>
      <c r="I1098" s="15"/>
    </row>
    <row r="1099" spans="1:9" ht="15" customHeight="1">
      <c r="A1099" s="16">
        <v>1055</v>
      </c>
      <c r="B1099" s="347" t="s">
        <v>2994</v>
      </c>
      <c r="C1099" s="351" t="s">
        <v>2998</v>
      </c>
      <c r="D1099" s="351" t="s">
        <v>2999</v>
      </c>
      <c r="E1099" s="352" t="s">
        <v>3000</v>
      </c>
      <c r="F1099" s="95">
        <v>39500</v>
      </c>
      <c r="G1099" s="96">
        <v>19704</v>
      </c>
      <c r="H1099" s="15"/>
      <c r="I1099" s="15"/>
    </row>
    <row r="1100" spans="1:9" ht="15" customHeight="1">
      <c r="A1100" s="16">
        <v>1056</v>
      </c>
      <c r="B1100" s="347" t="s">
        <v>3001</v>
      </c>
      <c r="C1100" s="351" t="s">
        <v>3002</v>
      </c>
      <c r="D1100" s="351" t="s">
        <v>3003</v>
      </c>
      <c r="E1100" s="352" t="s">
        <v>3004</v>
      </c>
      <c r="F1100" s="353">
        <v>45000</v>
      </c>
      <c r="G1100" s="98" t="s">
        <v>3005</v>
      </c>
      <c r="H1100" s="15"/>
      <c r="I1100" s="15"/>
    </row>
    <row r="1101" spans="1:9" ht="15" customHeight="1">
      <c r="A1101" s="639" t="s">
        <v>3006</v>
      </c>
      <c r="B1101" s="640"/>
      <c r="C1101" s="640"/>
      <c r="D1101" s="640"/>
      <c r="E1101" s="641"/>
      <c r="F1101" s="349">
        <f>SUM(F1091:F1100)</f>
        <v>3353620</v>
      </c>
      <c r="G1101" s="20"/>
      <c r="H1101" s="15"/>
      <c r="I1101" s="15"/>
    </row>
    <row r="1102" spans="1:9" ht="15" customHeight="1">
      <c r="A1102" s="16"/>
      <c r="B1102" s="278" t="s">
        <v>3007</v>
      </c>
      <c r="C1102" s="17"/>
      <c r="D1102" s="17"/>
      <c r="E1102" s="18"/>
      <c r="F1102" s="11"/>
      <c r="G1102" s="20"/>
      <c r="H1102" s="15"/>
      <c r="I1102" s="15"/>
    </row>
    <row r="1103" spans="1:9" ht="15" customHeight="1">
      <c r="A1103" s="16">
        <v>1057</v>
      </c>
      <c r="B1103" s="347" t="s">
        <v>3008</v>
      </c>
      <c r="C1103" s="97" t="s">
        <v>3009</v>
      </c>
      <c r="D1103" s="350" t="s">
        <v>3010</v>
      </c>
      <c r="E1103" s="87" t="s">
        <v>3011</v>
      </c>
      <c r="F1103" s="354">
        <v>538900</v>
      </c>
      <c r="G1103" s="355" t="s">
        <v>3012</v>
      </c>
      <c r="H1103" s="15"/>
      <c r="I1103" s="15"/>
    </row>
    <row r="1104" spans="1:9" ht="15" customHeight="1">
      <c r="A1104" s="16">
        <v>1058</v>
      </c>
      <c r="B1104" s="347" t="s">
        <v>3013</v>
      </c>
      <c r="C1104" s="97" t="s">
        <v>3014</v>
      </c>
      <c r="D1104" s="350" t="s">
        <v>3015</v>
      </c>
      <c r="E1104" s="87" t="s">
        <v>3016</v>
      </c>
      <c r="F1104" s="354">
        <v>539815</v>
      </c>
      <c r="G1104" s="355" t="s">
        <v>3017</v>
      </c>
      <c r="H1104" s="15"/>
      <c r="I1104" s="15"/>
    </row>
    <row r="1105" spans="1:9" ht="15" customHeight="1">
      <c r="A1105" s="16">
        <v>1059</v>
      </c>
      <c r="B1105" s="347" t="s">
        <v>1774</v>
      </c>
      <c r="C1105" s="97" t="s">
        <v>3018</v>
      </c>
      <c r="D1105" s="350" t="s">
        <v>3019</v>
      </c>
      <c r="E1105" s="87" t="s">
        <v>3020</v>
      </c>
      <c r="F1105" s="354">
        <v>119572.5</v>
      </c>
      <c r="G1105" s="355" t="s">
        <v>3021</v>
      </c>
      <c r="H1105" s="15"/>
      <c r="I1105" s="15"/>
    </row>
    <row r="1106" spans="1:9" ht="15" customHeight="1">
      <c r="A1106" s="16">
        <v>1060</v>
      </c>
      <c r="B1106" s="347" t="s">
        <v>1774</v>
      </c>
      <c r="C1106" s="97" t="s">
        <v>3022</v>
      </c>
      <c r="D1106" s="350" t="s">
        <v>3023</v>
      </c>
      <c r="E1106" s="87" t="s">
        <v>3024</v>
      </c>
      <c r="F1106" s="354">
        <v>119572.5</v>
      </c>
      <c r="G1106" s="355" t="s">
        <v>3021</v>
      </c>
      <c r="H1106" s="15"/>
      <c r="I1106" s="15"/>
    </row>
    <row r="1107" spans="1:9" ht="15" customHeight="1">
      <c r="A1107" s="16">
        <v>1061</v>
      </c>
      <c r="B1107" s="347" t="s">
        <v>1774</v>
      </c>
      <c r="C1107" s="97" t="s">
        <v>3025</v>
      </c>
      <c r="D1107" s="350" t="s">
        <v>3026</v>
      </c>
      <c r="E1107" s="82" t="s">
        <v>3027</v>
      </c>
      <c r="F1107" s="354">
        <v>119572.5</v>
      </c>
      <c r="G1107" s="355" t="s">
        <v>3021</v>
      </c>
      <c r="H1107" s="15"/>
      <c r="I1107" s="15"/>
    </row>
    <row r="1108" spans="1:9" ht="15" customHeight="1">
      <c r="A1108" s="16">
        <v>1062</v>
      </c>
      <c r="B1108" s="347" t="s">
        <v>1774</v>
      </c>
      <c r="C1108" s="97" t="s">
        <v>3028</v>
      </c>
      <c r="D1108" s="350" t="s">
        <v>3029</v>
      </c>
      <c r="E1108" s="82" t="s">
        <v>3030</v>
      </c>
      <c r="F1108" s="354">
        <v>119572.5</v>
      </c>
      <c r="G1108" s="355" t="s">
        <v>3021</v>
      </c>
      <c r="H1108" s="15"/>
      <c r="I1108" s="15"/>
    </row>
    <row r="1109" spans="1:9" ht="15" customHeight="1">
      <c r="A1109" s="16">
        <v>1063</v>
      </c>
      <c r="B1109" s="347" t="s">
        <v>1774</v>
      </c>
      <c r="C1109" s="97" t="s">
        <v>3031</v>
      </c>
      <c r="D1109" s="350" t="s">
        <v>3032</v>
      </c>
      <c r="E1109" s="82" t="s">
        <v>3033</v>
      </c>
      <c r="F1109" s="354">
        <v>119572.5</v>
      </c>
      <c r="G1109" s="355" t="s">
        <v>3021</v>
      </c>
      <c r="H1109" s="15"/>
      <c r="I1109" s="15"/>
    </row>
    <row r="1110" spans="1:9" ht="15" customHeight="1">
      <c r="A1110" s="16">
        <v>1064</v>
      </c>
      <c r="B1110" s="347" t="s">
        <v>1774</v>
      </c>
      <c r="C1110" s="97" t="s">
        <v>3034</v>
      </c>
      <c r="D1110" s="350" t="s">
        <v>3035</v>
      </c>
      <c r="E1110" s="82" t="s">
        <v>3036</v>
      </c>
      <c r="F1110" s="354">
        <v>119572.5</v>
      </c>
      <c r="G1110" s="355" t="s">
        <v>3021</v>
      </c>
      <c r="H1110" s="15"/>
      <c r="I1110" s="15"/>
    </row>
    <row r="1111" spans="1:9" ht="15" customHeight="1">
      <c r="A1111" s="16">
        <v>1065</v>
      </c>
      <c r="B1111" s="347" t="s">
        <v>1774</v>
      </c>
      <c r="C1111" s="97" t="s">
        <v>3037</v>
      </c>
      <c r="D1111" s="350" t="s">
        <v>3038</v>
      </c>
      <c r="E1111" s="82" t="s">
        <v>3039</v>
      </c>
      <c r="F1111" s="354">
        <v>119572.5</v>
      </c>
      <c r="G1111" s="355" t="s">
        <v>3021</v>
      </c>
      <c r="H1111" s="15"/>
      <c r="I1111" s="15"/>
    </row>
    <row r="1112" spans="1:9" ht="15" customHeight="1">
      <c r="A1112" s="16">
        <v>1066</v>
      </c>
      <c r="B1112" s="347" t="s">
        <v>1774</v>
      </c>
      <c r="C1112" s="97" t="s">
        <v>3040</v>
      </c>
      <c r="D1112" s="350" t="s">
        <v>3041</v>
      </c>
      <c r="E1112" s="82" t="s">
        <v>3042</v>
      </c>
      <c r="F1112" s="354">
        <v>119572.5</v>
      </c>
      <c r="G1112" s="355" t="s">
        <v>3021</v>
      </c>
      <c r="H1112" s="15"/>
      <c r="I1112" s="15"/>
    </row>
    <row r="1113" spans="1:9" ht="15" customHeight="1">
      <c r="A1113" s="16">
        <v>1067</v>
      </c>
      <c r="B1113" s="347" t="s">
        <v>1774</v>
      </c>
      <c r="C1113" s="97" t="s">
        <v>3043</v>
      </c>
      <c r="D1113" s="350" t="s">
        <v>3044</v>
      </c>
      <c r="E1113" s="82" t="s">
        <v>3045</v>
      </c>
      <c r="F1113" s="354">
        <v>119572.5</v>
      </c>
      <c r="G1113" s="355" t="s">
        <v>3021</v>
      </c>
      <c r="H1113" s="15"/>
      <c r="I1113" s="15"/>
    </row>
    <row r="1114" spans="1:9" ht="15" customHeight="1">
      <c r="A1114" s="16">
        <v>1068</v>
      </c>
      <c r="B1114" s="347" t="s">
        <v>1774</v>
      </c>
      <c r="C1114" s="97" t="s">
        <v>3046</v>
      </c>
      <c r="D1114" s="350" t="s">
        <v>3047</v>
      </c>
      <c r="E1114" s="82" t="s">
        <v>3048</v>
      </c>
      <c r="F1114" s="354">
        <v>119572.5</v>
      </c>
      <c r="G1114" s="355" t="s">
        <v>3021</v>
      </c>
      <c r="H1114" s="15"/>
      <c r="I1114" s="15"/>
    </row>
    <row r="1115" spans="1:9" ht="15" customHeight="1">
      <c r="A1115" s="16">
        <v>1069</v>
      </c>
      <c r="B1115" s="347" t="s">
        <v>1774</v>
      </c>
      <c r="C1115" s="97" t="s">
        <v>3049</v>
      </c>
      <c r="D1115" s="350" t="s">
        <v>3050</v>
      </c>
      <c r="E1115" s="82" t="s">
        <v>3051</v>
      </c>
      <c r="F1115" s="354">
        <v>119572.5</v>
      </c>
      <c r="G1115" s="355" t="s">
        <v>3021</v>
      </c>
      <c r="H1115" s="15"/>
      <c r="I1115" s="15"/>
    </row>
    <row r="1116" spans="1:9" ht="15" customHeight="1">
      <c r="A1116" s="16">
        <v>1070</v>
      </c>
      <c r="B1116" s="347" t="s">
        <v>1774</v>
      </c>
      <c r="C1116" s="97" t="s">
        <v>3052</v>
      </c>
      <c r="D1116" s="350" t="s">
        <v>3053</v>
      </c>
      <c r="E1116" s="82" t="s">
        <v>3054</v>
      </c>
      <c r="F1116" s="354">
        <v>119572.5</v>
      </c>
      <c r="G1116" s="355" t="s">
        <v>3021</v>
      </c>
      <c r="H1116" s="15"/>
      <c r="I1116" s="15"/>
    </row>
    <row r="1117" spans="1:9" ht="15" customHeight="1">
      <c r="A1117" s="16">
        <v>1071</v>
      </c>
      <c r="B1117" s="347" t="s">
        <v>1774</v>
      </c>
      <c r="C1117" s="97" t="s">
        <v>3055</v>
      </c>
      <c r="D1117" s="350" t="s">
        <v>3056</v>
      </c>
      <c r="E1117" s="82" t="s">
        <v>3057</v>
      </c>
      <c r="F1117" s="354">
        <v>119572.5</v>
      </c>
      <c r="G1117" s="355" t="s">
        <v>3021</v>
      </c>
      <c r="H1117" s="15"/>
      <c r="I1117" s="15"/>
    </row>
    <row r="1118" spans="1:9" ht="15" customHeight="1">
      <c r="A1118" s="16">
        <v>1072</v>
      </c>
      <c r="B1118" s="347" t="s">
        <v>1774</v>
      </c>
      <c r="C1118" s="97" t="s">
        <v>3058</v>
      </c>
      <c r="D1118" s="350" t="s">
        <v>3059</v>
      </c>
      <c r="E1118" s="82" t="s">
        <v>3060</v>
      </c>
      <c r="F1118" s="354">
        <v>119572.5</v>
      </c>
      <c r="G1118" s="355" t="s">
        <v>3021</v>
      </c>
      <c r="H1118" s="15"/>
      <c r="I1118" s="15"/>
    </row>
    <row r="1119" spans="1:9" ht="15" customHeight="1">
      <c r="A1119" s="16">
        <v>1073</v>
      </c>
      <c r="B1119" s="347" t="s">
        <v>1774</v>
      </c>
      <c r="C1119" s="97" t="s">
        <v>3061</v>
      </c>
      <c r="D1119" s="350" t="s">
        <v>3062</v>
      </c>
      <c r="E1119" s="82" t="s">
        <v>3063</v>
      </c>
      <c r="F1119" s="354">
        <v>119572.5</v>
      </c>
      <c r="G1119" s="355" t="s">
        <v>3021</v>
      </c>
      <c r="H1119" s="15"/>
      <c r="I1119" s="15"/>
    </row>
    <row r="1120" spans="1:9" ht="15" customHeight="1">
      <c r="A1120" s="16">
        <v>1074</v>
      </c>
      <c r="B1120" s="347" t="s">
        <v>3064</v>
      </c>
      <c r="C1120" s="97" t="s">
        <v>3065</v>
      </c>
      <c r="D1120" s="97" t="s">
        <v>3066</v>
      </c>
      <c r="E1120" s="82" t="s">
        <v>3067</v>
      </c>
      <c r="F1120" s="354">
        <v>45500</v>
      </c>
      <c r="G1120" s="356">
        <v>41956</v>
      </c>
      <c r="H1120" s="15"/>
      <c r="I1120" s="15"/>
    </row>
    <row r="1121" spans="1:9" ht="15" customHeight="1">
      <c r="A1121" s="16">
        <v>1075</v>
      </c>
      <c r="B1121" s="347" t="s">
        <v>3064</v>
      </c>
      <c r="C1121" s="97" t="s">
        <v>3068</v>
      </c>
      <c r="D1121" s="350" t="s">
        <v>3069</v>
      </c>
      <c r="E1121" s="82" t="s">
        <v>3070</v>
      </c>
      <c r="F1121" s="357">
        <v>45500</v>
      </c>
      <c r="G1121" s="356">
        <v>41956</v>
      </c>
      <c r="H1121" s="15"/>
      <c r="I1121" s="15"/>
    </row>
    <row r="1122" spans="1:9" ht="15" customHeight="1">
      <c r="A1122" s="648" t="s">
        <v>3071</v>
      </c>
      <c r="B1122" s="649"/>
      <c r="C1122" s="649"/>
      <c r="D1122" s="649"/>
      <c r="E1122" s="650"/>
      <c r="F1122" s="349">
        <f>SUM(F1103:F1121)</f>
        <v>2963302.5</v>
      </c>
      <c r="G1122" s="25"/>
      <c r="H1122" s="15"/>
      <c r="I1122" s="15"/>
    </row>
    <row r="1123" spans="1:9" ht="15" customHeight="1">
      <c r="A1123" s="16"/>
      <c r="B1123" s="358" t="s">
        <v>3072</v>
      </c>
      <c r="C1123" s="351"/>
      <c r="D1123" s="351"/>
      <c r="E1123" s="18"/>
      <c r="F1123" s="11"/>
      <c r="G1123" s="25"/>
      <c r="H1123" s="15"/>
      <c r="I1123" s="15"/>
    </row>
    <row r="1124" spans="1:9" ht="15" customHeight="1">
      <c r="A1124" s="16">
        <v>1076</v>
      </c>
      <c r="B1124" s="347" t="s">
        <v>3073</v>
      </c>
      <c r="C1124" s="351" t="s">
        <v>3074</v>
      </c>
      <c r="D1124" s="351" t="s">
        <v>3075</v>
      </c>
      <c r="E1124" s="18" t="s">
        <v>3076</v>
      </c>
      <c r="F1124" s="277">
        <v>539815</v>
      </c>
      <c r="G1124" s="25" t="s">
        <v>3077</v>
      </c>
      <c r="H1124" s="15"/>
      <c r="I1124" s="15"/>
    </row>
    <row r="1125" spans="1:9" ht="15" customHeight="1">
      <c r="A1125" s="16">
        <v>1077</v>
      </c>
      <c r="B1125" s="347" t="s">
        <v>3073</v>
      </c>
      <c r="C1125" s="351" t="s">
        <v>3078</v>
      </c>
      <c r="D1125" s="351" t="s">
        <v>3079</v>
      </c>
      <c r="E1125" s="18" t="s">
        <v>3080</v>
      </c>
      <c r="F1125" s="277">
        <v>539815</v>
      </c>
      <c r="G1125" s="25" t="s">
        <v>3077</v>
      </c>
      <c r="H1125" s="15"/>
      <c r="I1125" s="15"/>
    </row>
    <row r="1126" spans="1:9" ht="15" customHeight="1">
      <c r="A1126" s="16">
        <v>1078</v>
      </c>
      <c r="B1126" s="17" t="s">
        <v>3081</v>
      </c>
      <c r="C1126" s="351" t="s">
        <v>3082</v>
      </c>
      <c r="D1126" s="351" t="s">
        <v>3083</v>
      </c>
      <c r="E1126" s="18" t="s">
        <v>3084</v>
      </c>
      <c r="F1126" s="359">
        <v>0</v>
      </c>
      <c r="G1126" s="25" t="s">
        <v>3085</v>
      </c>
      <c r="H1126" s="15"/>
      <c r="I1126" s="15"/>
    </row>
    <row r="1127" spans="1:9" ht="15" customHeight="1">
      <c r="A1127" s="16">
        <v>1079</v>
      </c>
      <c r="B1127" s="347" t="s">
        <v>3086</v>
      </c>
      <c r="C1127" s="351" t="s">
        <v>3087</v>
      </c>
      <c r="D1127" s="351" t="s">
        <v>3088</v>
      </c>
      <c r="E1127" s="18" t="s">
        <v>3089</v>
      </c>
      <c r="F1127" s="277">
        <v>469146</v>
      </c>
      <c r="G1127" s="25" t="s">
        <v>3090</v>
      </c>
      <c r="H1127" s="15"/>
      <c r="I1127" s="15"/>
    </row>
    <row r="1128" spans="1:9" ht="15" customHeight="1">
      <c r="A1128" s="16">
        <v>1080</v>
      </c>
      <c r="B1128" s="17" t="s">
        <v>2342</v>
      </c>
      <c r="C1128" s="351" t="s">
        <v>3091</v>
      </c>
      <c r="D1128" s="351" t="s">
        <v>3092</v>
      </c>
      <c r="E1128" s="18" t="s">
        <v>3093</v>
      </c>
      <c r="F1128" s="24">
        <v>59920</v>
      </c>
      <c r="G1128" s="116">
        <v>18301</v>
      </c>
      <c r="H1128" s="15"/>
      <c r="I1128" s="15"/>
    </row>
    <row r="1129" spans="1:9" ht="15" customHeight="1">
      <c r="A1129" s="16">
        <v>1081</v>
      </c>
      <c r="B1129" s="17" t="s">
        <v>2342</v>
      </c>
      <c r="C1129" s="351" t="s">
        <v>3094</v>
      </c>
      <c r="D1129" s="351" t="s">
        <v>3095</v>
      </c>
      <c r="E1129" s="18" t="s">
        <v>3096</v>
      </c>
      <c r="F1129" s="24">
        <v>61300</v>
      </c>
      <c r="G1129" s="116">
        <v>18308</v>
      </c>
      <c r="H1129" s="15"/>
      <c r="I1129" s="15"/>
    </row>
    <row r="1130" spans="1:9" ht="15" customHeight="1">
      <c r="A1130" s="16">
        <v>1082</v>
      </c>
      <c r="B1130" s="17" t="s">
        <v>2342</v>
      </c>
      <c r="C1130" s="351" t="s">
        <v>3097</v>
      </c>
      <c r="D1130" s="351" t="s">
        <v>3098</v>
      </c>
      <c r="E1130" s="18" t="s">
        <v>3099</v>
      </c>
      <c r="F1130" s="24">
        <v>61300</v>
      </c>
      <c r="G1130" s="116">
        <v>18308</v>
      </c>
      <c r="H1130" s="15"/>
      <c r="I1130" s="15"/>
    </row>
    <row r="1131" spans="1:9" ht="15" customHeight="1">
      <c r="A1131" s="16">
        <v>1083</v>
      </c>
      <c r="B1131" s="17" t="s">
        <v>1774</v>
      </c>
      <c r="C1131" s="351" t="s">
        <v>3100</v>
      </c>
      <c r="D1131" s="351" t="s">
        <v>3101</v>
      </c>
      <c r="E1131" s="18" t="s">
        <v>3102</v>
      </c>
      <c r="F1131" s="24">
        <v>119572.5</v>
      </c>
      <c r="G1131" s="116" t="s">
        <v>3103</v>
      </c>
      <c r="H1131" s="15"/>
      <c r="I1131" s="15"/>
    </row>
    <row r="1132" spans="1:9" ht="15" customHeight="1">
      <c r="A1132" s="16">
        <v>1084</v>
      </c>
      <c r="B1132" s="17" t="s">
        <v>1774</v>
      </c>
      <c r="C1132" s="351" t="s">
        <v>3104</v>
      </c>
      <c r="D1132" s="351" t="s">
        <v>3105</v>
      </c>
      <c r="E1132" s="18" t="s">
        <v>3106</v>
      </c>
      <c r="F1132" s="24">
        <v>119572.5</v>
      </c>
      <c r="G1132" s="116" t="s">
        <v>3103</v>
      </c>
      <c r="H1132" s="15"/>
      <c r="I1132" s="15"/>
    </row>
    <row r="1133" spans="1:9" ht="15" customHeight="1">
      <c r="A1133" s="16">
        <v>1085</v>
      </c>
      <c r="B1133" s="17" t="s">
        <v>1774</v>
      </c>
      <c r="C1133" s="351" t="s">
        <v>3107</v>
      </c>
      <c r="D1133" s="351" t="s">
        <v>3108</v>
      </c>
      <c r="E1133" s="18" t="s">
        <v>3109</v>
      </c>
      <c r="F1133" s="24">
        <v>119572.5</v>
      </c>
      <c r="G1133" s="116" t="s">
        <v>3103</v>
      </c>
      <c r="H1133" s="15"/>
      <c r="I1133" s="15"/>
    </row>
    <row r="1134" spans="1:9" ht="15" customHeight="1">
      <c r="A1134" s="16">
        <v>1086</v>
      </c>
      <c r="B1134" s="17" t="s">
        <v>1774</v>
      </c>
      <c r="C1134" s="351" t="s">
        <v>3110</v>
      </c>
      <c r="D1134" s="351" t="s">
        <v>3111</v>
      </c>
      <c r="E1134" s="18" t="s">
        <v>3112</v>
      </c>
      <c r="F1134" s="24">
        <v>119572.5</v>
      </c>
      <c r="G1134" s="116" t="s">
        <v>3103</v>
      </c>
      <c r="H1134" s="15"/>
      <c r="I1134" s="15"/>
    </row>
    <row r="1135" spans="1:9" ht="15" customHeight="1">
      <c r="A1135" s="16">
        <v>1087</v>
      </c>
      <c r="B1135" s="17" t="s">
        <v>1774</v>
      </c>
      <c r="C1135" s="351" t="s">
        <v>3113</v>
      </c>
      <c r="D1135" s="351" t="s">
        <v>3114</v>
      </c>
      <c r="E1135" s="18" t="s">
        <v>3115</v>
      </c>
      <c r="F1135" s="24">
        <v>119572.5</v>
      </c>
      <c r="G1135" s="116" t="s">
        <v>3103</v>
      </c>
      <c r="H1135" s="15"/>
      <c r="I1135" s="15"/>
    </row>
    <row r="1136" spans="1:9" ht="15" customHeight="1">
      <c r="A1136" s="16">
        <v>1088</v>
      </c>
      <c r="B1136" s="17" t="s">
        <v>1774</v>
      </c>
      <c r="C1136" s="351" t="s">
        <v>3116</v>
      </c>
      <c r="D1136" s="351" t="s">
        <v>3117</v>
      </c>
      <c r="E1136" s="18" t="s">
        <v>3118</v>
      </c>
      <c r="F1136" s="24">
        <v>119572.5</v>
      </c>
      <c r="G1136" s="116" t="s">
        <v>3103</v>
      </c>
      <c r="H1136" s="15"/>
      <c r="I1136" s="15"/>
    </row>
    <row r="1137" spans="1:9" ht="15" customHeight="1">
      <c r="A1137" s="16">
        <v>1089</v>
      </c>
      <c r="B1137" s="17" t="s">
        <v>1774</v>
      </c>
      <c r="C1137" s="351" t="s">
        <v>3119</v>
      </c>
      <c r="D1137" s="351" t="s">
        <v>3120</v>
      </c>
      <c r="E1137" s="18" t="s">
        <v>3121</v>
      </c>
      <c r="F1137" s="24">
        <v>119572.5</v>
      </c>
      <c r="G1137" s="116" t="s">
        <v>3103</v>
      </c>
      <c r="H1137" s="15"/>
      <c r="I1137" s="15"/>
    </row>
    <row r="1138" spans="1:9" ht="15" customHeight="1">
      <c r="A1138" s="16">
        <v>1090</v>
      </c>
      <c r="B1138" s="17" t="s">
        <v>1774</v>
      </c>
      <c r="C1138" s="351" t="s">
        <v>3122</v>
      </c>
      <c r="D1138" s="351" t="s">
        <v>3123</v>
      </c>
      <c r="E1138" s="18" t="s">
        <v>3124</v>
      </c>
      <c r="F1138" s="24">
        <v>119572.5</v>
      </c>
      <c r="G1138" s="116" t="s">
        <v>3103</v>
      </c>
      <c r="H1138" s="15"/>
      <c r="I1138" s="15"/>
    </row>
    <row r="1139" spans="1:9" ht="15" customHeight="1">
      <c r="A1139" s="16">
        <v>1091</v>
      </c>
      <c r="B1139" s="17" t="s">
        <v>1774</v>
      </c>
      <c r="C1139" s="351" t="s">
        <v>3125</v>
      </c>
      <c r="D1139" s="351" t="s">
        <v>3126</v>
      </c>
      <c r="E1139" s="18" t="s">
        <v>3127</v>
      </c>
      <c r="F1139" s="24">
        <v>119572.5</v>
      </c>
      <c r="G1139" s="116" t="s">
        <v>3103</v>
      </c>
      <c r="H1139" s="15"/>
      <c r="I1139" s="15"/>
    </row>
    <row r="1140" spans="1:9" ht="15" customHeight="1">
      <c r="A1140" s="16">
        <v>1092</v>
      </c>
      <c r="B1140" s="17" t="s">
        <v>1774</v>
      </c>
      <c r="C1140" s="351" t="s">
        <v>3128</v>
      </c>
      <c r="D1140" s="351" t="s">
        <v>3129</v>
      </c>
      <c r="E1140" s="18" t="s">
        <v>3130</v>
      </c>
      <c r="F1140" s="24">
        <v>119572.5</v>
      </c>
      <c r="G1140" s="116" t="s">
        <v>3103</v>
      </c>
      <c r="H1140" s="15"/>
      <c r="I1140" s="15"/>
    </row>
    <row r="1141" spans="1:9" ht="15" customHeight="1">
      <c r="A1141" s="16">
        <v>1093</v>
      </c>
      <c r="B1141" s="17" t="s">
        <v>1774</v>
      </c>
      <c r="C1141" s="351" t="s">
        <v>3131</v>
      </c>
      <c r="D1141" s="351" t="s">
        <v>3132</v>
      </c>
      <c r="E1141" s="18" t="s">
        <v>3133</v>
      </c>
      <c r="F1141" s="24">
        <v>119572.5</v>
      </c>
      <c r="G1141" s="116" t="s">
        <v>3103</v>
      </c>
      <c r="H1141" s="15"/>
      <c r="I1141" s="15"/>
    </row>
    <row r="1142" spans="1:9" ht="15" customHeight="1">
      <c r="A1142" s="16">
        <v>1094</v>
      </c>
      <c r="B1142" s="17" t="s">
        <v>1774</v>
      </c>
      <c r="C1142" s="351" t="s">
        <v>3134</v>
      </c>
      <c r="D1142" s="351" t="s">
        <v>3135</v>
      </c>
      <c r="E1142" s="18" t="s">
        <v>3136</v>
      </c>
      <c r="F1142" s="24">
        <v>119572.5</v>
      </c>
      <c r="G1142" s="116" t="s">
        <v>3103</v>
      </c>
      <c r="H1142" s="15"/>
      <c r="I1142" s="15"/>
    </row>
    <row r="1143" spans="1:9" ht="15" customHeight="1">
      <c r="A1143" s="16">
        <v>1095</v>
      </c>
      <c r="B1143" s="17" t="s">
        <v>1774</v>
      </c>
      <c r="C1143" s="351" t="s">
        <v>3137</v>
      </c>
      <c r="D1143" s="351" t="s">
        <v>3138</v>
      </c>
      <c r="E1143" s="18" t="s">
        <v>3139</v>
      </c>
      <c r="F1143" s="24">
        <v>119572.5</v>
      </c>
      <c r="G1143" s="116" t="s">
        <v>3103</v>
      </c>
      <c r="H1143" s="15"/>
      <c r="I1143" s="15"/>
    </row>
    <row r="1144" spans="1:9" ht="15" customHeight="1">
      <c r="A1144" s="16">
        <v>1096</v>
      </c>
      <c r="B1144" s="17" t="s">
        <v>1774</v>
      </c>
      <c r="C1144" s="351" t="s">
        <v>3140</v>
      </c>
      <c r="D1144" s="351" t="s">
        <v>3141</v>
      </c>
      <c r="E1144" s="18" t="s">
        <v>3142</v>
      </c>
      <c r="F1144" s="24">
        <v>119572.5</v>
      </c>
      <c r="G1144" s="116" t="s">
        <v>3103</v>
      </c>
      <c r="H1144" s="15"/>
      <c r="I1144" s="15"/>
    </row>
    <row r="1145" spans="1:9" ht="15" customHeight="1">
      <c r="A1145" s="16">
        <v>1097</v>
      </c>
      <c r="B1145" s="17" t="s">
        <v>1774</v>
      </c>
      <c r="C1145" s="347" t="s">
        <v>3143</v>
      </c>
      <c r="D1145" s="347" t="s">
        <v>3144</v>
      </c>
      <c r="E1145" s="18" t="s">
        <v>3145</v>
      </c>
      <c r="F1145" s="24">
        <v>119572.5</v>
      </c>
      <c r="G1145" s="116" t="s">
        <v>3103</v>
      </c>
      <c r="H1145" s="15"/>
      <c r="I1145" s="15"/>
    </row>
    <row r="1146" spans="1:9" ht="15" customHeight="1">
      <c r="A1146" s="16">
        <v>1098</v>
      </c>
      <c r="B1146" s="17" t="s">
        <v>1774</v>
      </c>
      <c r="C1146" s="347" t="s">
        <v>3146</v>
      </c>
      <c r="D1146" s="347" t="s">
        <v>3147</v>
      </c>
      <c r="E1146" s="18" t="s">
        <v>3148</v>
      </c>
      <c r="F1146" s="24">
        <v>119572.5</v>
      </c>
      <c r="G1146" s="116" t="s">
        <v>3103</v>
      </c>
      <c r="H1146" s="15"/>
      <c r="I1146" s="15"/>
    </row>
    <row r="1147" spans="1:9" ht="15" customHeight="1">
      <c r="A1147" s="16">
        <v>1099</v>
      </c>
      <c r="B1147" s="17" t="s">
        <v>1774</v>
      </c>
      <c r="C1147" s="347" t="s">
        <v>3149</v>
      </c>
      <c r="D1147" s="347" t="s">
        <v>3150</v>
      </c>
      <c r="E1147" s="18" t="s">
        <v>3151</v>
      </c>
      <c r="F1147" s="24">
        <v>119572.5</v>
      </c>
      <c r="G1147" s="116" t="s">
        <v>3103</v>
      </c>
      <c r="H1147" s="15"/>
      <c r="I1147" s="15"/>
    </row>
    <row r="1148" spans="1:9" ht="15" customHeight="1">
      <c r="A1148" s="16">
        <v>1100</v>
      </c>
      <c r="B1148" s="17" t="s">
        <v>1774</v>
      </c>
      <c r="C1148" s="347" t="s">
        <v>3152</v>
      </c>
      <c r="D1148" s="347" t="s">
        <v>3153</v>
      </c>
      <c r="E1148" s="18" t="s">
        <v>3154</v>
      </c>
      <c r="F1148" s="24">
        <v>119572.5</v>
      </c>
      <c r="G1148" s="116" t="s">
        <v>3103</v>
      </c>
      <c r="H1148" s="15"/>
      <c r="I1148" s="15"/>
    </row>
    <row r="1149" spans="1:9" ht="15" customHeight="1">
      <c r="A1149" s="16">
        <v>1101</v>
      </c>
      <c r="B1149" s="17" t="s">
        <v>1774</v>
      </c>
      <c r="C1149" s="347" t="s">
        <v>3155</v>
      </c>
      <c r="D1149" s="347" t="s">
        <v>3156</v>
      </c>
      <c r="E1149" s="18" t="s">
        <v>3157</v>
      </c>
      <c r="F1149" s="24">
        <v>119572.5</v>
      </c>
      <c r="G1149" s="116" t="s">
        <v>3103</v>
      </c>
      <c r="H1149" s="15"/>
      <c r="I1149" s="15"/>
    </row>
    <row r="1150" spans="1:9" ht="15" customHeight="1">
      <c r="A1150" s="16">
        <v>1102</v>
      </c>
      <c r="B1150" s="347" t="s">
        <v>3064</v>
      </c>
      <c r="C1150" s="347" t="s">
        <v>3158</v>
      </c>
      <c r="D1150" s="347" t="s">
        <v>3159</v>
      </c>
      <c r="E1150" s="18" t="s">
        <v>3160</v>
      </c>
      <c r="F1150" s="24">
        <v>45500</v>
      </c>
      <c r="G1150" s="116">
        <v>21149</v>
      </c>
      <c r="H1150" s="15"/>
      <c r="I1150" s="15"/>
    </row>
    <row r="1151" spans="1:9" ht="15" customHeight="1">
      <c r="A1151" s="16">
        <v>1103</v>
      </c>
      <c r="B1151" s="347" t="s">
        <v>3064</v>
      </c>
      <c r="C1151" s="347" t="s">
        <v>3161</v>
      </c>
      <c r="D1151" s="347" t="s">
        <v>3162</v>
      </c>
      <c r="E1151" s="18" t="s">
        <v>3163</v>
      </c>
      <c r="F1151" s="348">
        <v>45500</v>
      </c>
      <c r="G1151" s="116">
        <v>21149</v>
      </c>
      <c r="H1151" s="15"/>
      <c r="I1151" s="15"/>
    </row>
    <row r="1152" spans="1:9" ht="15" customHeight="1">
      <c r="A1152" s="648" t="s">
        <v>3164</v>
      </c>
      <c r="B1152" s="649"/>
      <c r="C1152" s="649"/>
      <c r="D1152" s="649"/>
      <c r="E1152" s="650"/>
      <c r="F1152" s="349">
        <f>SUM(F1124:F1151)</f>
        <v>4094173.5</v>
      </c>
      <c r="G1152" s="25"/>
      <c r="H1152" s="15"/>
      <c r="I1152" s="15"/>
    </row>
    <row r="1153" spans="1:9" ht="15" customHeight="1">
      <c r="A1153" s="16"/>
      <c r="B1153" s="278" t="s">
        <v>3165</v>
      </c>
      <c r="C1153" s="347"/>
      <c r="D1153" s="347"/>
      <c r="E1153" s="18"/>
      <c r="F1153" s="11"/>
      <c r="G1153" s="25"/>
      <c r="H1153" s="15"/>
      <c r="I1153" s="15"/>
    </row>
    <row r="1154" spans="1:9" ht="15" customHeight="1">
      <c r="A1154" s="16">
        <v>1104</v>
      </c>
      <c r="B1154" s="347" t="s">
        <v>3166</v>
      </c>
      <c r="C1154" s="347" t="s">
        <v>3167</v>
      </c>
      <c r="D1154" s="347" t="s">
        <v>3168</v>
      </c>
      <c r="E1154" s="18" t="s">
        <v>3169</v>
      </c>
      <c r="F1154" s="277">
        <v>538400</v>
      </c>
      <c r="G1154" s="25" t="s">
        <v>3170</v>
      </c>
      <c r="H1154" s="15"/>
      <c r="I1154" s="15"/>
    </row>
    <row r="1155" spans="1:9" ht="15" customHeight="1">
      <c r="A1155" s="16">
        <v>1105</v>
      </c>
      <c r="B1155" s="347" t="s">
        <v>3166</v>
      </c>
      <c r="C1155" s="347" t="s">
        <v>3171</v>
      </c>
      <c r="D1155" s="347" t="s">
        <v>3172</v>
      </c>
      <c r="E1155" s="18" t="s">
        <v>3173</v>
      </c>
      <c r="F1155" s="277">
        <v>538400</v>
      </c>
      <c r="G1155" s="25" t="s">
        <v>3170</v>
      </c>
      <c r="H1155" s="15"/>
      <c r="I1155" s="15"/>
    </row>
    <row r="1156" spans="1:9" ht="15" customHeight="1">
      <c r="A1156" s="16">
        <v>1106</v>
      </c>
      <c r="B1156" s="347" t="s">
        <v>3174</v>
      </c>
      <c r="C1156" s="347" t="s">
        <v>3175</v>
      </c>
      <c r="D1156" s="347" t="s">
        <v>3176</v>
      </c>
      <c r="E1156" s="18" t="s">
        <v>3177</v>
      </c>
      <c r="F1156" s="277">
        <v>539815</v>
      </c>
      <c r="G1156" s="25" t="s">
        <v>3077</v>
      </c>
      <c r="H1156" s="15"/>
      <c r="I1156" s="15"/>
    </row>
    <row r="1157" spans="1:9" ht="15" customHeight="1">
      <c r="A1157" s="16">
        <v>1107</v>
      </c>
      <c r="B1157" s="347" t="s">
        <v>3178</v>
      </c>
      <c r="C1157" s="347" t="s">
        <v>3179</v>
      </c>
      <c r="D1157" s="347" t="s">
        <v>3180</v>
      </c>
      <c r="E1157" s="18" t="s">
        <v>3181</v>
      </c>
      <c r="F1157" s="277">
        <v>889000</v>
      </c>
      <c r="G1157" s="25">
        <v>17155</v>
      </c>
      <c r="H1157" s="15"/>
      <c r="I1157" s="15"/>
    </row>
    <row r="1158" spans="1:9" ht="15" customHeight="1">
      <c r="A1158" s="16">
        <v>1108</v>
      </c>
      <c r="B1158" s="347" t="s">
        <v>3182</v>
      </c>
      <c r="C1158" s="347" t="s">
        <v>3183</v>
      </c>
      <c r="D1158" s="347" t="s">
        <v>3184</v>
      </c>
      <c r="E1158" s="18" t="s">
        <v>3185</v>
      </c>
      <c r="F1158" s="277">
        <v>2691050</v>
      </c>
      <c r="G1158" s="25">
        <v>20279</v>
      </c>
      <c r="H1158" s="15"/>
      <c r="I1158" s="15"/>
    </row>
    <row r="1159" spans="1:9" ht="15" customHeight="1">
      <c r="A1159" s="16">
        <v>1109</v>
      </c>
      <c r="B1159" s="347" t="s">
        <v>1774</v>
      </c>
      <c r="C1159" s="347" t="s">
        <v>3186</v>
      </c>
      <c r="D1159" s="347" t="s">
        <v>3187</v>
      </c>
      <c r="E1159" s="18" t="s">
        <v>3188</v>
      </c>
      <c r="F1159" s="277">
        <v>119572.5</v>
      </c>
      <c r="G1159" s="25" t="s">
        <v>3189</v>
      </c>
      <c r="H1159" s="15"/>
      <c r="I1159" s="15"/>
    </row>
    <row r="1160" spans="1:9" ht="15" customHeight="1">
      <c r="A1160" s="16">
        <v>1110</v>
      </c>
      <c r="B1160" s="347" t="s">
        <v>1774</v>
      </c>
      <c r="C1160" s="347" t="s">
        <v>3190</v>
      </c>
      <c r="D1160" s="347" t="s">
        <v>3191</v>
      </c>
      <c r="E1160" s="18" t="s">
        <v>3192</v>
      </c>
      <c r="F1160" s="277">
        <v>119572.5</v>
      </c>
      <c r="G1160" s="25" t="s">
        <v>3189</v>
      </c>
      <c r="H1160" s="15"/>
      <c r="I1160" s="15"/>
    </row>
    <row r="1161" spans="1:9" ht="15" customHeight="1">
      <c r="A1161" s="16">
        <v>1111</v>
      </c>
      <c r="B1161" s="347" t="s">
        <v>1774</v>
      </c>
      <c r="C1161" s="347" t="s">
        <v>3193</v>
      </c>
      <c r="D1161" s="347" t="s">
        <v>3194</v>
      </c>
      <c r="E1161" s="18" t="s">
        <v>3195</v>
      </c>
      <c r="F1161" s="277">
        <v>119572.5</v>
      </c>
      <c r="G1161" s="25" t="s">
        <v>3189</v>
      </c>
      <c r="H1161" s="15"/>
      <c r="I1161" s="15"/>
    </row>
    <row r="1162" spans="1:9" ht="15" customHeight="1">
      <c r="A1162" s="16">
        <v>1112</v>
      </c>
      <c r="B1162" s="347" t="s">
        <v>1774</v>
      </c>
      <c r="C1162" s="347" t="s">
        <v>3196</v>
      </c>
      <c r="D1162" s="347" t="s">
        <v>3197</v>
      </c>
      <c r="E1162" s="18" t="s">
        <v>3198</v>
      </c>
      <c r="F1162" s="277">
        <v>119572.5</v>
      </c>
      <c r="G1162" s="25" t="s">
        <v>3189</v>
      </c>
      <c r="H1162" s="15"/>
      <c r="I1162" s="15"/>
    </row>
    <row r="1163" spans="1:9" ht="15" customHeight="1">
      <c r="A1163" s="16">
        <v>1113</v>
      </c>
      <c r="B1163" s="347" t="s">
        <v>1774</v>
      </c>
      <c r="C1163" s="347" t="s">
        <v>3199</v>
      </c>
      <c r="D1163" s="347" t="s">
        <v>3200</v>
      </c>
      <c r="E1163" s="18" t="s">
        <v>3201</v>
      </c>
      <c r="F1163" s="277">
        <v>119572.5</v>
      </c>
      <c r="G1163" s="25" t="s">
        <v>3189</v>
      </c>
      <c r="H1163" s="15"/>
      <c r="I1163" s="15"/>
    </row>
    <row r="1164" spans="1:9" ht="15" customHeight="1">
      <c r="A1164" s="16">
        <v>1114</v>
      </c>
      <c r="B1164" s="347" t="s">
        <v>1774</v>
      </c>
      <c r="C1164" s="347" t="s">
        <v>3202</v>
      </c>
      <c r="D1164" s="347" t="s">
        <v>3203</v>
      </c>
      <c r="E1164" s="18" t="s">
        <v>3204</v>
      </c>
      <c r="F1164" s="24">
        <v>119572.5</v>
      </c>
      <c r="G1164" s="116" t="s">
        <v>3189</v>
      </c>
      <c r="H1164" s="15"/>
      <c r="I1164" s="15"/>
    </row>
    <row r="1165" spans="1:9" ht="15" customHeight="1">
      <c r="A1165" s="16">
        <v>1115</v>
      </c>
      <c r="B1165" s="347" t="s">
        <v>1774</v>
      </c>
      <c r="C1165" s="347" t="s">
        <v>3205</v>
      </c>
      <c r="D1165" s="347" t="s">
        <v>3206</v>
      </c>
      <c r="E1165" s="18" t="s">
        <v>3207</v>
      </c>
      <c r="F1165" s="24">
        <v>119572.5</v>
      </c>
      <c r="G1165" s="116" t="s">
        <v>3189</v>
      </c>
      <c r="H1165" s="15"/>
      <c r="I1165" s="15"/>
    </row>
    <row r="1166" spans="1:9" ht="15" customHeight="1">
      <c r="A1166" s="16">
        <v>1116</v>
      </c>
      <c r="B1166" s="347" t="s">
        <v>1774</v>
      </c>
      <c r="C1166" s="347" t="s">
        <v>3208</v>
      </c>
      <c r="D1166" s="347" t="s">
        <v>3209</v>
      </c>
      <c r="E1166" s="18" t="s">
        <v>3210</v>
      </c>
      <c r="F1166" s="24">
        <v>119572.5</v>
      </c>
      <c r="G1166" s="116" t="s">
        <v>3189</v>
      </c>
      <c r="H1166" s="15"/>
      <c r="I1166" s="15"/>
    </row>
    <row r="1167" spans="1:9" ht="15" customHeight="1">
      <c r="A1167" s="16">
        <v>1117</v>
      </c>
      <c r="B1167" s="347" t="s">
        <v>1774</v>
      </c>
      <c r="C1167" s="347" t="s">
        <v>3211</v>
      </c>
      <c r="D1167" s="347" t="s">
        <v>3212</v>
      </c>
      <c r="E1167" s="18" t="s">
        <v>3213</v>
      </c>
      <c r="F1167" s="24">
        <v>119572.5</v>
      </c>
      <c r="G1167" s="116" t="s">
        <v>3189</v>
      </c>
      <c r="H1167" s="15"/>
      <c r="I1167" s="15"/>
    </row>
    <row r="1168" spans="1:9" ht="15" customHeight="1">
      <c r="A1168" s="16">
        <v>1118</v>
      </c>
      <c r="B1168" s="347" t="s">
        <v>1774</v>
      </c>
      <c r="C1168" s="347" t="s">
        <v>3214</v>
      </c>
      <c r="D1168" s="347" t="s">
        <v>3215</v>
      </c>
      <c r="E1168" s="18" t="s">
        <v>3216</v>
      </c>
      <c r="F1168" s="24">
        <v>119572.5</v>
      </c>
      <c r="G1168" s="116" t="s">
        <v>3189</v>
      </c>
      <c r="H1168" s="15"/>
      <c r="I1168" s="15"/>
    </row>
    <row r="1169" spans="1:9" ht="15" customHeight="1">
      <c r="A1169" s="16">
        <v>1119</v>
      </c>
      <c r="B1169" s="347" t="s">
        <v>1774</v>
      </c>
      <c r="C1169" s="347" t="s">
        <v>3217</v>
      </c>
      <c r="D1169" s="347" t="s">
        <v>3218</v>
      </c>
      <c r="E1169" s="18" t="s">
        <v>3219</v>
      </c>
      <c r="F1169" s="24">
        <v>119572.5</v>
      </c>
      <c r="G1169" s="116" t="s">
        <v>3189</v>
      </c>
      <c r="H1169" s="15"/>
      <c r="I1169" s="15"/>
    </row>
    <row r="1170" spans="1:9" ht="15" customHeight="1">
      <c r="A1170" s="16">
        <v>1120</v>
      </c>
      <c r="B1170" s="347" t="s">
        <v>1774</v>
      </c>
      <c r="C1170" s="347" t="s">
        <v>3220</v>
      </c>
      <c r="D1170" s="347" t="s">
        <v>3221</v>
      </c>
      <c r="E1170" s="18" t="s">
        <v>3222</v>
      </c>
      <c r="F1170" s="24">
        <v>119572.5</v>
      </c>
      <c r="G1170" s="116" t="s">
        <v>3189</v>
      </c>
      <c r="H1170" s="15"/>
      <c r="I1170" s="15"/>
    </row>
    <row r="1171" spans="1:9" ht="15" customHeight="1">
      <c r="A1171" s="16">
        <v>1121</v>
      </c>
      <c r="B1171" s="347" t="s">
        <v>1774</v>
      </c>
      <c r="C1171" s="347" t="s">
        <v>3223</v>
      </c>
      <c r="D1171" s="347" t="s">
        <v>3224</v>
      </c>
      <c r="E1171" s="18" t="s">
        <v>3225</v>
      </c>
      <c r="F1171" s="24">
        <v>119572.5</v>
      </c>
      <c r="G1171" s="116" t="s">
        <v>3189</v>
      </c>
      <c r="H1171" s="15"/>
      <c r="I1171" s="15"/>
    </row>
    <row r="1172" spans="1:9" ht="15" customHeight="1">
      <c r="A1172" s="16">
        <v>1122</v>
      </c>
      <c r="B1172" s="347" t="s">
        <v>1774</v>
      </c>
      <c r="C1172" s="347" t="s">
        <v>3226</v>
      </c>
      <c r="D1172" s="347" t="s">
        <v>3227</v>
      </c>
      <c r="E1172" s="18" t="s">
        <v>3228</v>
      </c>
      <c r="F1172" s="24">
        <v>119572.5</v>
      </c>
      <c r="G1172" s="116" t="s">
        <v>3189</v>
      </c>
      <c r="H1172" s="15"/>
      <c r="I1172" s="15"/>
    </row>
    <row r="1173" spans="1:9" ht="15" customHeight="1">
      <c r="A1173" s="16">
        <v>1123</v>
      </c>
      <c r="B1173" s="347" t="s">
        <v>1774</v>
      </c>
      <c r="C1173" s="347" t="s">
        <v>3229</v>
      </c>
      <c r="D1173" s="347" t="s">
        <v>3230</v>
      </c>
      <c r="E1173" s="18" t="s">
        <v>3231</v>
      </c>
      <c r="F1173" s="24">
        <v>119572.5</v>
      </c>
      <c r="G1173" s="116" t="s">
        <v>3189</v>
      </c>
      <c r="H1173" s="15"/>
      <c r="I1173" s="15"/>
    </row>
    <row r="1174" spans="1:9" ht="15" customHeight="1">
      <c r="A1174" s="16">
        <v>1124</v>
      </c>
      <c r="B1174" s="347" t="s">
        <v>1774</v>
      </c>
      <c r="C1174" s="347" t="s">
        <v>3232</v>
      </c>
      <c r="D1174" s="347" t="s">
        <v>3233</v>
      </c>
      <c r="E1174" s="18" t="s">
        <v>3234</v>
      </c>
      <c r="F1174" s="24">
        <v>119572.5</v>
      </c>
      <c r="G1174" s="25" t="s">
        <v>3189</v>
      </c>
      <c r="H1174" s="15"/>
      <c r="I1174" s="15"/>
    </row>
    <row r="1175" spans="1:9" ht="15" customHeight="1">
      <c r="A1175" s="16">
        <v>1125</v>
      </c>
      <c r="B1175" s="347" t="s">
        <v>1774</v>
      </c>
      <c r="C1175" s="347" t="s">
        <v>3235</v>
      </c>
      <c r="D1175" s="347" t="s">
        <v>3236</v>
      </c>
      <c r="E1175" s="18" t="s">
        <v>3237</v>
      </c>
      <c r="F1175" s="24">
        <v>119572.5</v>
      </c>
      <c r="G1175" s="116" t="s">
        <v>3189</v>
      </c>
      <c r="H1175" s="15"/>
      <c r="I1175" s="15"/>
    </row>
    <row r="1176" spans="1:9" ht="15" customHeight="1">
      <c r="A1176" s="16">
        <v>1126</v>
      </c>
      <c r="B1176" s="347" t="s">
        <v>1774</v>
      </c>
      <c r="C1176" s="347" t="s">
        <v>3238</v>
      </c>
      <c r="D1176" s="347" t="s">
        <v>3239</v>
      </c>
      <c r="E1176" s="18" t="s">
        <v>3240</v>
      </c>
      <c r="F1176" s="24">
        <v>119572.5</v>
      </c>
      <c r="G1176" s="25" t="s">
        <v>3189</v>
      </c>
      <c r="H1176" s="15"/>
      <c r="I1176" s="15"/>
    </row>
    <row r="1177" spans="1:9" ht="15" customHeight="1">
      <c r="A1177" s="16">
        <v>1127</v>
      </c>
      <c r="B1177" s="347" t="s">
        <v>1774</v>
      </c>
      <c r="C1177" s="347" t="s">
        <v>3241</v>
      </c>
      <c r="D1177" s="347" t="s">
        <v>3242</v>
      </c>
      <c r="E1177" s="18" t="s">
        <v>3243</v>
      </c>
      <c r="F1177" s="24">
        <v>119572.5</v>
      </c>
      <c r="G1177" s="25" t="s">
        <v>3189</v>
      </c>
      <c r="H1177" s="15"/>
      <c r="I1177" s="15"/>
    </row>
    <row r="1178" spans="1:9" ht="15" customHeight="1">
      <c r="A1178" s="16">
        <v>1128</v>
      </c>
      <c r="B1178" s="347" t="s">
        <v>1774</v>
      </c>
      <c r="C1178" s="347" t="s">
        <v>3244</v>
      </c>
      <c r="D1178" s="347" t="s">
        <v>3245</v>
      </c>
      <c r="E1178" s="18" t="s">
        <v>3246</v>
      </c>
      <c r="F1178" s="348">
        <v>119572.5</v>
      </c>
      <c r="G1178" s="116" t="s">
        <v>3189</v>
      </c>
      <c r="H1178" s="15"/>
      <c r="I1178" s="15"/>
    </row>
    <row r="1179" spans="1:9" ht="15" customHeight="1">
      <c r="A1179" s="639" t="s">
        <v>2911</v>
      </c>
      <c r="B1179" s="640"/>
      <c r="C1179" s="640"/>
      <c r="D1179" s="640"/>
      <c r="E1179" s="641"/>
      <c r="F1179" s="349">
        <f>SUM(F1154:F1178)</f>
        <v>7588115</v>
      </c>
      <c r="G1179" s="25"/>
      <c r="H1179" s="15"/>
      <c r="I1179" s="15"/>
    </row>
    <row r="1180" spans="1:9" ht="15" customHeight="1">
      <c r="A1180" s="16"/>
      <c r="B1180" s="278" t="s">
        <v>3247</v>
      </c>
      <c r="C1180" s="17"/>
      <c r="D1180" s="17"/>
      <c r="E1180" s="18"/>
      <c r="F1180" s="11"/>
      <c r="G1180" s="25"/>
      <c r="H1180" s="15"/>
      <c r="I1180" s="15"/>
    </row>
    <row r="1181" spans="1:9" ht="15" customHeight="1">
      <c r="A1181" s="16">
        <v>1129</v>
      </c>
      <c r="B1181" s="347" t="s">
        <v>1774</v>
      </c>
      <c r="C1181" s="17" t="s">
        <v>3248</v>
      </c>
      <c r="D1181" s="17" t="s">
        <v>3249</v>
      </c>
      <c r="E1181" s="18" t="s">
        <v>3250</v>
      </c>
      <c r="F1181" s="277">
        <v>119572.5</v>
      </c>
      <c r="G1181" s="25" t="s">
        <v>3251</v>
      </c>
      <c r="H1181" s="15"/>
      <c r="I1181" s="15"/>
    </row>
    <row r="1182" spans="1:9" ht="15" customHeight="1">
      <c r="A1182" s="16">
        <v>1130</v>
      </c>
      <c r="B1182" s="347" t="s">
        <v>1774</v>
      </c>
      <c r="C1182" s="17" t="s">
        <v>3252</v>
      </c>
      <c r="D1182" s="17" t="s">
        <v>3253</v>
      </c>
      <c r="E1182" s="18" t="s">
        <v>3254</v>
      </c>
      <c r="F1182" s="277">
        <v>119572.5</v>
      </c>
      <c r="G1182" s="25" t="s">
        <v>3251</v>
      </c>
      <c r="H1182" s="15"/>
      <c r="I1182" s="15"/>
    </row>
    <row r="1183" spans="1:9" ht="15" customHeight="1">
      <c r="A1183" s="16">
        <v>1131</v>
      </c>
      <c r="B1183" s="347" t="s">
        <v>1774</v>
      </c>
      <c r="C1183" s="17" t="s">
        <v>3255</v>
      </c>
      <c r="D1183" s="17" t="s">
        <v>3256</v>
      </c>
      <c r="E1183" s="18" t="s">
        <v>3257</v>
      </c>
      <c r="F1183" s="277">
        <v>119572.5</v>
      </c>
      <c r="G1183" s="25" t="s">
        <v>3251</v>
      </c>
      <c r="H1183" s="15"/>
      <c r="I1183" s="15"/>
    </row>
    <row r="1184" spans="1:9" ht="15" customHeight="1">
      <c r="A1184" s="16">
        <v>1132</v>
      </c>
      <c r="B1184" s="347" t="s">
        <v>1774</v>
      </c>
      <c r="C1184" s="17" t="s">
        <v>3258</v>
      </c>
      <c r="D1184" s="17" t="s">
        <v>3259</v>
      </c>
      <c r="E1184" s="18" t="s">
        <v>3260</v>
      </c>
      <c r="F1184" s="277">
        <v>119572.5</v>
      </c>
      <c r="G1184" s="25" t="s">
        <v>3251</v>
      </c>
      <c r="H1184" s="15"/>
      <c r="I1184" s="15"/>
    </row>
    <row r="1185" spans="1:9" ht="15" customHeight="1">
      <c r="A1185" s="16">
        <v>1133</v>
      </c>
      <c r="B1185" s="347" t="s">
        <v>1774</v>
      </c>
      <c r="C1185" s="17" t="s">
        <v>3261</v>
      </c>
      <c r="D1185" s="17" t="s">
        <v>3262</v>
      </c>
      <c r="E1185" s="18" t="s">
        <v>3263</v>
      </c>
      <c r="F1185" s="277">
        <v>119572.5</v>
      </c>
      <c r="G1185" s="25" t="s">
        <v>3251</v>
      </c>
      <c r="H1185" s="15"/>
      <c r="I1185" s="15"/>
    </row>
    <row r="1186" spans="1:9" ht="15" customHeight="1">
      <c r="A1186" s="16">
        <v>1134</v>
      </c>
      <c r="B1186" s="347" t="s">
        <v>1774</v>
      </c>
      <c r="C1186" s="17" t="s">
        <v>3264</v>
      </c>
      <c r="D1186" s="17" t="s">
        <v>3265</v>
      </c>
      <c r="E1186" s="18" t="s">
        <v>3266</v>
      </c>
      <c r="F1186" s="277">
        <v>119572.5</v>
      </c>
      <c r="G1186" s="25" t="s">
        <v>3251</v>
      </c>
      <c r="H1186" s="15"/>
      <c r="I1186" s="15"/>
    </row>
    <row r="1187" spans="1:9" ht="15" customHeight="1">
      <c r="A1187" s="16">
        <v>1135</v>
      </c>
      <c r="B1187" s="347" t="s">
        <v>1774</v>
      </c>
      <c r="C1187" s="17" t="s">
        <v>3267</v>
      </c>
      <c r="D1187" s="17" t="s">
        <v>3268</v>
      </c>
      <c r="E1187" s="18" t="s">
        <v>3269</v>
      </c>
      <c r="F1187" s="277">
        <v>119572.5</v>
      </c>
      <c r="G1187" s="25" t="s">
        <v>3251</v>
      </c>
      <c r="H1187" s="15"/>
      <c r="I1187" s="15"/>
    </row>
    <row r="1188" spans="1:9" ht="15" customHeight="1">
      <c r="A1188" s="16">
        <v>1136</v>
      </c>
      <c r="B1188" s="347" t="s">
        <v>1774</v>
      </c>
      <c r="C1188" s="17" t="s">
        <v>3270</v>
      </c>
      <c r="D1188" s="17" t="s">
        <v>3271</v>
      </c>
      <c r="E1188" s="18" t="s">
        <v>3272</v>
      </c>
      <c r="F1188" s="277">
        <v>119572.5</v>
      </c>
      <c r="G1188" s="25" t="s">
        <v>3251</v>
      </c>
      <c r="H1188" s="15"/>
      <c r="I1188" s="15"/>
    </row>
    <row r="1189" spans="1:9" ht="15" customHeight="1">
      <c r="A1189" s="16">
        <v>1137</v>
      </c>
      <c r="B1189" s="347" t="s">
        <v>1774</v>
      </c>
      <c r="C1189" s="17" t="s">
        <v>3273</v>
      </c>
      <c r="D1189" s="17" t="s">
        <v>3274</v>
      </c>
      <c r="E1189" s="18" t="s">
        <v>3275</v>
      </c>
      <c r="F1189" s="277">
        <v>119572.5</v>
      </c>
      <c r="G1189" s="25" t="s">
        <v>3251</v>
      </c>
      <c r="H1189" s="15"/>
      <c r="I1189" s="15"/>
    </row>
    <row r="1190" spans="1:9" ht="15" customHeight="1">
      <c r="A1190" s="16">
        <v>1138</v>
      </c>
      <c r="B1190" s="347" t="s">
        <v>1774</v>
      </c>
      <c r="C1190" s="17" t="s">
        <v>3276</v>
      </c>
      <c r="D1190" s="17" t="s">
        <v>3277</v>
      </c>
      <c r="E1190" s="18" t="s">
        <v>3278</v>
      </c>
      <c r="F1190" s="277">
        <v>119572.5</v>
      </c>
      <c r="G1190" s="25" t="s">
        <v>3251</v>
      </c>
      <c r="H1190" s="15"/>
      <c r="I1190" s="15"/>
    </row>
    <row r="1191" spans="1:9" ht="15" customHeight="1">
      <c r="A1191" s="16">
        <v>1139</v>
      </c>
      <c r="B1191" s="347" t="s">
        <v>1774</v>
      </c>
      <c r="C1191" s="17" t="s">
        <v>3279</v>
      </c>
      <c r="D1191" s="17" t="s">
        <v>3280</v>
      </c>
      <c r="E1191" s="18" t="s">
        <v>3281</v>
      </c>
      <c r="F1191" s="277">
        <v>119572.5</v>
      </c>
      <c r="G1191" s="25" t="s">
        <v>3251</v>
      </c>
      <c r="H1191" s="15"/>
      <c r="I1191" s="15"/>
    </row>
    <row r="1192" spans="1:9" ht="15" customHeight="1">
      <c r="A1192" s="16">
        <v>1140</v>
      </c>
      <c r="B1192" s="347" t="s">
        <v>1774</v>
      </c>
      <c r="C1192" s="17" t="s">
        <v>3282</v>
      </c>
      <c r="D1192" s="17" t="s">
        <v>3283</v>
      </c>
      <c r="E1192" s="18" t="s">
        <v>3284</v>
      </c>
      <c r="F1192" s="277">
        <v>119572.5</v>
      </c>
      <c r="G1192" s="25" t="s">
        <v>3251</v>
      </c>
      <c r="H1192" s="15"/>
      <c r="I1192" s="15"/>
    </row>
    <row r="1193" spans="1:9" ht="15" customHeight="1">
      <c r="A1193" s="16">
        <v>1141</v>
      </c>
      <c r="B1193" s="17" t="s">
        <v>568</v>
      </c>
      <c r="C1193" s="17" t="s">
        <v>3285</v>
      </c>
      <c r="D1193" s="17" t="s">
        <v>3286</v>
      </c>
      <c r="E1193" s="18" t="s">
        <v>3287</v>
      </c>
      <c r="F1193" s="277">
        <v>45500</v>
      </c>
      <c r="G1193" s="25" t="s">
        <v>3005</v>
      </c>
      <c r="H1193" s="15"/>
      <c r="I1193" s="15"/>
    </row>
    <row r="1194" spans="1:9" ht="15" customHeight="1">
      <c r="A1194" s="16">
        <v>1142</v>
      </c>
      <c r="B1194" s="17" t="s">
        <v>568</v>
      </c>
      <c r="C1194" s="17" t="s">
        <v>3288</v>
      </c>
      <c r="D1194" s="17" t="s">
        <v>3289</v>
      </c>
      <c r="E1194" s="18" t="s">
        <v>3290</v>
      </c>
      <c r="F1194" s="360">
        <v>45500</v>
      </c>
      <c r="G1194" s="25" t="s">
        <v>3005</v>
      </c>
      <c r="H1194" s="15"/>
      <c r="I1194" s="15"/>
    </row>
    <row r="1195" spans="1:9" ht="15" customHeight="1">
      <c r="A1195" s="639" t="s">
        <v>3291</v>
      </c>
      <c r="B1195" s="640"/>
      <c r="C1195" s="640"/>
      <c r="D1195" s="640"/>
      <c r="E1195" s="641"/>
      <c r="F1195" s="349">
        <f>SUM(F1181:F1194)</f>
        <v>1525870</v>
      </c>
      <c r="G1195" s="25"/>
      <c r="H1195" s="15"/>
      <c r="I1195" s="15"/>
    </row>
    <row r="1196" spans="1:9" ht="15" customHeight="1">
      <c r="A1196" s="16"/>
      <c r="B1196" s="278" t="s">
        <v>3292</v>
      </c>
      <c r="C1196" s="17"/>
      <c r="D1196" s="17"/>
      <c r="E1196" s="18"/>
      <c r="F1196" s="11"/>
      <c r="G1196" s="25"/>
      <c r="H1196" s="15"/>
      <c r="I1196" s="15"/>
    </row>
    <row r="1197" spans="1:9" ht="15" customHeight="1">
      <c r="A1197" s="16">
        <v>1143</v>
      </c>
      <c r="B1197" s="347" t="s">
        <v>1774</v>
      </c>
      <c r="C1197" s="17" t="s">
        <v>3293</v>
      </c>
      <c r="D1197" s="17" t="s">
        <v>3294</v>
      </c>
      <c r="E1197" s="18" t="s">
        <v>3295</v>
      </c>
      <c r="F1197" s="277">
        <v>119572.5</v>
      </c>
      <c r="G1197" s="25">
        <v>21295</v>
      </c>
      <c r="H1197" s="15"/>
      <c r="I1197" s="15"/>
    </row>
    <row r="1198" spans="1:9" ht="15" customHeight="1">
      <c r="A1198" s="16">
        <v>1144</v>
      </c>
      <c r="B1198" s="347" t="s">
        <v>1774</v>
      </c>
      <c r="C1198" s="17" t="s">
        <v>3296</v>
      </c>
      <c r="D1198" s="17" t="s">
        <v>3297</v>
      </c>
      <c r="E1198" s="18" t="s">
        <v>3298</v>
      </c>
      <c r="F1198" s="277">
        <v>119572.5</v>
      </c>
      <c r="G1198" s="25">
        <v>21295</v>
      </c>
      <c r="H1198" s="15"/>
      <c r="I1198" s="15"/>
    </row>
    <row r="1199" spans="1:9" ht="15" customHeight="1">
      <c r="A1199" s="16">
        <v>1145</v>
      </c>
      <c r="B1199" s="347" t="s">
        <v>1774</v>
      </c>
      <c r="C1199" s="17" t="s">
        <v>3299</v>
      </c>
      <c r="D1199" s="17" t="s">
        <v>3300</v>
      </c>
      <c r="E1199" s="18" t="s">
        <v>3301</v>
      </c>
      <c r="F1199" s="277">
        <v>119572.5</v>
      </c>
      <c r="G1199" s="25">
        <v>21295</v>
      </c>
      <c r="H1199" s="15"/>
      <c r="I1199" s="15"/>
    </row>
    <row r="1200" spans="1:9" ht="15" customHeight="1">
      <c r="A1200" s="16">
        <v>1146</v>
      </c>
      <c r="B1200" s="347" t="s">
        <v>1774</v>
      </c>
      <c r="C1200" s="17" t="s">
        <v>3302</v>
      </c>
      <c r="D1200" s="17" t="s">
        <v>3303</v>
      </c>
      <c r="E1200" s="18" t="s">
        <v>3304</v>
      </c>
      <c r="F1200" s="277">
        <v>119572.5</v>
      </c>
      <c r="G1200" s="25">
        <v>21295</v>
      </c>
      <c r="H1200" s="15"/>
      <c r="I1200" s="15"/>
    </row>
    <row r="1201" spans="1:9" ht="15" customHeight="1">
      <c r="A1201" s="16">
        <v>1147</v>
      </c>
      <c r="B1201" s="347" t="s">
        <v>1774</v>
      </c>
      <c r="C1201" s="17" t="s">
        <v>3305</v>
      </c>
      <c r="D1201" s="17" t="s">
        <v>3306</v>
      </c>
      <c r="E1201" s="18" t="s">
        <v>3307</v>
      </c>
      <c r="F1201" s="277">
        <v>119572.5</v>
      </c>
      <c r="G1201" s="25">
        <v>21295</v>
      </c>
      <c r="H1201" s="15"/>
      <c r="I1201" s="15"/>
    </row>
    <row r="1202" spans="1:9" ht="15" customHeight="1">
      <c r="A1202" s="16">
        <v>1148</v>
      </c>
      <c r="B1202" s="347" t="s">
        <v>1774</v>
      </c>
      <c r="C1202" s="17" t="s">
        <v>3308</v>
      </c>
      <c r="D1202" s="17" t="s">
        <v>3309</v>
      </c>
      <c r="E1202" s="18" t="s">
        <v>3310</v>
      </c>
      <c r="F1202" s="277">
        <v>119572.5</v>
      </c>
      <c r="G1202" s="25">
        <v>21295</v>
      </c>
      <c r="H1202" s="15"/>
      <c r="I1202" s="15"/>
    </row>
    <row r="1203" spans="1:9" ht="15" customHeight="1">
      <c r="A1203" s="16">
        <v>1149</v>
      </c>
      <c r="B1203" s="347" t="s">
        <v>1774</v>
      </c>
      <c r="C1203" s="36" t="s">
        <v>3311</v>
      </c>
      <c r="D1203" s="36" t="s">
        <v>3312</v>
      </c>
      <c r="E1203" s="18" t="s">
        <v>3313</v>
      </c>
      <c r="F1203" s="277">
        <v>119572.5</v>
      </c>
      <c r="G1203" s="25">
        <v>21295</v>
      </c>
      <c r="H1203" s="15"/>
      <c r="I1203" s="15"/>
    </row>
    <row r="1204" spans="1:9" ht="15" customHeight="1">
      <c r="A1204" s="16">
        <v>1150</v>
      </c>
      <c r="B1204" s="17" t="s">
        <v>568</v>
      </c>
      <c r="C1204" s="17" t="s">
        <v>3314</v>
      </c>
      <c r="D1204" s="17" t="s">
        <v>3315</v>
      </c>
      <c r="E1204" s="18" t="s">
        <v>3316</v>
      </c>
      <c r="F1204" s="24">
        <v>45500</v>
      </c>
      <c r="G1204" s="25">
        <v>21137</v>
      </c>
      <c r="H1204" s="15"/>
      <c r="I1204" s="15"/>
    </row>
    <row r="1205" spans="1:9" ht="15" customHeight="1">
      <c r="A1205" s="16">
        <v>1151</v>
      </c>
      <c r="B1205" s="17" t="s">
        <v>568</v>
      </c>
      <c r="C1205" s="17" t="s">
        <v>3317</v>
      </c>
      <c r="D1205" s="17" t="s">
        <v>3318</v>
      </c>
      <c r="E1205" s="18" t="s">
        <v>3319</v>
      </c>
      <c r="F1205" s="348">
        <v>45500</v>
      </c>
      <c r="G1205" s="25">
        <v>21137</v>
      </c>
      <c r="H1205" s="15"/>
      <c r="I1205" s="15"/>
    </row>
    <row r="1206" spans="1:9" ht="15" customHeight="1">
      <c r="A1206" s="639" t="s">
        <v>3320</v>
      </c>
      <c r="B1206" s="640"/>
      <c r="C1206" s="640"/>
      <c r="D1206" s="640"/>
      <c r="E1206" s="641"/>
      <c r="F1206" s="349">
        <f>SUM(F1197:F1205)</f>
        <v>928007.5</v>
      </c>
      <c r="G1206" s="25"/>
      <c r="H1206" s="15"/>
      <c r="I1206" s="15"/>
    </row>
    <row r="1207" spans="1:9" ht="15" customHeight="1">
      <c r="A1207" s="16"/>
      <c r="B1207" s="278" t="s">
        <v>3321</v>
      </c>
      <c r="C1207" s="17"/>
      <c r="D1207" s="17"/>
      <c r="E1207" s="18"/>
      <c r="F1207" s="11"/>
      <c r="G1207" s="25"/>
      <c r="H1207" s="15"/>
      <c r="I1207" s="15"/>
    </row>
    <row r="1208" spans="1:9" ht="15" customHeight="1">
      <c r="A1208" s="16">
        <v>1152</v>
      </c>
      <c r="B1208" s="17" t="s">
        <v>3322</v>
      </c>
      <c r="C1208" s="17" t="s">
        <v>3323</v>
      </c>
      <c r="D1208" s="17" t="s">
        <v>3324</v>
      </c>
      <c r="E1208" s="18" t="s">
        <v>3325</v>
      </c>
      <c r="F1208" s="277">
        <v>539815</v>
      </c>
      <c r="G1208" s="25">
        <v>235242</v>
      </c>
      <c r="H1208" s="15"/>
      <c r="I1208" s="15"/>
    </row>
    <row r="1209" spans="1:9" ht="15" customHeight="1">
      <c r="A1209" s="16">
        <v>1153</v>
      </c>
      <c r="B1209" s="17" t="s">
        <v>3326</v>
      </c>
      <c r="C1209" s="17" t="s">
        <v>3327</v>
      </c>
      <c r="D1209" s="17" t="s">
        <v>3328</v>
      </c>
      <c r="E1209" s="18" t="s">
        <v>3329</v>
      </c>
      <c r="F1209" s="277">
        <v>1003387</v>
      </c>
      <c r="G1209" s="25">
        <v>233309</v>
      </c>
      <c r="H1209" s="15"/>
      <c r="I1209" s="15"/>
    </row>
    <row r="1210" spans="1:9" ht="15" customHeight="1">
      <c r="A1210" s="16">
        <v>1154</v>
      </c>
      <c r="B1210" s="17" t="s">
        <v>3330</v>
      </c>
      <c r="C1210" s="17" t="s">
        <v>3331</v>
      </c>
      <c r="D1210" s="17" t="s">
        <v>3332</v>
      </c>
      <c r="E1210" s="18" t="s">
        <v>3333</v>
      </c>
      <c r="F1210" s="277">
        <v>1578000</v>
      </c>
      <c r="G1210" s="25">
        <v>233173</v>
      </c>
      <c r="H1210" s="15"/>
      <c r="I1210" s="15"/>
    </row>
    <row r="1211" spans="1:9" ht="15" customHeight="1">
      <c r="A1211" s="16">
        <v>1155</v>
      </c>
      <c r="B1211" s="17" t="s">
        <v>3334</v>
      </c>
      <c r="C1211" s="17" t="s">
        <v>3335</v>
      </c>
      <c r="D1211" s="17" t="s">
        <v>3336</v>
      </c>
      <c r="E1211" s="18" t="s">
        <v>3337</v>
      </c>
      <c r="F1211" s="361">
        <v>889000</v>
      </c>
      <c r="G1211" s="25">
        <v>236373</v>
      </c>
      <c r="H1211" s="15"/>
      <c r="I1211" s="15"/>
    </row>
    <row r="1212" spans="1:9" ht="15" customHeight="1">
      <c r="A1212" s="16">
        <v>1156</v>
      </c>
      <c r="B1212" s="347" t="s">
        <v>1774</v>
      </c>
      <c r="C1212" s="17" t="s">
        <v>3338</v>
      </c>
      <c r="D1212" s="17" t="s">
        <v>3339</v>
      </c>
      <c r="E1212" s="18" t="s">
        <v>3340</v>
      </c>
      <c r="F1212" s="277">
        <v>119572.5</v>
      </c>
      <c r="G1212" s="25">
        <v>240323</v>
      </c>
      <c r="H1212" s="15"/>
      <c r="I1212" s="15"/>
    </row>
    <row r="1213" spans="1:9" ht="15" customHeight="1">
      <c r="A1213" s="16">
        <v>1157</v>
      </c>
      <c r="B1213" s="347" t="s">
        <v>1774</v>
      </c>
      <c r="C1213" s="17" t="s">
        <v>3341</v>
      </c>
      <c r="D1213" s="17" t="s">
        <v>3342</v>
      </c>
      <c r="E1213" s="18" t="s">
        <v>3343</v>
      </c>
      <c r="F1213" s="277">
        <v>119572.5</v>
      </c>
      <c r="G1213" s="25">
        <v>240323</v>
      </c>
      <c r="H1213" s="15"/>
      <c r="I1213" s="15"/>
    </row>
    <row r="1214" spans="1:9" ht="15" customHeight="1">
      <c r="A1214" s="16">
        <v>1158</v>
      </c>
      <c r="B1214" s="347" t="s">
        <v>1774</v>
      </c>
      <c r="C1214" s="17" t="s">
        <v>3344</v>
      </c>
      <c r="D1214" s="17" t="s">
        <v>3345</v>
      </c>
      <c r="E1214" s="18" t="s">
        <v>3346</v>
      </c>
      <c r="F1214" s="277">
        <v>119572.5</v>
      </c>
      <c r="G1214" s="25">
        <v>240323</v>
      </c>
      <c r="H1214" s="15"/>
      <c r="I1214" s="15"/>
    </row>
    <row r="1215" spans="1:9" ht="15" customHeight="1">
      <c r="A1215" s="16">
        <v>1159</v>
      </c>
      <c r="B1215" s="347" t="s">
        <v>1774</v>
      </c>
      <c r="C1215" s="17" t="s">
        <v>3347</v>
      </c>
      <c r="D1215" s="36" t="s">
        <v>3348</v>
      </c>
      <c r="E1215" s="18" t="s">
        <v>3349</v>
      </c>
      <c r="F1215" s="277">
        <v>119572.5</v>
      </c>
      <c r="G1215" s="25">
        <v>240323</v>
      </c>
      <c r="H1215" s="15"/>
      <c r="I1215" s="15"/>
    </row>
    <row r="1216" spans="1:9" ht="15" customHeight="1">
      <c r="A1216" s="16">
        <v>1160</v>
      </c>
      <c r="B1216" s="347" t="s">
        <v>1774</v>
      </c>
      <c r="C1216" s="17" t="s">
        <v>3350</v>
      </c>
      <c r="D1216" s="17" t="s">
        <v>3351</v>
      </c>
      <c r="E1216" s="18" t="s">
        <v>3352</v>
      </c>
      <c r="F1216" s="277">
        <v>119572.5</v>
      </c>
      <c r="G1216" s="25">
        <v>240323</v>
      </c>
      <c r="H1216" s="15"/>
      <c r="I1216" s="15"/>
    </row>
    <row r="1217" spans="1:9" ht="15" customHeight="1">
      <c r="A1217" s="16">
        <v>1161</v>
      </c>
      <c r="B1217" s="347" t="s">
        <v>1774</v>
      </c>
      <c r="C1217" s="17" t="s">
        <v>3353</v>
      </c>
      <c r="D1217" s="17" t="s">
        <v>3354</v>
      </c>
      <c r="E1217" s="18" t="s">
        <v>3355</v>
      </c>
      <c r="F1217" s="277">
        <v>119572.5</v>
      </c>
      <c r="G1217" s="25">
        <v>240323</v>
      </c>
      <c r="H1217" s="15"/>
      <c r="I1217" s="15"/>
    </row>
    <row r="1218" spans="1:9" ht="15" customHeight="1">
      <c r="A1218" s="16">
        <v>1162</v>
      </c>
      <c r="B1218" s="347" t="s">
        <v>1774</v>
      </c>
      <c r="C1218" s="17" t="s">
        <v>3356</v>
      </c>
      <c r="D1218" s="17" t="s">
        <v>3357</v>
      </c>
      <c r="E1218" s="18" t="s">
        <v>3358</v>
      </c>
      <c r="F1218" s="277">
        <v>119572.5</v>
      </c>
      <c r="G1218" s="25">
        <v>240323</v>
      </c>
      <c r="H1218" s="15"/>
      <c r="I1218" s="15"/>
    </row>
    <row r="1219" spans="1:9" ht="15" customHeight="1">
      <c r="A1219" s="16">
        <v>1163</v>
      </c>
      <c r="B1219" s="347" t="s">
        <v>1774</v>
      </c>
      <c r="C1219" s="17" t="s">
        <v>3359</v>
      </c>
      <c r="D1219" s="17" t="s">
        <v>3360</v>
      </c>
      <c r="E1219" s="18" t="s">
        <v>3361</v>
      </c>
      <c r="F1219" s="277">
        <v>119572.5</v>
      </c>
      <c r="G1219" s="25">
        <v>240323</v>
      </c>
      <c r="H1219" s="15"/>
      <c r="I1219" s="15"/>
    </row>
    <row r="1220" spans="1:9" ht="15" customHeight="1">
      <c r="A1220" s="16">
        <v>1164</v>
      </c>
      <c r="B1220" s="347" t="s">
        <v>1774</v>
      </c>
      <c r="C1220" s="17" t="s">
        <v>3362</v>
      </c>
      <c r="D1220" s="17" t="s">
        <v>3363</v>
      </c>
      <c r="E1220" s="18" t="s">
        <v>3364</v>
      </c>
      <c r="F1220" s="277">
        <v>119572.5</v>
      </c>
      <c r="G1220" s="25">
        <v>240323</v>
      </c>
      <c r="H1220" s="15"/>
      <c r="I1220" s="15"/>
    </row>
    <row r="1221" spans="1:9" ht="15" customHeight="1">
      <c r="A1221" s="16">
        <v>1165</v>
      </c>
      <c r="B1221" s="347" t="s">
        <v>1774</v>
      </c>
      <c r="C1221" s="17" t="s">
        <v>3365</v>
      </c>
      <c r="D1221" s="17" t="s">
        <v>3366</v>
      </c>
      <c r="E1221" s="18" t="s">
        <v>3367</v>
      </c>
      <c r="F1221" s="24">
        <v>119572.5</v>
      </c>
      <c r="G1221" s="362">
        <v>240323</v>
      </c>
      <c r="H1221" s="15"/>
      <c r="I1221" s="15"/>
    </row>
    <row r="1222" spans="1:9" ht="15" customHeight="1">
      <c r="A1222" s="16">
        <v>1166</v>
      </c>
      <c r="B1222" s="347" t="s">
        <v>1774</v>
      </c>
      <c r="C1222" s="17" t="s">
        <v>3368</v>
      </c>
      <c r="D1222" s="17" t="s">
        <v>3369</v>
      </c>
      <c r="E1222" s="18" t="s">
        <v>3370</v>
      </c>
      <c r="F1222" s="24">
        <v>119572.5</v>
      </c>
      <c r="G1222" s="362">
        <v>240323</v>
      </c>
      <c r="H1222" s="15"/>
      <c r="I1222" s="15"/>
    </row>
    <row r="1223" spans="1:9" ht="15" customHeight="1">
      <c r="A1223" s="16">
        <v>1167</v>
      </c>
      <c r="B1223" s="347" t="s">
        <v>1774</v>
      </c>
      <c r="C1223" s="17" t="s">
        <v>3371</v>
      </c>
      <c r="D1223" s="17" t="s">
        <v>3372</v>
      </c>
      <c r="E1223" s="18" t="s">
        <v>3373</v>
      </c>
      <c r="F1223" s="24">
        <v>119572.5</v>
      </c>
      <c r="G1223" s="362">
        <v>240323</v>
      </c>
      <c r="H1223" s="15"/>
      <c r="I1223" s="15"/>
    </row>
    <row r="1224" spans="1:9" ht="15" customHeight="1">
      <c r="A1224" s="16">
        <v>1168</v>
      </c>
      <c r="B1224" s="347" t="s">
        <v>1774</v>
      </c>
      <c r="C1224" s="17" t="s">
        <v>3374</v>
      </c>
      <c r="D1224" s="17" t="s">
        <v>3375</v>
      </c>
      <c r="E1224" s="18" t="s">
        <v>3376</v>
      </c>
      <c r="F1224" s="24">
        <v>119572.5</v>
      </c>
      <c r="G1224" s="362">
        <v>240323</v>
      </c>
      <c r="H1224" s="15"/>
      <c r="I1224" s="15"/>
    </row>
    <row r="1225" spans="1:9" ht="15" customHeight="1">
      <c r="A1225" s="16">
        <v>1169</v>
      </c>
      <c r="B1225" s="347" t="s">
        <v>1774</v>
      </c>
      <c r="C1225" s="17" t="s">
        <v>3377</v>
      </c>
      <c r="D1225" s="17" t="s">
        <v>3378</v>
      </c>
      <c r="E1225" s="18" t="s">
        <v>3379</v>
      </c>
      <c r="F1225" s="24">
        <v>119572.5</v>
      </c>
      <c r="G1225" s="362">
        <v>240323</v>
      </c>
      <c r="H1225" s="15"/>
      <c r="I1225" s="15"/>
    </row>
    <row r="1226" spans="1:9" ht="15" customHeight="1">
      <c r="A1226" s="16">
        <v>1170</v>
      </c>
      <c r="B1226" s="347" t="s">
        <v>1774</v>
      </c>
      <c r="C1226" s="17" t="s">
        <v>3380</v>
      </c>
      <c r="D1226" s="17" t="s">
        <v>3381</v>
      </c>
      <c r="E1226" s="18" t="s">
        <v>3382</v>
      </c>
      <c r="F1226" s="24">
        <v>119572.5</v>
      </c>
      <c r="G1226" s="362">
        <v>240323</v>
      </c>
      <c r="H1226" s="15"/>
      <c r="I1226" s="15"/>
    </row>
    <row r="1227" spans="1:9" ht="15" customHeight="1">
      <c r="A1227" s="16">
        <v>1171</v>
      </c>
      <c r="B1227" s="347" t="s">
        <v>1774</v>
      </c>
      <c r="C1227" s="17" t="s">
        <v>3383</v>
      </c>
      <c r="D1227" s="17" t="s">
        <v>3384</v>
      </c>
      <c r="E1227" s="18" t="s">
        <v>3385</v>
      </c>
      <c r="F1227" s="24">
        <v>119572.5</v>
      </c>
      <c r="G1227" s="362">
        <v>240323</v>
      </c>
      <c r="H1227" s="15"/>
      <c r="I1227" s="15"/>
    </row>
    <row r="1228" spans="1:9" ht="15" customHeight="1">
      <c r="A1228" s="16">
        <v>1172</v>
      </c>
      <c r="B1228" s="347" t="s">
        <v>1774</v>
      </c>
      <c r="C1228" s="17" t="s">
        <v>3386</v>
      </c>
      <c r="D1228" s="17" t="s">
        <v>3387</v>
      </c>
      <c r="E1228" s="18" t="s">
        <v>3388</v>
      </c>
      <c r="F1228" s="24">
        <v>119572.5</v>
      </c>
      <c r="G1228" s="362">
        <v>240323</v>
      </c>
      <c r="H1228" s="15"/>
      <c r="I1228" s="15"/>
    </row>
    <row r="1229" spans="1:9" ht="15" customHeight="1">
      <c r="A1229" s="16">
        <v>1173</v>
      </c>
      <c r="B1229" s="347" t="s">
        <v>1774</v>
      </c>
      <c r="C1229" s="17" t="s">
        <v>3389</v>
      </c>
      <c r="D1229" s="17" t="s">
        <v>3390</v>
      </c>
      <c r="E1229" s="18" t="s">
        <v>3391</v>
      </c>
      <c r="F1229" s="24">
        <v>119572.5</v>
      </c>
      <c r="G1229" s="362">
        <v>240323</v>
      </c>
      <c r="H1229" s="15"/>
      <c r="I1229" s="15"/>
    </row>
    <row r="1230" spans="1:9" ht="15" customHeight="1">
      <c r="A1230" s="16">
        <v>1174</v>
      </c>
      <c r="B1230" s="347" t="s">
        <v>1774</v>
      </c>
      <c r="C1230" s="17" t="s">
        <v>3392</v>
      </c>
      <c r="D1230" s="17" t="s">
        <v>3393</v>
      </c>
      <c r="E1230" s="18" t="s">
        <v>3394</v>
      </c>
      <c r="F1230" s="24">
        <v>119572.5</v>
      </c>
      <c r="G1230" s="362">
        <v>240323</v>
      </c>
      <c r="H1230" s="15"/>
      <c r="I1230" s="15"/>
    </row>
    <row r="1231" spans="1:9" ht="15" customHeight="1">
      <c r="A1231" s="16">
        <v>1175</v>
      </c>
      <c r="B1231" s="347" t="s">
        <v>1774</v>
      </c>
      <c r="C1231" s="17" t="s">
        <v>3395</v>
      </c>
      <c r="D1231" s="17" t="s">
        <v>3396</v>
      </c>
      <c r="E1231" s="18" t="s">
        <v>3397</v>
      </c>
      <c r="F1231" s="24">
        <v>119572.5</v>
      </c>
      <c r="G1231" s="362">
        <v>240323</v>
      </c>
      <c r="H1231" s="15"/>
      <c r="I1231" s="15"/>
    </row>
    <row r="1232" spans="1:9" ht="15" customHeight="1">
      <c r="A1232" s="16">
        <v>1176</v>
      </c>
      <c r="B1232" s="17" t="s">
        <v>3064</v>
      </c>
      <c r="C1232" s="17" t="s">
        <v>3398</v>
      </c>
      <c r="D1232" s="17" t="s">
        <v>3399</v>
      </c>
      <c r="E1232" s="18" t="s">
        <v>3400</v>
      </c>
      <c r="F1232" s="24">
        <v>45500</v>
      </c>
      <c r="G1232" s="362">
        <v>240308</v>
      </c>
      <c r="H1232" s="15"/>
      <c r="I1232" s="15"/>
    </row>
    <row r="1233" spans="1:9" ht="15" customHeight="1">
      <c r="A1233" s="16">
        <v>1177</v>
      </c>
      <c r="B1233" s="17" t="s">
        <v>3064</v>
      </c>
      <c r="C1233" s="17" t="s">
        <v>3401</v>
      </c>
      <c r="D1233" s="17" t="s">
        <v>3402</v>
      </c>
      <c r="E1233" s="18" t="s">
        <v>3403</v>
      </c>
      <c r="F1233" s="348">
        <v>45500</v>
      </c>
      <c r="G1233" s="362">
        <v>240308</v>
      </c>
      <c r="H1233" s="15"/>
      <c r="I1233" s="15"/>
    </row>
    <row r="1234" spans="1:9" ht="15" customHeight="1">
      <c r="A1234" s="639" t="s">
        <v>3404</v>
      </c>
      <c r="B1234" s="640"/>
      <c r="C1234" s="640"/>
      <c r="D1234" s="640"/>
      <c r="E1234" s="641"/>
      <c r="F1234" s="349">
        <f>SUM(F1208:F1233)</f>
        <v>6492652</v>
      </c>
      <c r="G1234" s="25"/>
      <c r="H1234" s="15"/>
      <c r="I1234" s="15"/>
    </row>
    <row r="1235" spans="1:9" ht="15" customHeight="1">
      <c r="A1235" s="16"/>
      <c r="B1235" s="363" t="s">
        <v>3405</v>
      </c>
      <c r="C1235" s="17"/>
      <c r="D1235" s="17"/>
      <c r="E1235" s="18"/>
      <c r="F1235" s="11"/>
      <c r="G1235" s="25"/>
      <c r="H1235" s="15"/>
      <c r="I1235" s="15"/>
    </row>
    <row r="1236" spans="1:9" ht="15" customHeight="1">
      <c r="A1236" s="16">
        <v>1178</v>
      </c>
      <c r="B1236" s="347" t="s">
        <v>3406</v>
      </c>
      <c r="C1236" s="17" t="s">
        <v>3407</v>
      </c>
      <c r="D1236" s="17" t="s">
        <v>3408</v>
      </c>
      <c r="E1236" s="18" t="s">
        <v>3409</v>
      </c>
      <c r="F1236" s="277">
        <v>415000</v>
      </c>
      <c r="G1236" s="25" t="s">
        <v>3410</v>
      </c>
      <c r="H1236" s="15"/>
      <c r="I1236" s="15"/>
    </row>
    <row r="1237" spans="1:9" ht="15" customHeight="1">
      <c r="A1237" s="16">
        <v>1179</v>
      </c>
      <c r="B1237" s="347" t="s">
        <v>3411</v>
      </c>
      <c r="C1237" s="17" t="s">
        <v>3412</v>
      </c>
      <c r="D1237" s="17" t="s">
        <v>3413</v>
      </c>
      <c r="E1237" s="18" t="s">
        <v>3414</v>
      </c>
      <c r="F1237" s="277">
        <v>538900</v>
      </c>
      <c r="G1237" s="25" t="s">
        <v>3170</v>
      </c>
      <c r="H1237" s="15"/>
      <c r="I1237" s="15"/>
    </row>
    <row r="1238" spans="1:9" ht="15" customHeight="1">
      <c r="A1238" s="16">
        <v>1180</v>
      </c>
      <c r="B1238" s="347" t="s">
        <v>1774</v>
      </c>
      <c r="C1238" s="17" t="s">
        <v>3415</v>
      </c>
      <c r="D1238" s="17" t="s">
        <v>3416</v>
      </c>
      <c r="E1238" s="18" t="s">
        <v>3417</v>
      </c>
      <c r="F1238" s="24">
        <v>119572.5</v>
      </c>
      <c r="G1238" s="362">
        <v>21177</v>
      </c>
      <c r="H1238" s="15"/>
      <c r="I1238" s="15"/>
    </row>
    <row r="1239" spans="1:9" ht="15" customHeight="1">
      <c r="A1239" s="16">
        <v>1181</v>
      </c>
      <c r="B1239" s="347" t="s">
        <v>1774</v>
      </c>
      <c r="C1239" s="17" t="s">
        <v>3418</v>
      </c>
      <c r="D1239" s="17" t="s">
        <v>3419</v>
      </c>
      <c r="E1239" s="18" t="s">
        <v>3420</v>
      </c>
      <c r="F1239" s="24">
        <v>119572.5</v>
      </c>
      <c r="G1239" s="362">
        <v>21177</v>
      </c>
      <c r="H1239" s="15"/>
      <c r="I1239" s="15"/>
    </row>
    <row r="1240" spans="1:9" ht="15" customHeight="1">
      <c r="A1240" s="16">
        <v>1182</v>
      </c>
      <c r="B1240" s="347" t="s">
        <v>1774</v>
      </c>
      <c r="C1240" s="17" t="s">
        <v>3421</v>
      </c>
      <c r="D1240" s="17" t="s">
        <v>3422</v>
      </c>
      <c r="E1240" s="18" t="s">
        <v>3423</v>
      </c>
      <c r="F1240" s="24">
        <v>119572.5</v>
      </c>
      <c r="G1240" s="362">
        <v>21177</v>
      </c>
      <c r="H1240" s="15"/>
      <c r="I1240" s="15"/>
    </row>
    <row r="1241" spans="1:9" ht="15" customHeight="1">
      <c r="A1241" s="16">
        <v>1183</v>
      </c>
      <c r="B1241" s="347" t="s">
        <v>1774</v>
      </c>
      <c r="C1241" s="17" t="s">
        <v>3424</v>
      </c>
      <c r="D1241" s="17" t="s">
        <v>3425</v>
      </c>
      <c r="E1241" s="18" t="s">
        <v>3426</v>
      </c>
      <c r="F1241" s="24">
        <v>119572.5</v>
      </c>
      <c r="G1241" s="362">
        <v>21177</v>
      </c>
      <c r="H1241" s="15"/>
      <c r="I1241" s="15"/>
    </row>
    <row r="1242" spans="1:9" ht="15" customHeight="1">
      <c r="A1242" s="16">
        <v>1184</v>
      </c>
      <c r="B1242" s="17" t="s">
        <v>568</v>
      </c>
      <c r="C1242" s="17" t="s">
        <v>3427</v>
      </c>
      <c r="D1242" s="17" t="s">
        <v>3428</v>
      </c>
      <c r="E1242" s="18" t="s">
        <v>3429</v>
      </c>
      <c r="F1242" s="24">
        <v>45500</v>
      </c>
      <c r="G1242" s="362">
        <v>21148</v>
      </c>
      <c r="H1242" s="15"/>
      <c r="I1242" s="15"/>
    </row>
    <row r="1243" spans="1:9" ht="15" customHeight="1">
      <c r="A1243" s="16">
        <v>1185</v>
      </c>
      <c r="B1243" s="17" t="s">
        <v>568</v>
      </c>
      <c r="C1243" s="17" t="s">
        <v>3430</v>
      </c>
      <c r="D1243" s="17" t="s">
        <v>3431</v>
      </c>
      <c r="E1243" s="18" t="s">
        <v>3432</v>
      </c>
      <c r="F1243" s="348">
        <v>45500</v>
      </c>
      <c r="G1243" s="362">
        <v>21148</v>
      </c>
      <c r="H1243" s="15"/>
      <c r="I1243" s="15"/>
    </row>
    <row r="1244" spans="1:9" ht="15" customHeight="1">
      <c r="A1244" s="639" t="s">
        <v>2963</v>
      </c>
      <c r="B1244" s="640"/>
      <c r="C1244" s="640"/>
      <c r="D1244" s="640"/>
      <c r="E1244" s="641"/>
      <c r="F1244" s="349">
        <f>SUM(F1236:F1243)</f>
        <v>1523190</v>
      </c>
      <c r="G1244" s="25"/>
      <c r="H1244" s="15"/>
      <c r="I1244" s="15"/>
    </row>
    <row r="1245" spans="1:9" ht="15" customHeight="1">
      <c r="A1245" s="16"/>
      <c r="B1245" s="336" t="s">
        <v>3433</v>
      </c>
      <c r="C1245" s="17"/>
      <c r="D1245" s="17"/>
      <c r="E1245" s="18"/>
      <c r="F1245" s="11"/>
      <c r="G1245" s="25"/>
      <c r="H1245" s="15"/>
      <c r="I1245" s="15"/>
    </row>
    <row r="1246" spans="1:9" ht="15" customHeight="1">
      <c r="A1246" s="16">
        <v>1186</v>
      </c>
      <c r="B1246" s="113" t="s">
        <v>3434</v>
      </c>
      <c r="C1246" s="36">
        <v>400579</v>
      </c>
      <c r="D1246" s="36">
        <v>7905353</v>
      </c>
      <c r="E1246" s="18" t="s">
        <v>3435</v>
      </c>
      <c r="F1246" s="277">
        <v>550000</v>
      </c>
      <c r="G1246" s="25" t="s">
        <v>3436</v>
      </c>
      <c r="H1246" s="15"/>
      <c r="I1246" s="15"/>
    </row>
    <row r="1247" spans="1:9" ht="15" customHeight="1">
      <c r="A1247" s="16">
        <v>1187</v>
      </c>
      <c r="B1247" s="113" t="s">
        <v>3437</v>
      </c>
      <c r="C1247" s="36" t="s">
        <v>3438</v>
      </c>
      <c r="D1247" s="36" t="s">
        <v>3439</v>
      </c>
      <c r="E1247" s="18" t="s">
        <v>3440</v>
      </c>
      <c r="F1247" s="277">
        <v>334000</v>
      </c>
      <c r="G1247" s="25" t="s">
        <v>3441</v>
      </c>
      <c r="H1247" s="15"/>
      <c r="I1247" s="15"/>
    </row>
    <row r="1248" spans="1:9" ht="15" customHeight="1">
      <c r="A1248" s="16">
        <v>1188</v>
      </c>
      <c r="B1248" s="17" t="s">
        <v>3330</v>
      </c>
      <c r="C1248" s="36" t="s">
        <v>3442</v>
      </c>
      <c r="D1248" s="36" t="s">
        <v>3443</v>
      </c>
      <c r="E1248" s="18" t="s">
        <v>3444</v>
      </c>
      <c r="F1248" s="277">
        <v>1580000</v>
      </c>
      <c r="G1248" s="25" t="s">
        <v>3445</v>
      </c>
      <c r="H1248" s="15"/>
      <c r="I1248" s="15"/>
    </row>
    <row r="1249" spans="1:9" ht="15" customHeight="1">
      <c r="A1249" s="16">
        <v>1189</v>
      </c>
      <c r="B1249" s="113" t="s">
        <v>3446</v>
      </c>
      <c r="C1249" s="36" t="s">
        <v>3447</v>
      </c>
      <c r="D1249" s="36" t="s">
        <v>3448</v>
      </c>
      <c r="E1249" s="18" t="s">
        <v>3449</v>
      </c>
      <c r="F1249" s="277">
        <v>272500</v>
      </c>
      <c r="G1249" s="25" t="s">
        <v>3450</v>
      </c>
      <c r="H1249" s="15"/>
      <c r="I1249" s="15"/>
    </row>
    <row r="1250" spans="1:9" ht="15" customHeight="1">
      <c r="A1250" s="16">
        <v>1190</v>
      </c>
      <c r="B1250" s="347" t="s">
        <v>3451</v>
      </c>
      <c r="C1250" s="36" t="s">
        <v>3452</v>
      </c>
      <c r="D1250" s="36" t="s">
        <v>3453</v>
      </c>
      <c r="E1250" s="18" t="s">
        <v>3454</v>
      </c>
      <c r="F1250" s="277">
        <v>283000</v>
      </c>
      <c r="G1250" s="25" t="s">
        <v>3455</v>
      </c>
      <c r="H1250" s="15"/>
      <c r="I1250" s="15"/>
    </row>
    <row r="1251" spans="1:9" ht="15" customHeight="1">
      <c r="A1251" s="16">
        <v>1191</v>
      </c>
      <c r="B1251" s="347" t="s">
        <v>3456</v>
      </c>
      <c r="C1251" s="36" t="s">
        <v>3457</v>
      </c>
      <c r="D1251" s="36" t="s">
        <v>3458</v>
      </c>
      <c r="E1251" s="18" t="s">
        <v>3459</v>
      </c>
      <c r="F1251" s="277">
        <v>539815</v>
      </c>
      <c r="G1251" s="25">
        <v>16096</v>
      </c>
      <c r="H1251" s="15"/>
      <c r="I1251" s="15"/>
    </row>
    <row r="1252" spans="1:9" ht="15" customHeight="1">
      <c r="A1252" s="16">
        <v>1192</v>
      </c>
      <c r="B1252" s="347" t="s">
        <v>3456</v>
      </c>
      <c r="C1252" s="36" t="s">
        <v>3460</v>
      </c>
      <c r="D1252" s="36" t="s">
        <v>3461</v>
      </c>
      <c r="E1252" s="18" t="s">
        <v>3462</v>
      </c>
      <c r="F1252" s="277">
        <v>539815</v>
      </c>
      <c r="G1252" s="25">
        <v>16096</v>
      </c>
      <c r="H1252" s="15"/>
      <c r="I1252" s="15"/>
    </row>
    <row r="1253" spans="1:9" ht="15" customHeight="1">
      <c r="A1253" s="16">
        <v>1193</v>
      </c>
      <c r="B1253" s="347" t="s">
        <v>3463</v>
      </c>
      <c r="C1253" s="18" t="s">
        <v>8</v>
      </c>
      <c r="D1253" s="18" t="s">
        <v>8</v>
      </c>
      <c r="E1253" s="18" t="s">
        <v>3464</v>
      </c>
      <c r="F1253" s="364">
        <v>0</v>
      </c>
      <c r="G1253" s="25" t="s">
        <v>3465</v>
      </c>
      <c r="H1253" s="15"/>
      <c r="I1253" s="15"/>
    </row>
    <row r="1254" spans="1:9" ht="15" customHeight="1">
      <c r="A1254" s="16">
        <v>1194</v>
      </c>
      <c r="B1254" s="347" t="s">
        <v>3466</v>
      </c>
      <c r="C1254" s="36" t="s">
        <v>3467</v>
      </c>
      <c r="D1254" s="36" t="s">
        <v>3468</v>
      </c>
      <c r="E1254" s="18" t="s">
        <v>3469</v>
      </c>
      <c r="F1254" s="277">
        <v>631942</v>
      </c>
      <c r="G1254" s="25">
        <v>17382</v>
      </c>
      <c r="H1254" s="15"/>
      <c r="I1254" s="15"/>
    </row>
    <row r="1255" spans="1:9" ht="15" customHeight="1">
      <c r="A1255" s="16">
        <v>1195</v>
      </c>
      <c r="B1255" s="17" t="s">
        <v>3326</v>
      </c>
      <c r="C1255" s="18" t="s">
        <v>8</v>
      </c>
      <c r="D1255" s="18" t="s">
        <v>8</v>
      </c>
      <c r="E1255" s="18" t="s">
        <v>3470</v>
      </c>
      <c r="F1255" s="365">
        <v>0</v>
      </c>
      <c r="G1255" s="25" t="s">
        <v>3471</v>
      </c>
      <c r="H1255" s="15"/>
      <c r="I1255" s="15"/>
    </row>
    <row r="1256" spans="1:9" ht="15" customHeight="1">
      <c r="A1256" s="16">
        <v>1196</v>
      </c>
      <c r="B1256" s="347" t="s">
        <v>3472</v>
      </c>
      <c r="C1256" s="18" t="s">
        <v>8</v>
      </c>
      <c r="D1256" s="18" t="s">
        <v>8</v>
      </c>
      <c r="E1256" s="18" t="s">
        <v>3473</v>
      </c>
      <c r="F1256" s="365">
        <v>0</v>
      </c>
      <c r="G1256" s="25" t="s">
        <v>3474</v>
      </c>
      <c r="H1256" s="15"/>
      <c r="I1256" s="15"/>
    </row>
    <row r="1257" spans="1:9" ht="15" customHeight="1">
      <c r="A1257" s="16">
        <v>1197</v>
      </c>
      <c r="B1257" s="17" t="s">
        <v>568</v>
      </c>
      <c r="C1257" s="36" t="s">
        <v>3475</v>
      </c>
      <c r="D1257" s="36" t="s">
        <v>3476</v>
      </c>
      <c r="E1257" s="18" t="s">
        <v>3477</v>
      </c>
      <c r="F1257" s="277">
        <v>45500</v>
      </c>
      <c r="G1257" s="25" t="s">
        <v>3478</v>
      </c>
      <c r="H1257" s="15"/>
      <c r="I1257" s="15"/>
    </row>
    <row r="1258" spans="1:9" ht="15" customHeight="1">
      <c r="A1258" s="16">
        <v>1198</v>
      </c>
      <c r="B1258" s="17" t="s">
        <v>568</v>
      </c>
      <c r="C1258" s="36" t="s">
        <v>3479</v>
      </c>
      <c r="D1258" s="36" t="s">
        <v>3480</v>
      </c>
      <c r="E1258" s="18" t="s">
        <v>3481</v>
      </c>
      <c r="F1258" s="277">
        <v>45500</v>
      </c>
      <c r="G1258" s="25" t="s">
        <v>3478</v>
      </c>
      <c r="H1258" s="15"/>
      <c r="I1258" s="15"/>
    </row>
    <row r="1259" spans="1:9" ht="15" customHeight="1">
      <c r="A1259" s="16">
        <v>1199</v>
      </c>
      <c r="B1259" s="347" t="s">
        <v>1774</v>
      </c>
      <c r="C1259" s="36" t="s">
        <v>3482</v>
      </c>
      <c r="D1259" s="36" t="s">
        <v>3483</v>
      </c>
      <c r="E1259" s="18" t="s">
        <v>3484</v>
      </c>
      <c r="F1259" s="277">
        <v>119572.5</v>
      </c>
      <c r="G1259" s="25" t="s">
        <v>3251</v>
      </c>
      <c r="H1259" s="15"/>
      <c r="I1259" s="15"/>
    </row>
    <row r="1260" spans="1:9" ht="15" customHeight="1">
      <c r="A1260" s="16">
        <v>1200</v>
      </c>
      <c r="B1260" s="347" t="s">
        <v>1774</v>
      </c>
      <c r="C1260" s="36" t="s">
        <v>3485</v>
      </c>
      <c r="D1260" s="36" t="s">
        <v>3486</v>
      </c>
      <c r="E1260" s="18" t="s">
        <v>3487</v>
      </c>
      <c r="F1260" s="277">
        <v>119572.5</v>
      </c>
      <c r="G1260" s="25" t="s">
        <v>3251</v>
      </c>
      <c r="H1260" s="15"/>
      <c r="I1260" s="15"/>
    </row>
    <row r="1261" spans="1:9" ht="15" customHeight="1">
      <c r="A1261" s="16">
        <v>1201</v>
      </c>
      <c r="B1261" s="347" t="s">
        <v>1774</v>
      </c>
      <c r="C1261" s="36" t="s">
        <v>3488</v>
      </c>
      <c r="D1261" s="36" t="s">
        <v>3489</v>
      </c>
      <c r="E1261" s="18" t="s">
        <v>3490</v>
      </c>
      <c r="F1261" s="277">
        <v>119572.5</v>
      </c>
      <c r="G1261" s="25" t="s">
        <v>3251</v>
      </c>
      <c r="H1261" s="15"/>
      <c r="I1261" s="15"/>
    </row>
    <row r="1262" spans="1:9" ht="15" customHeight="1">
      <c r="A1262" s="16">
        <v>1202</v>
      </c>
      <c r="B1262" s="347" t="s">
        <v>1774</v>
      </c>
      <c r="C1262" s="36" t="s">
        <v>3491</v>
      </c>
      <c r="D1262" s="36" t="s">
        <v>3492</v>
      </c>
      <c r="E1262" s="18" t="s">
        <v>3493</v>
      </c>
      <c r="F1262" s="277">
        <v>119572.5</v>
      </c>
      <c r="G1262" s="25" t="s">
        <v>3251</v>
      </c>
      <c r="H1262" s="15"/>
      <c r="I1262" s="15"/>
    </row>
    <row r="1263" spans="1:9" ht="15" customHeight="1">
      <c r="A1263" s="16">
        <v>1203</v>
      </c>
      <c r="B1263" s="347" t="s">
        <v>1774</v>
      </c>
      <c r="C1263" s="36" t="s">
        <v>3494</v>
      </c>
      <c r="D1263" s="36" t="s">
        <v>3495</v>
      </c>
      <c r="E1263" s="18" t="s">
        <v>3496</v>
      </c>
      <c r="F1263" s="277">
        <v>119572.5</v>
      </c>
      <c r="G1263" s="25" t="s">
        <v>3251</v>
      </c>
      <c r="H1263" s="15"/>
      <c r="I1263" s="15"/>
    </row>
    <row r="1264" spans="1:9" ht="15" customHeight="1">
      <c r="A1264" s="16">
        <v>1204</v>
      </c>
      <c r="B1264" s="347" t="s">
        <v>1774</v>
      </c>
      <c r="C1264" s="36" t="s">
        <v>3497</v>
      </c>
      <c r="D1264" s="36" t="s">
        <v>3498</v>
      </c>
      <c r="E1264" s="18" t="s">
        <v>3499</v>
      </c>
      <c r="F1264" s="277">
        <v>119572.5</v>
      </c>
      <c r="G1264" s="25" t="s">
        <v>3251</v>
      </c>
      <c r="H1264" s="15"/>
      <c r="I1264" s="15"/>
    </row>
    <row r="1265" spans="1:9" ht="15" customHeight="1">
      <c r="A1265" s="16">
        <v>1205</v>
      </c>
      <c r="B1265" s="347" t="s">
        <v>1774</v>
      </c>
      <c r="C1265" s="36" t="s">
        <v>3500</v>
      </c>
      <c r="D1265" s="36" t="s">
        <v>3501</v>
      </c>
      <c r="E1265" s="18" t="s">
        <v>3502</v>
      </c>
      <c r="F1265" s="277">
        <v>119572.5</v>
      </c>
      <c r="G1265" s="25" t="s">
        <v>3251</v>
      </c>
      <c r="H1265" s="15"/>
      <c r="I1265" s="15"/>
    </row>
    <row r="1266" spans="1:9" ht="15" customHeight="1">
      <c r="A1266" s="16">
        <v>1206</v>
      </c>
      <c r="B1266" s="347" t="s">
        <v>1774</v>
      </c>
      <c r="C1266" s="36" t="s">
        <v>3503</v>
      </c>
      <c r="D1266" s="36" t="s">
        <v>3504</v>
      </c>
      <c r="E1266" s="18" t="s">
        <v>3505</v>
      </c>
      <c r="F1266" s="277">
        <v>119572.5</v>
      </c>
      <c r="G1266" s="25" t="s">
        <v>3251</v>
      </c>
      <c r="H1266" s="15"/>
      <c r="I1266" s="15"/>
    </row>
    <row r="1267" spans="1:9" ht="15" customHeight="1">
      <c r="A1267" s="16">
        <v>1207</v>
      </c>
      <c r="B1267" s="347" t="s">
        <v>1774</v>
      </c>
      <c r="C1267" s="36" t="s">
        <v>3506</v>
      </c>
      <c r="D1267" s="36" t="s">
        <v>3507</v>
      </c>
      <c r="E1267" s="18" t="s">
        <v>3508</v>
      </c>
      <c r="F1267" s="277">
        <v>119572.5</v>
      </c>
      <c r="G1267" s="25" t="s">
        <v>3251</v>
      </c>
      <c r="H1267" s="15"/>
      <c r="I1267" s="15"/>
    </row>
    <row r="1268" spans="1:9" ht="15" customHeight="1">
      <c r="A1268" s="16">
        <v>1208</v>
      </c>
      <c r="B1268" s="347" t="s">
        <v>1774</v>
      </c>
      <c r="C1268" s="36" t="s">
        <v>3509</v>
      </c>
      <c r="D1268" s="36" t="s">
        <v>3510</v>
      </c>
      <c r="E1268" s="18" t="s">
        <v>3511</v>
      </c>
      <c r="F1268" s="277">
        <v>119572.5</v>
      </c>
      <c r="G1268" s="25" t="s">
        <v>3251</v>
      </c>
      <c r="H1268" s="15"/>
      <c r="I1268" s="15"/>
    </row>
    <row r="1269" spans="1:9" ht="15" customHeight="1">
      <c r="A1269" s="16">
        <v>1209</v>
      </c>
      <c r="B1269" s="347" t="s">
        <v>1774</v>
      </c>
      <c r="C1269" s="36" t="s">
        <v>3512</v>
      </c>
      <c r="D1269" s="36" t="s">
        <v>3513</v>
      </c>
      <c r="E1269" s="18" t="s">
        <v>3514</v>
      </c>
      <c r="F1269" s="277">
        <v>119572.5</v>
      </c>
      <c r="G1269" s="25" t="s">
        <v>3251</v>
      </c>
      <c r="H1269" s="15"/>
      <c r="I1269" s="15"/>
    </row>
    <row r="1270" spans="1:9" ht="15" customHeight="1">
      <c r="A1270" s="16">
        <v>1210</v>
      </c>
      <c r="B1270" s="347" t="s">
        <v>1774</v>
      </c>
      <c r="C1270" s="36" t="s">
        <v>3515</v>
      </c>
      <c r="D1270" s="36" t="s">
        <v>3516</v>
      </c>
      <c r="E1270" s="18" t="s">
        <v>3517</v>
      </c>
      <c r="F1270" s="277">
        <v>119572.5</v>
      </c>
      <c r="G1270" s="25" t="s">
        <v>3251</v>
      </c>
      <c r="H1270" s="15"/>
      <c r="I1270" s="15"/>
    </row>
    <row r="1271" spans="1:9" ht="15" customHeight="1">
      <c r="A1271" s="16">
        <v>1211</v>
      </c>
      <c r="B1271" s="347" t="s">
        <v>1774</v>
      </c>
      <c r="C1271" s="36" t="s">
        <v>3518</v>
      </c>
      <c r="D1271" s="36" t="s">
        <v>3519</v>
      </c>
      <c r="E1271" s="18" t="s">
        <v>3520</v>
      </c>
      <c r="F1271" s="277">
        <v>119572.5</v>
      </c>
      <c r="G1271" s="25" t="s">
        <v>3251</v>
      </c>
      <c r="H1271" s="15"/>
      <c r="I1271" s="15"/>
    </row>
    <row r="1272" spans="1:9" ht="15" customHeight="1">
      <c r="A1272" s="16">
        <v>1212</v>
      </c>
      <c r="B1272" s="347" t="s">
        <v>1774</v>
      </c>
      <c r="C1272" s="36" t="s">
        <v>3521</v>
      </c>
      <c r="D1272" s="36" t="s">
        <v>3522</v>
      </c>
      <c r="E1272" s="18" t="s">
        <v>3523</v>
      </c>
      <c r="F1272" s="277">
        <v>119572.5</v>
      </c>
      <c r="G1272" s="25" t="s">
        <v>3251</v>
      </c>
      <c r="H1272" s="15"/>
      <c r="I1272" s="15"/>
    </row>
    <row r="1273" spans="1:9" ht="15" customHeight="1">
      <c r="A1273" s="16">
        <v>1213</v>
      </c>
      <c r="B1273" s="347" t="s">
        <v>1774</v>
      </c>
      <c r="C1273" s="36" t="s">
        <v>3524</v>
      </c>
      <c r="D1273" s="36" t="s">
        <v>3525</v>
      </c>
      <c r="E1273" s="18" t="s">
        <v>3526</v>
      </c>
      <c r="F1273" s="277">
        <v>119572.5</v>
      </c>
      <c r="G1273" s="25" t="s">
        <v>3251</v>
      </c>
      <c r="H1273" s="15"/>
      <c r="I1273" s="15"/>
    </row>
    <row r="1274" spans="1:9" ht="15" customHeight="1">
      <c r="A1274" s="16">
        <v>1214</v>
      </c>
      <c r="B1274" s="347" t="s">
        <v>1774</v>
      </c>
      <c r="C1274" s="36" t="s">
        <v>3527</v>
      </c>
      <c r="D1274" s="36" t="s">
        <v>3528</v>
      </c>
      <c r="E1274" s="18" t="s">
        <v>3529</v>
      </c>
      <c r="F1274" s="277">
        <v>119572.5</v>
      </c>
      <c r="G1274" s="25" t="s">
        <v>3251</v>
      </c>
      <c r="H1274" s="15"/>
      <c r="I1274" s="15"/>
    </row>
    <row r="1275" spans="1:9" ht="15" customHeight="1">
      <c r="A1275" s="16">
        <v>1215</v>
      </c>
      <c r="B1275" s="347" t="s">
        <v>1774</v>
      </c>
      <c r="C1275" s="36" t="s">
        <v>3530</v>
      </c>
      <c r="D1275" s="36" t="s">
        <v>3531</v>
      </c>
      <c r="E1275" s="18" t="s">
        <v>3532</v>
      </c>
      <c r="F1275" s="277">
        <v>119572.5</v>
      </c>
      <c r="G1275" s="25" t="s">
        <v>3251</v>
      </c>
      <c r="H1275" s="15"/>
      <c r="I1275" s="15"/>
    </row>
    <row r="1276" spans="1:9" ht="15" customHeight="1">
      <c r="A1276" s="16">
        <v>1216</v>
      </c>
      <c r="B1276" s="347" t="s">
        <v>1774</v>
      </c>
      <c r="C1276" s="36" t="s">
        <v>3533</v>
      </c>
      <c r="D1276" s="36" t="s">
        <v>3534</v>
      </c>
      <c r="E1276" s="18" t="s">
        <v>3535</v>
      </c>
      <c r="F1276" s="277">
        <v>119572.5</v>
      </c>
      <c r="G1276" s="25" t="s">
        <v>3251</v>
      </c>
      <c r="H1276" s="15"/>
      <c r="I1276" s="15"/>
    </row>
    <row r="1277" spans="1:9" ht="15" customHeight="1">
      <c r="A1277" s="16">
        <v>1217</v>
      </c>
      <c r="B1277" s="347" t="s">
        <v>1774</v>
      </c>
      <c r="C1277" s="36" t="s">
        <v>3536</v>
      </c>
      <c r="D1277" s="36" t="s">
        <v>3537</v>
      </c>
      <c r="E1277" s="18" t="s">
        <v>3538</v>
      </c>
      <c r="F1277" s="277">
        <v>119572.5</v>
      </c>
      <c r="G1277" s="25" t="s">
        <v>3251</v>
      </c>
      <c r="H1277" s="15"/>
      <c r="I1277" s="15"/>
    </row>
    <row r="1278" spans="1:9" ht="15" customHeight="1">
      <c r="A1278" s="16">
        <v>1218</v>
      </c>
      <c r="B1278" s="347" t="s">
        <v>1774</v>
      </c>
      <c r="C1278" s="36" t="s">
        <v>3539</v>
      </c>
      <c r="D1278" s="36" t="s">
        <v>3540</v>
      </c>
      <c r="E1278" s="18" t="s">
        <v>3541</v>
      </c>
      <c r="F1278" s="277">
        <v>119572.5</v>
      </c>
      <c r="G1278" s="25" t="s">
        <v>3251</v>
      </c>
      <c r="H1278" s="15"/>
      <c r="I1278" s="15"/>
    </row>
    <row r="1279" spans="1:9" ht="15" customHeight="1">
      <c r="A1279" s="16">
        <v>1219</v>
      </c>
      <c r="B1279" s="347" t="s">
        <v>1774</v>
      </c>
      <c r="C1279" s="36" t="s">
        <v>3542</v>
      </c>
      <c r="D1279" s="36" t="s">
        <v>3543</v>
      </c>
      <c r="E1279" s="18" t="s">
        <v>3544</v>
      </c>
      <c r="F1279" s="277">
        <v>119572.5</v>
      </c>
      <c r="G1279" s="25" t="s">
        <v>3251</v>
      </c>
      <c r="H1279" s="15"/>
      <c r="I1279" s="15"/>
    </row>
    <row r="1280" spans="1:9" ht="15" customHeight="1">
      <c r="A1280" s="16">
        <v>1220</v>
      </c>
      <c r="B1280" s="347" t="s">
        <v>1774</v>
      </c>
      <c r="C1280" s="36" t="s">
        <v>3545</v>
      </c>
      <c r="D1280" s="36" t="s">
        <v>3546</v>
      </c>
      <c r="E1280" s="18" t="s">
        <v>3547</v>
      </c>
      <c r="F1280" s="277">
        <v>119572.5</v>
      </c>
      <c r="G1280" s="25" t="s">
        <v>3251</v>
      </c>
      <c r="H1280" s="15"/>
      <c r="I1280" s="15"/>
    </row>
    <row r="1281" spans="1:9" ht="15" customHeight="1">
      <c r="A1281" s="16">
        <v>1221</v>
      </c>
      <c r="B1281" s="347" t="s">
        <v>1774</v>
      </c>
      <c r="C1281" s="36" t="s">
        <v>3548</v>
      </c>
      <c r="D1281" s="36" t="s">
        <v>3549</v>
      </c>
      <c r="E1281" s="18" t="s">
        <v>3550</v>
      </c>
      <c r="F1281" s="277">
        <v>119572.5</v>
      </c>
      <c r="G1281" s="25" t="s">
        <v>3251</v>
      </c>
      <c r="H1281" s="15"/>
      <c r="I1281" s="15"/>
    </row>
    <row r="1282" spans="1:9" ht="15" customHeight="1">
      <c r="A1282" s="16">
        <v>1222</v>
      </c>
      <c r="B1282" s="347" t="s">
        <v>1774</v>
      </c>
      <c r="C1282" s="36" t="s">
        <v>3551</v>
      </c>
      <c r="D1282" s="36" t="s">
        <v>3552</v>
      </c>
      <c r="E1282" s="18" t="s">
        <v>3553</v>
      </c>
      <c r="F1282" s="24">
        <v>119572.5</v>
      </c>
      <c r="G1282" s="362" t="s">
        <v>3251</v>
      </c>
      <c r="H1282" s="15"/>
      <c r="I1282" s="15"/>
    </row>
    <row r="1283" spans="1:9" ht="15" customHeight="1">
      <c r="A1283" s="16">
        <v>1223</v>
      </c>
      <c r="B1283" s="347" t="s">
        <v>1774</v>
      </c>
      <c r="C1283" s="36" t="s">
        <v>3554</v>
      </c>
      <c r="D1283" s="36" t="s">
        <v>3555</v>
      </c>
      <c r="E1283" s="18" t="s">
        <v>3556</v>
      </c>
      <c r="F1283" s="24">
        <v>119572.5</v>
      </c>
      <c r="G1283" s="362" t="s">
        <v>3251</v>
      </c>
      <c r="H1283" s="15"/>
      <c r="I1283" s="15"/>
    </row>
    <row r="1284" spans="1:9" ht="15" customHeight="1">
      <c r="A1284" s="16">
        <v>1224</v>
      </c>
      <c r="B1284" s="347" t="s">
        <v>1774</v>
      </c>
      <c r="C1284" s="36" t="s">
        <v>3557</v>
      </c>
      <c r="D1284" s="36" t="s">
        <v>3558</v>
      </c>
      <c r="E1284" s="18" t="s">
        <v>3559</v>
      </c>
      <c r="F1284" s="24">
        <v>119572.5</v>
      </c>
      <c r="G1284" s="362" t="s">
        <v>3251</v>
      </c>
      <c r="H1284" s="15"/>
      <c r="I1284" s="15"/>
    </row>
    <row r="1285" spans="1:9" ht="15" customHeight="1">
      <c r="A1285" s="16">
        <v>1225</v>
      </c>
      <c r="B1285" s="347" t="s">
        <v>1774</v>
      </c>
      <c r="C1285" s="36" t="s">
        <v>3560</v>
      </c>
      <c r="D1285" s="36" t="s">
        <v>3561</v>
      </c>
      <c r="E1285" s="18" t="s">
        <v>3562</v>
      </c>
      <c r="F1285" s="24">
        <v>119572.5</v>
      </c>
      <c r="G1285" s="362" t="s">
        <v>3251</v>
      </c>
      <c r="H1285" s="15"/>
      <c r="I1285" s="15"/>
    </row>
    <row r="1286" spans="1:9" ht="15" customHeight="1">
      <c r="A1286" s="16">
        <v>1226</v>
      </c>
      <c r="B1286" s="347" t="s">
        <v>1774</v>
      </c>
      <c r="C1286" s="36" t="s">
        <v>3563</v>
      </c>
      <c r="D1286" s="36" t="s">
        <v>3564</v>
      </c>
      <c r="E1286" s="18" t="s">
        <v>3565</v>
      </c>
      <c r="F1286" s="24">
        <v>119572.5</v>
      </c>
      <c r="G1286" s="362" t="s">
        <v>3251</v>
      </c>
      <c r="H1286" s="15"/>
      <c r="I1286" s="15"/>
    </row>
    <row r="1287" spans="1:9" ht="15" customHeight="1">
      <c r="A1287" s="16">
        <v>1227</v>
      </c>
      <c r="B1287" s="347" t="s">
        <v>1774</v>
      </c>
      <c r="C1287" s="36" t="s">
        <v>3566</v>
      </c>
      <c r="D1287" s="36" t="s">
        <v>3567</v>
      </c>
      <c r="E1287" s="18" t="s">
        <v>3568</v>
      </c>
      <c r="F1287" s="24">
        <v>119572.5</v>
      </c>
      <c r="G1287" s="362" t="s">
        <v>3251</v>
      </c>
      <c r="H1287" s="15"/>
      <c r="I1287" s="15"/>
    </row>
    <row r="1288" spans="1:9" ht="15" customHeight="1">
      <c r="A1288" s="16">
        <v>1228</v>
      </c>
      <c r="B1288" s="347" t="s">
        <v>1774</v>
      </c>
      <c r="C1288" s="36" t="s">
        <v>3569</v>
      </c>
      <c r="D1288" s="36" t="s">
        <v>3570</v>
      </c>
      <c r="E1288" s="18" t="s">
        <v>3571</v>
      </c>
      <c r="F1288" s="24">
        <v>119572.5</v>
      </c>
      <c r="G1288" s="362" t="s">
        <v>3251</v>
      </c>
      <c r="H1288" s="15"/>
      <c r="I1288" s="15"/>
    </row>
    <row r="1289" spans="1:9" ht="15" customHeight="1">
      <c r="A1289" s="16">
        <v>1229</v>
      </c>
      <c r="B1289" s="347" t="s">
        <v>1774</v>
      </c>
      <c r="C1289" s="36" t="s">
        <v>3572</v>
      </c>
      <c r="D1289" s="36" t="s">
        <v>3573</v>
      </c>
      <c r="E1289" s="18" t="s">
        <v>3574</v>
      </c>
      <c r="F1289" s="24">
        <v>119572.5</v>
      </c>
      <c r="G1289" s="362" t="s">
        <v>3251</v>
      </c>
      <c r="H1289" s="15"/>
      <c r="I1289" s="15"/>
    </row>
    <row r="1290" spans="1:9" ht="15" customHeight="1">
      <c r="A1290" s="16">
        <v>1230</v>
      </c>
      <c r="B1290" s="347" t="s">
        <v>1774</v>
      </c>
      <c r="C1290" s="36" t="s">
        <v>3575</v>
      </c>
      <c r="D1290" s="36" t="s">
        <v>3576</v>
      </c>
      <c r="E1290" s="18" t="s">
        <v>3577</v>
      </c>
      <c r="F1290" s="348">
        <v>119572.5</v>
      </c>
      <c r="G1290" s="362" t="s">
        <v>3251</v>
      </c>
      <c r="H1290" s="15"/>
      <c r="I1290" s="15"/>
    </row>
    <row r="1291" spans="1:9" ht="15" customHeight="1">
      <c r="A1291" s="639" t="s">
        <v>3578</v>
      </c>
      <c r="B1291" s="640"/>
      <c r="C1291" s="640"/>
      <c r="D1291" s="640"/>
      <c r="E1291" s="641"/>
      <c r="F1291" s="349">
        <f>SUM(F1246:F1290)</f>
        <v>8648392</v>
      </c>
      <c r="G1291" s="25"/>
      <c r="H1291" s="15"/>
      <c r="I1291" s="15"/>
    </row>
    <row r="1292" spans="1:9" ht="15" customHeight="1">
      <c r="A1292" s="16"/>
      <c r="B1292" s="278" t="s">
        <v>3579</v>
      </c>
      <c r="C1292" s="17"/>
      <c r="D1292" s="17"/>
      <c r="E1292" s="18"/>
      <c r="F1292" s="11"/>
      <c r="G1292" s="25"/>
      <c r="H1292" s="15"/>
      <c r="I1292" s="15"/>
    </row>
    <row r="1293" spans="1:9" ht="15" customHeight="1">
      <c r="A1293" s="16">
        <v>1231</v>
      </c>
      <c r="B1293" s="17" t="s">
        <v>3580</v>
      </c>
      <c r="C1293" s="17" t="s">
        <v>3581</v>
      </c>
      <c r="D1293" s="17" t="s">
        <v>3582</v>
      </c>
      <c r="E1293" s="18" t="s">
        <v>3583</v>
      </c>
      <c r="F1293" s="366">
        <v>1003387</v>
      </c>
      <c r="G1293" s="25" t="s">
        <v>3584</v>
      </c>
      <c r="H1293" s="15"/>
      <c r="I1293" s="15"/>
    </row>
    <row r="1294" spans="1:9" ht="15" customHeight="1">
      <c r="A1294" s="16">
        <v>1232</v>
      </c>
      <c r="B1294" s="347" t="s">
        <v>3585</v>
      </c>
      <c r="C1294" s="17" t="s">
        <v>3586</v>
      </c>
      <c r="D1294" s="17" t="s">
        <v>3587</v>
      </c>
      <c r="E1294" s="18" t="s">
        <v>3588</v>
      </c>
      <c r="F1294" s="24">
        <v>538900</v>
      </c>
      <c r="G1294" s="362" t="s">
        <v>3012</v>
      </c>
      <c r="H1294" s="15"/>
      <c r="I1294" s="15"/>
    </row>
    <row r="1295" spans="1:9" ht="15" customHeight="1">
      <c r="A1295" s="16">
        <v>1233</v>
      </c>
      <c r="B1295" s="347" t="s">
        <v>3013</v>
      </c>
      <c r="C1295" s="17" t="s">
        <v>3589</v>
      </c>
      <c r="D1295" s="17" t="s">
        <v>3590</v>
      </c>
      <c r="E1295" s="18" t="s">
        <v>3591</v>
      </c>
      <c r="F1295" s="24">
        <v>539815</v>
      </c>
      <c r="G1295" s="362" t="s">
        <v>3017</v>
      </c>
      <c r="H1295" s="15"/>
      <c r="I1295" s="15"/>
    </row>
    <row r="1296" spans="1:9" ht="15" customHeight="1">
      <c r="A1296" s="16">
        <v>1234</v>
      </c>
      <c r="B1296" s="17" t="s">
        <v>3592</v>
      </c>
      <c r="C1296" s="17" t="s">
        <v>3593</v>
      </c>
      <c r="D1296" s="17" t="s">
        <v>3594</v>
      </c>
      <c r="E1296" s="18" t="s">
        <v>3595</v>
      </c>
      <c r="F1296" s="367">
        <v>0</v>
      </c>
      <c r="G1296" s="362" t="s">
        <v>3596</v>
      </c>
      <c r="H1296" s="15"/>
      <c r="I1296" s="15"/>
    </row>
    <row r="1297" spans="1:9" ht="15" customHeight="1">
      <c r="A1297" s="16">
        <v>1235</v>
      </c>
      <c r="B1297" s="17" t="s">
        <v>3597</v>
      </c>
      <c r="C1297" s="17" t="s">
        <v>3598</v>
      </c>
      <c r="D1297" s="17" t="s">
        <v>3599</v>
      </c>
      <c r="E1297" s="18" t="s">
        <v>3600</v>
      </c>
      <c r="F1297" s="24">
        <v>765270</v>
      </c>
      <c r="G1297" s="362">
        <v>23425</v>
      </c>
      <c r="H1297" s="15"/>
      <c r="I1297" s="15"/>
    </row>
    <row r="1298" spans="1:9" ht="15" customHeight="1">
      <c r="A1298" s="16">
        <v>1236</v>
      </c>
      <c r="B1298" s="17" t="s">
        <v>568</v>
      </c>
      <c r="C1298" s="17" t="s">
        <v>3601</v>
      </c>
      <c r="D1298" s="17" t="s">
        <v>3602</v>
      </c>
      <c r="E1298" s="18" t="s">
        <v>3603</v>
      </c>
      <c r="F1298" s="368">
        <v>45500</v>
      </c>
      <c r="G1298" s="362" t="s">
        <v>3604</v>
      </c>
      <c r="H1298" s="15"/>
      <c r="I1298" s="15"/>
    </row>
    <row r="1299" spans="1:9" ht="15" customHeight="1">
      <c r="A1299" s="16">
        <v>1237</v>
      </c>
      <c r="B1299" s="17" t="s">
        <v>568</v>
      </c>
      <c r="C1299" s="17" t="s">
        <v>3605</v>
      </c>
      <c r="D1299" s="17" t="s">
        <v>3606</v>
      </c>
      <c r="E1299" s="18" t="s">
        <v>3607</v>
      </c>
      <c r="F1299" s="368">
        <v>45500</v>
      </c>
      <c r="G1299" s="362" t="s">
        <v>3604</v>
      </c>
      <c r="H1299" s="15"/>
      <c r="I1299" s="15"/>
    </row>
    <row r="1300" spans="1:9" ht="15" customHeight="1">
      <c r="A1300" s="16">
        <v>1238</v>
      </c>
      <c r="B1300" s="347" t="s">
        <v>1774</v>
      </c>
      <c r="C1300" s="17" t="s">
        <v>3608</v>
      </c>
      <c r="D1300" s="17" t="s">
        <v>3609</v>
      </c>
      <c r="E1300" s="18" t="s">
        <v>3610</v>
      </c>
      <c r="F1300" s="368" t="s">
        <v>3611</v>
      </c>
      <c r="G1300" s="362" t="s">
        <v>3612</v>
      </c>
      <c r="H1300" s="15"/>
      <c r="I1300" s="15"/>
    </row>
    <row r="1301" spans="1:9" ht="15" customHeight="1">
      <c r="A1301" s="16">
        <v>1239</v>
      </c>
      <c r="B1301" s="347" t="s">
        <v>1774</v>
      </c>
      <c r="C1301" s="17" t="s">
        <v>3613</v>
      </c>
      <c r="D1301" s="17" t="s">
        <v>3614</v>
      </c>
      <c r="E1301" s="18" t="s">
        <v>3615</v>
      </c>
      <c r="F1301" s="368" t="s">
        <v>3611</v>
      </c>
      <c r="G1301" s="362" t="s">
        <v>3612</v>
      </c>
      <c r="H1301" s="15"/>
      <c r="I1301" s="15"/>
    </row>
    <row r="1302" spans="1:9" ht="15" customHeight="1">
      <c r="A1302" s="16">
        <v>1240</v>
      </c>
      <c r="B1302" s="347" t="s">
        <v>1774</v>
      </c>
      <c r="C1302" s="17" t="s">
        <v>3616</v>
      </c>
      <c r="D1302" s="17" t="s">
        <v>3617</v>
      </c>
      <c r="E1302" s="18" t="s">
        <v>3618</v>
      </c>
      <c r="F1302" s="368" t="s">
        <v>3611</v>
      </c>
      <c r="G1302" s="362" t="s">
        <v>3612</v>
      </c>
      <c r="H1302" s="15"/>
      <c r="I1302" s="15"/>
    </row>
    <row r="1303" spans="1:9" ht="15" customHeight="1">
      <c r="A1303" s="16">
        <v>1241</v>
      </c>
      <c r="B1303" s="347" t="s">
        <v>1774</v>
      </c>
      <c r="C1303" s="17" t="s">
        <v>3619</v>
      </c>
      <c r="D1303" s="17" t="s">
        <v>3620</v>
      </c>
      <c r="E1303" s="18" t="s">
        <v>3621</v>
      </c>
      <c r="F1303" s="368" t="s">
        <v>3611</v>
      </c>
      <c r="G1303" s="362" t="s">
        <v>3612</v>
      </c>
      <c r="H1303" s="15"/>
      <c r="I1303" s="15"/>
    </row>
    <row r="1304" spans="1:9" ht="15" customHeight="1">
      <c r="A1304" s="16">
        <v>1242</v>
      </c>
      <c r="B1304" s="347" t="s">
        <v>1774</v>
      </c>
      <c r="C1304" s="17" t="s">
        <v>3622</v>
      </c>
      <c r="D1304" s="17" t="s">
        <v>3623</v>
      </c>
      <c r="E1304" s="18" t="s">
        <v>3624</v>
      </c>
      <c r="F1304" s="368" t="s">
        <v>3611</v>
      </c>
      <c r="G1304" s="362" t="s">
        <v>3612</v>
      </c>
      <c r="H1304" s="15"/>
      <c r="I1304" s="15"/>
    </row>
    <row r="1305" spans="1:9" ht="15" customHeight="1">
      <c r="A1305" s="16">
        <v>1243</v>
      </c>
      <c r="B1305" s="347" t="s">
        <v>1774</v>
      </c>
      <c r="C1305" s="17" t="s">
        <v>3625</v>
      </c>
      <c r="D1305" s="17" t="s">
        <v>3626</v>
      </c>
      <c r="E1305" s="18" t="s">
        <v>3627</v>
      </c>
      <c r="F1305" s="368" t="s">
        <v>3611</v>
      </c>
      <c r="G1305" s="362" t="s">
        <v>3612</v>
      </c>
      <c r="H1305" s="15"/>
      <c r="I1305" s="15"/>
    </row>
    <row r="1306" spans="1:9" ht="15" customHeight="1">
      <c r="A1306" s="16">
        <v>1244</v>
      </c>
      <c r="B1306" s="347" t="s">
        <v>1774</v>
      </c>
      <c r="C1306" s="17" t="s">
        <v>3628</v>
      </c>
      <c r="D1306" s="17" t="s">
        <v>3629</v>
      </c>
      <c r="E1306" s="18" t="s">
        <v>3630</v>
      </c>
      <c r="F1306" s="368" t="s">
        <v>3611</v>
      </c>
      <c r="G1306" s="362" t="s">
        <v>3612</v>
      </c>
      <c r="H1306" s="15"/>
      <c r="I1306" s="15"/>
    </row>
    <row r="1307" spans="1:9" ht="15" customHeight="1">
      <c r="A1307" s="16">
        <v>1245</v>
      </c>
      <c r="B1307" s="347" t="s">
        <v>1774</v>
      </c>
      <c r="C1307" s="17" t="s">
        <v>3631</v>
      </c>
      <c r="D1307" s="17" t="s">
        <v>3632</v>
      </c>
      <c r="E1307" s="18" t="s">
        <v>3633</v>
      </c>
      <c r="F1307" s="368" t="s">
        <v>3611</v>
      </c>
      <c r="G1307" s="362" t="s">
        <v>3612</v>
      </c>
      <c r="H1307" s="15"/>
      <c r="I1307" s="15"/>
    </row>
    <row r="1308" spans="1:9" ht="15" customHeight="1">
      <c r="A1308" s="16">
        <v>1246</v>
      </c>
      <c r="B1308" s="347" t="s">
        <v>1774</v>
      </c>
      <c r="C1308" s="17" t="s">
        <v>3634</v>
      </c>
      <c r="D1308" s="17" t="s">
        <v>3635</v>
      </c>
      <c r="E1308" s="18" t="s">
        <v>3636</v>
      </c>
      <c r="F1308" s="368" t="s">
        <v>3611</v>
      </c>
      <c r="G1308" s="362" t="s">
        <v>3612</v>
      </c>
      <c r="H1308" s="15"/>
      <c r="I1308" s="15"/>
    </row>
    <row r="1309" spans="1:9" ht="15" customHeight="1">
      <c r="A1309" s="16">
        <v>1247</v>
      </c>
      <c r="B1309" s="347" t="s">
        <v>1774</v>
      </c>
      <c r="C1309" s="17" t="s">
        <v>3637</v>
      </c>
      <c r="D1309" s="17" t="s">
        <v>3638</v>
      </c>
      <c r="E1309" s="18" t="s">
        <v>3639</v>
      </c>
      <c r="F1309" s="368" t="s">
        <v>3611</v>
      </c>
      <c r="G1309" s="362" t="s">
        <v>3612</v>
      </c>
      <c r="H1309" s="15"/>
      <c r="I1309" s="15"/>
    </row>
    <row r="1310" spans="1:9" ht="15" customHeight="1">
      <c r="A1310" s="16">
        <v>1248</v>
      </c>
      <c r="B1310" s="347" t="s">
        <v>1774</v>
      </c>
      <c r="C1310" s="17" t="s">
        <v>3640</v>
      </c>
      <c r="D1310" s="17" t="s">
        <v>3641</v>
      </c>
      <c r="E1310" s="18" t="s">
        <v>3642</v>
      </c>
      <c r="F1310" s="368" t="s">
        <v>3611</v>
      </c>
      <c r="G1310" s="362" t="s">
        <v>3612</v>
      </c>
      <c r="H1310" s="15"/>
      <c r="I1310" s="15"/>
    </row>
    <row r="1311" spans="1:9" ht="15" customHeight="1">
      <c r="A1311" s="16">
        <v>1249</v>
      </c>
      <c r="B1311" s="347" t="s">
        <v>1774</v>
      </c>
      <c r="C1311" s="17" t="s">
        <v>3643</v>
      </c>
      <c r="D1311" s="17" t="s">
        <v>3644</v>
      </c>
      <c r="E1311" s="18" t="s">
        <v>3645</v>
      </c>
      <c r="F1311" s="368" t="s">
        <v>3611</v>
      </c>
      <c r="G1311" s="362" t="s">
        <v>3612</v>
      </c>
      <c r="H1311" s="15"/>
      <c r="I1311" s="15"/>
    </row>
    <row r="1312" spans="1:9" ht="15" customHeight="1">
      <c r="A1312" s="16">
        <v>1250</v>
      </c>
      <c r="B1312" s="347" t="s">
        <v>1774</v>
      </c>
      <c r="C1312" s="17" t="s">
        <v>3646</v>
      </c>
      <c r="D1312" s="17" t="s">
        <v>3647</v>
      </c>
      <c r="E1312" s="18" t="s">
        <v>3648</v>
      </c>
      <c r="F1312" s="368" t="s">
        <v>3611</v>
      </c>
      <c r="G1312" s="362" t="s">
        <v>3612</v>
      </c>
      <c r="H1312" s="15"/>
      <c r="I1312" s="15"/>
    </row>
    <row r="1313" spans="1:9" ht="15" customHeight="1">
      <c r="A1313" s="16">
        <v>1251</v>
      </c>
      <c r="B1313" s="347" t="s">
        <v>1774</v>
      </c>
      <c r="C1313" s="17" t="s">
        <v>3649</v>
      </c>
      <c r="D1313" s="17" t="s">
        <v>3650</v>
      </c>
      <c r="E1313" s="18" t="s">
        <v>3651</v>
      </c>
      <c r="F1313" s="368" t="s">
        <v>3611</v>
      </c>
      <c r="G1313" s="362" t="s">
        <v>3612</v>
      </c>
      <c r="H1313" s="15"/>
      <c r="I1313" s="15"/>
    </row>
    <row r="1314" spans="1:9" ht="15" customHeight="1">
      <c r="A1314" s="16">
        <v>1252</v>
      </c>
      <c r="B1314" s="347" t="s">
        <v>1774</v>
      </c>
      <c r="C1314" s="17" t="s">
        <v>3652</v>
      </c>
      <c r="D1314" s="17" t="s">
        <v>3653</v>
      </c>
      <c r="E1314" s="18" t="s">
        <v>3654</v>
      </c>
      <c r="F1314" s="369" t="s">
        <v>3611</v>
      </c>
      <c r="G1314" s="362" t="s">
        <v>3612</v>
      </c>
      <c r="H1314" s="15"/>
      <c r="I1314" s="15"/>
    </row>
    <row r="1315" spans="1:9" ht="15" customHeight="1">
      <c r="A1315" s="639" t="s">
        <v>3655</v>
      </c>
      <c r="B1315" s="640"/>
      <c r="C1315" s="640"/>
      <c r="D1315" s="640"/>
      <c r="E1315" s="641"/>
      <c r="F1315" s="28">
        <f>SUM(F1293:F1314)</f>
        <v>2938372</v>
      </c>
      <c r="G1315" s="389"/>
      <c r="H1315" s="15"/>
      <c r="I1315" s="15"/>
    </row>
    <row r="1316" spans="1:9" ht="15" customHeight="1">
      <c r="A1316" s="16"/>
      <c r="B1316" s="278" t="s">
        <v>3656</v>
      </c>
      <c r="C1316" s="17"/>
      <c r="D1316" s="17"/>
      <c r="E1316" s="18"/>
      <c r="F1316" s="11"/>
      <c r="G1316" s="25"/>
      <c r="H1316" s="15"/>
      <c r="I1316" s="15"/>
    </row>
    <row r="1317" spans="1:9" ht="15" customHeight="1">
      <c r="A1317" s="16">
        <v>1253</v>
      </c>
      <c r="B1317" s="17" t="s">
        <v>3657</v>
      </c>
      <c r="C1317" s="17" t="s">
        <v>3658</v>
      </c>
      <c r="D1317" s="17" t="s">
        <v>3659</v>
      </c>
      <c r="E1317" s="18" t="s">
        <v>3660</v>
      </c>
      <c r="F1317" s="366">
        <v>631942</v>
      </c>
      <c r="G1317" s="25">
        <v>17382</v>
      </c>
      <c r="H1317" s="15"/>
      <c r="I1317" s="15"/>
    </row>
    <row r="1318" spans="1:9" ht="15" customHeight="1">
      <c r="A1318" s="16">
        <v>1254</v>
      </c>
      <c r="B1318" s="347" t="s">
        <v>3661</v>
      </c>
      <c r="C1318" s="17" t="s">
        <v>3662</v>
      </c>
      <c r="D1318" s="17" t="s">
        <v>3663</v>
      </c>
      <c r="E1318" s="18" t="s">
        <v>3664</v>
      </c>
      <c r="F1318" s="24">
        <v>2691050</v>
      </c>
      <c r="G1318" s="362">
        <v>20279</v>
      </c>
      <c r="H1318" s="15"/>
      <c r="I1318" s="15"/>
    </row>
    <row r="1319" spans="1:9" ht="15" customHeight="1">
      <c r="A1319" s="16">
        <v>1255</v>
      </c>
      <c r="B1319" s="347" t="s">
        <v>2021</v>
      </c>
      <c r="C1319" s="17" t="s">
        <v>3665</v>
      </c>
      <c r="D1319" s="17" t="s">
        <v>3666</v>
      </c>
      <c r="E1319" s="18" t="s">
        <v>3667</v>
      </c>
      <c r="F1319" s="24">
        <v>90450</v>
      </c>
      <c r="G1319" s="362">
        <v>18576</v>
      </c>
      <c r="H1319" s="15"/>
      <c r="I1319" s="15"/>
    </row>
    <row r="1320" spans="1:9" ht="15" customHeight="1">
      <c r="A1320" s="16">
        <v>1256</v>
      </c>
      <c r="B1320" s="17" t="s">
        <v>3064</v>
      </c>
      <c r="C1320" s="17" t="s">
        <v>3668</v>
      </c>
      <c r="D1320" s="17" t="s">
        <v>3669</v>
      </c>
      <c r="E1320" s="18" t="s">
        <v>3670</v>
      </c>
      <c r="F1320" s="24">
        <v>45500</v>
      </c>
      <c r="G1320" s="362">
        <v>21174</v>
      </c>
      <c r="H1320" s="15"/>
      <c r="I1320" s="15"/>
    </row>
    <row r="1321" spans="1:9" ht="15" customHeight="1">
      <c r="A1321" s="16">
        <v>1257</v>
      </c>
      <c r="B1321" s="17" t="s">
        <v>3064</v>
      </c>
      <c r="C1321" s="17" t="s">
        <v>3671</v>
      </c>
      <c r="D1321" s="17" t="s">
        <v>3672</v>
      </c>
      <c r="E1321" s="18" t="s">
        <v>3673</v>
      </c>
      <c r="F1321" s="24">
        <v>45500</v>
      </c>
      <c r="G1321" s="362">
        <v>21174</v>
      </c>
      <c r="H1321" s="15"/>
      <c r="I1321" s="15"/>
    </row>
    <row r="1322" spans="1:9" ht="15" customHeight="1">
      <c r="A1322" s="16">
        <v>1258</v>
      </c>
      <c r="B1322" s="347" t="s">
        <v>1774</v>
      </c>
      <c r="C1322" s="17" t="s">
        <v>3674</v>
      </c>
      <c r="D1322" s="17" t="s">
        <v>3675</v>
      </c>
      <c r="E1322" s="18" t="s">
        <v>3676</v>
      </c>
      <c r="F1322" s="24">
        <v>119572.5</v>
      </c>
      <c r="G1322" s="362">
        <v>21199</v>
      </c>
      <c r="H1322" s="15"/>
      <c r="I1322" s="15"/>
    </row>
    <row r="1323" spans="1:9" ht="15" customHeight="1">
      <c r="A1323" s="16">
        <v>1259</v>
      </c>
      <c r="B1323" s="347" t="s">
        <v>1774</v>
      </c>
      <c r="C1323" s="17" t="s">
        <v>3677</v>
      </c>
      <c r="D1323" s="17" t="s">
        <v>3678</v>
      </c>
      <c r="E1323" s="18" t="s">
        <v>3679</v>
      </c>
      <c r="F1323" s="24">
        <v>119572.5</v>
      </c>
      <c r="G1323" s="362">
        <v>21199</v>
      </c>
      <c r="H1323" s="15"/>
      <c r="I1323" s="15"/>
    </row>
    <row r="1324" spans="1:9" ht="15" customHeight="1">
      <c r="A1324" s="16">
        <v>1260</v>
      </c>
      <c r="B1324" s="347" t="s">
        <v>1774</v>
      </c>
      <c r="C1324" s="17" t="s">
        <v>3680</v>
      </c>
      <c r="D1324" s="17" t="s">
        <v>3681</v>
      </c>
      <c r="E1324" s="18" t="s">
        <v>3682</v>
      </c>
      <c r="F1324" s="24">
        <v>119572.5</v>
      </c>
      <c r="G1324" s="362">
        <v>21199</v>
      </c>
      <c r="H1324" s="15"/>
      <c r="I1324" s="15"/>
    </row>
    <row r="1325" spans="1:9" ht="15" customHeight="1">
      <c r="A1325" s="16">
        <v>1261</v>
      </c>
      <c r="B1325" s="347" t="s">
        <v>1774</v>
      </c>
      <c r="C1325" s="17" t="s">
        <v>3683</v>
      </c>
      <c r="D1325" s="17" t="s">
        <v>3684</v>
      </c>
      <c r="E1325" s="18" t="s">
        <v>3685</v>
      </c>
      <c r="F1325" s="24">
        <v>119572.5</v>
      </c>
      <c r="G1325" s="362">
        <v>21199</v>
      </c>
      <c r="H1325" s="15"/>
      <c r="I1325" s="15"/>
    </row>
    <row r="1326" spans="1:9" ht="15" customHeight="1">
      <c r="A1326" s="16">
        <v>1262</v>
      </c>
      <c r="B1326" s="347" t="s">
        <v>1774</v>
      </c>
      <c r="C1326" s="17" t="s">
        <v>3686</v>
      </c>
      <c r="D1326" s="17" t="s">
        <v>3687</v>
      </c>
      <c r="E1326" s="18" t="s">
        <v>3688</v>
      </c>
      <c r="F1326" s="24">
        <v>119572.5</v>
      </c>
      <c r="G1326" s="362">
        <v>21199</v>
      </c>
      <c r="H1326" s="15"/>
      <c r="I1326" s="15"/>
    </row>
    <row r="1327" spans="1:9" ht="15" customHeight="1">
      <c r="A1327" s="16">
        <v>1263</v>
      </c>
      <c r="B1327" s="347" t="s">
        <v>1774</v>
      </c>
      <c r="C1327" s="17" t="s">
        <v>3689</v>
      </c>
      <c r="D1327" s="17" t="s">
        <v>3690</v>
      </c>
      <c r="E1327" s="18" t="s">
        <v>3691</v>
      </c>
      <c r="F1327" s="24">
        <v>119572.5</v>
      </c>
      <c r="G1327" s="362">
        <v>21199</v>
      </c>
      <c r="H1327" s="15"/>
      <c r="I1327" s="15"/>
    </row>
    <row r="1328" spans="1:9" ht="15" customHeight="1">
      <c r="A1328" s="16">
        <v>1264</v>
      </c>
      <c r="B1328" s="347" t="s">
        <v>1774</v>
      </c>
      <c r="C1328" s="17" t="s">
        <v>3692</v>
      </c>
      <c r="D1328" s="17" t="s">
        <v>3693</v>
      </c>
      <c r="E1328" s="18" t="s">
        <v>3694</v>
      </c>
      <c r="F1328" s="24">
        <v>119572.5</v>
      </c>
      <c r="G1328" s="362">
        <v>21199</v>
      </c>
      <c r="H1328" s="15"/>
      <c r="I1328" s="15"/>
    </row>
    <row r="1329" spans="1:9" ht="15" customHeight="1">
      <c r="A1329" s="16">
        <v>1265</v>
      </c>
      <c r="B1329" s="347" t="s">
        <v>1774</v>
      </c>
      <c r="C1329" s="17" t="s">
        <v>3695</v>
      </c>
      <c r="D1329" s="17" t="s">
        <v>3696</v>
      </c>
      <c r="E1329" s="18" t="s">
        <v>3697</v>
      </c>
      <c r="F1329" s="24">
        <v>119572.5</v>
      </c>
      <c r="G1329" s="362">
        <v>21199</v>
      </c>
      <c r="H1329" s="15"/>
      <c r="I1329" s="15"/>
    </row>
    <row r="1330" spans="1:9" ht="15" customHeight="1">
      <c r="A1330" s="16">
        <v>1266</v>
      </c>
      <c r="B1330" s="347" t="s">
        <v>1774</v>
      </c>
      <c r="C1330" s="17" t="s">
        <v>3698</v>
      </c>
      <c r="D1330" s="17" t="s">
        <v>3699</v>
      </c>
      <c r="E1330" s="18" t="s">
        <v>3700</v>
      </c>
      <c r="F1330" s="24">
        <v>119572.5</v>
      </c>
      <c r="G1330" s="362">
        <v>21199</v>
      </c>
      <c r="H1330" s="15"/>
      <c r="I1330" s="15"/>
    </row>
    <row r="1331" spans="1:9" ht="15" customHeight="1">
      <c r="A1331" s="16">
        <v>1267</v>
      </c>
      <c r="B1331" s="347" t="s">
        <v>1774</v>
      </c>
      <c r="C1331" s="17" t="s">
        <v>3701</v>
      </c>
      <c r="D1331" s="17" t="s">
        <v>3702</v>
      </c>
      <c r="E1331" s="18" t="s">
        <v>3703</v>
      </c>
      <c r="F1331" s="24">
        <v>119572.5</v>
      </c>
      <c r="G1331" s="362">
        <v>21199</v>
      </c>
      <c r="H1331" s="15"/>
      <c r="I1331" s="15"/>
    </row>
    <row r="1332" spans="1:9" ht="15" customHeight="1">
      <c r="A1332" s="16">
        <v>1268</v>
      </c>
      <c r="B1332" s="347" t="s">
        <v>1774</v>
      </c>
      <c r="C1332" s="17" t="s">
        <v>3704</v>
      </c>
      <c r="D1332" s="17" t="s">
        <v>3705</v>
      </c>
      <c r="E1332" s="18" t="s">
        <v>3706</v>
      </c>
      <c r="F1332" s="24">
        <v>119572.5</v>
      </c>
      <c r="G1332" s="362">
        <v>21199</v>
      </c>
      <c r="H1332" s="15"/>
      <c r="I1332" s="15"/>
    </row>
    <row r="1333" spans="1:9" ht="15" customHeight="1">
      <c r="A1333" s="16">
        <v>1269</v>
      </c>
      <c r="B1333" s="347" t="s">
        <v>1774</v>
      </c>
      <c r="C1333" s="17" t="s">
        <v>3707</v>
      </c>
      <c r="D1333" s="17" t="s">
        <v>3708</v>
      </c>
      <c r="E1333" s="18" t="s">
        <v>3709</v>
      </c>
      <c r="F1333" s="24">
        <v>119572.5</v>
      </c>
      <c r="G1333" s="362">
        <v>21199</v>
      </c>
      <c r="H1333" s="15"/>
      <c r="I1333" s="15"/>
    </row>
    <row r="1334" spans="1:9" ht="15" customHeight="1">
      <c r="A1334" s="16">
        <v>1270</v>
      </c>
      <c r="B1334" s="347" t="s">
        <v>1774</v>
      </c>
      <c r="C1334" s="17" t="s">
        <v>3710</v>
      </c>
      <c r="D1334" s="17" t="s">
        <v>3711</v>
      </c>
      <c r="E1334" s="18" t="s">
        <v>3712</v>
      </c>
      <c r="F1334" s="24">
        <v>119572.5</v>
      </c>
      <c r="G1334" s="362">
        <v>21199</v>
      </c>
      <c r="H1334" s="15"/>
      <c r="I1334" s="15"/>
    </row>
    <row r="1335" spans="1:9" ht="15" customHeight="1">
      <c r="A1335" s="16">
        <v>1271</v>
      </c>
      <c r="B1335" s="347" t="s">
        <v>1774</v>
      </c>
      <c r="C1335" s="17" t="s">
        <v>3713</v>
      </c>
      <c r="D1335" s="17" t="s">
        <v>3714</v>
      </c>
      <c r="E1335" s="18" t="s">
        <v>3715</v>
      </c>
      <c r="F1335" s="24">
        <v>119572.5</v>
      </c>
      <c r="G1335" s="362">
        <v>21199</v>
      </c>
      <c r="H1335" s="15"/>
      <c r="I1335" s="15"/>
    </row>
    <row r="1336" spans="1:9" ht="15" customHeight="1">
      <c r="A1336" s="16">
        <v>1272</v>
      </c>
      <c r="B1336" s="347" t="s">
        <v>1774</v>
      </c>
      <c r="C1336" s="17" t="s">
        <v>3716</v>
      </c>
      <c r="D1336" s="17" t="s">
        <v>3717</v>
      </c>
      <c r="E1336" s="18" t="s">
        <v>3718</v>
      </c>
      <c r="F1336" s="24">
        <v>119572.5</v>
      </c>
      <c r="G1336" s="362">
        <v>21199</v>
      </c>
      <c r="H1336" s="15"/>
      <c r="I1336" s="15"/>
    </row>
    <row r="1337" spans="1:9" ht="15" customHeight="1">
      <c r="A1337" s="16">
        <v>1273</v>
      </c>
      <c r="B1337" s="347" t="s">
        <v>1774</v>
      </c>
      <c r="C1337" s="17" t="s">
        <v>3719</v>
      </c>
      <c r="D1337" s="17" t="s">
        <v>3720</v>
      </c>
      <c r="E1337" s="18" t="s">
        <v>3721</v>
      </c>
      <c r="F1337" s="24">
        <v>119572.5</v>
      </c>
      <c r="G1337" s="362">
        <v>21199</v>
      </c>
      <c r="H1337" s="15"/>
      <c r="I1337" s="15"/>
    </row>
    <row r="1338" spans="1:9" ht="15" customHeight="1">
      <c r="A1338" s="16">
        <v>1274</v>
      </c>
      <c r="B1338" s="347" t="s">
        <v>1774</v>
      </c>
      <c r="C1338" s="17" t="s">
        <v>3722</v>
      </c>
      <c r="D1338" s="17" t="s">
        <v>3723</v>
      </c>
      <c r="E1338" s="18" t="s">
        <v>3724</v>
      </c>
      <c r="F1338" s="24">
        <v>119572.5</v>
      </c>
      <c r="G1338" s="362">
        <v>21199</v>
      </c>
      <c r="H1338" s="15"/>
      <c r="I1338" s="15"/>
    </row>
    <row r="1339" spans="1:9" ht="15" customHeight="1">
      <c r="A1339" s="16">
        <v>1275</v>
      </c>
      <c r="B1339" s="347" t="s">
        <v>1774</v>
      </c>
      <c r="C1339" s="17" t="s">
        <v>3725</v>
      </c>
      <c r="D1339" s="17" t="s">
        <v>3726</v>
      </c>
      <c r="E1339" s="18" t="s">
        <v>3727</v>
      </c>
      <c r="F1339" s="24">
        <v>119572.5</v>
      </c>
      <c r="G1339" s="362">
        <v>21199</v>
      </c>
      <c r="H1339" s="15"/>
      <c r="I1339" s="15"/>
    </row>
    <row r="1340" spans="1:9" ht="15" customHeight="1">
      <c r="A1340" s="16">
        <v>1276</v>
      </c>
      <c r="B1340" s="347" t="s">
        <v>1774</v>
      </c>
      <c r="C1340" s="17" t="s">
        <v>3728</v>
      </c>
      <c r="D1340" s="17" t="s">
        <v>3729</v>
      </c>
      <c r="E1340" s="18" t="s">
        <v>3730</v>
      </c>
      <c r="F1340" s="348">
        <v>119572.5</v>
      </c>
      <c r="G1340" s="362">
        <v>21199</v>
      </c>
      <c r="H1340" s="15"/>
      <c r="I1340" s="15"/>
    </row>
    <row r="1341" spans="1:9" ht="15" customHeight="1">
      <c r="A1341" s="639" t="s">
        <v>3731</v>
      </c>
      <c r="B1341" s="640"/>
      <c r="C1341" s="640"/>
      <c r="D1341" s="640"/>
      <c r="E1341" s="641"/>
      <c r="F1341" s="28">
        <f>SUM(F1317:F1340)</f>
        <v>5776319.5</v>
      </c>
      <c r="G1341" s="389"/>
      <c r="H1341" s="15"/>
      <c r="I1341" s="15"/>
    </row>
    <row r="1342" spans="1:9" ht="15" customHeight="1">
      <c r="A1342" s="16"/>
      <c r="B1342" s="278" t="s">
        <v>3732</v>
      </c>
      <c r="C1342" s="17"/>
      <c r="D1342" s="17"/>
      <c r="E1342" s="18"/>
      <c r="F1342" s="11"/>
      <c r="G1342" s="25"/>
      <c r="H1342" s="15"/>
      <c r="I1342" s="15"/>
    </row>
    <row r="1343" spans="1:9" ht="15" customHeight="1">
      <c r="A1343" s="16">
        <v>1277</v>
      </c>
      <c r="B1343" s="347" t="s">
        <v>3174</v>
      </c>
      <c r="C1343" s="17" t="s">
        <v>3733</v>
      </c>
      <c r="D1343" s="17" t="s">
        <v>3734</v>
      </c>
      <c r="E1343" s="18" t="s">
        <v>3735</v>
      </c>
      <c r="F1343" s="366">
        <v>539815</v>
      </c>
      <c r="G1343" s="25" t="s">
        <v>3736</v>
      </c>
      <c r="H1343" s="15"/>
      <c r="I1343" s="15"/>
    </row>
    <row r="1344" spans="1:9" ht="15" customHeight="1">
      <c r="A1344" s="16">
        <v>1278</v>
      </c>
      <c r="B1344" s="347" t="s">
        <v>3737</v>
      </c>
      <c r="C1344" s="17" t="s">
        <v>3738</v>
      </c>
      <c r="D1344" s="17" t="s">
        <v>3739</v>
      </c>
      <c r="E1344" s="18" t="s">
        <v>3740</v>
      </c>
      <c r="F1344" s="277" t="s">
        <v>8</v>
      </c>
      <c r="G1344" s="362" t="s">
        <v>3741</v>
      </c>
      <c r="H1344" s="15"/>
      <c r="I1344" s="15"/>
    </row>
    <row r="1345" spans="1:9" ht="15" customHeight="1">
      <c r="A1345" s="16">
        <v>1279</v>
      </c>
      <c r="B1345" s="113" t="s">
        <v>3742</v>
      </c>
      <c r="C1345" s="17" t="s">
        <v>3743</v>
      </c>
      <c r="D1345" s="17" t="s">
        <v>3744</v>
      </c>
      <c r="E1345" s="18" t="s">
        <v>3745</v>
      </c>
      <c r="F1345" s="24">
        <v>564960</v>
      </c>
      <c r="G1345" s="362" t="s">
        <v>3746</v>
      </c>
      <c r="H1345" s="15"/>
      <c r="I1345" s="15"/>
    </row>
    <row r="1346" spans="1:9" ht="15" customHeight="1">
      <c r="A1346" s="16">
        <v>1280</v>
      </c>
      <c r="B1346" s="347" t="s">
        <v>3747</v>
      </c>
      <c r="C1346" s="17" t="s">
        <v>3748</v>
      </c>
      <c r="D1346" s="17" t="s">
        <v>3749</v>
      </c>
      <c r="E1346" s="18" t="s">
        <v>3750</v>
      </c>
      <c r="F1346" s="24">
        <v>421174</v>
      </c>
      <c r="G1346" s="362" t="s">
        <v>3751</v>
      </c>
      <c r="H1346" s="15"/>
      <c r="I1346" s="15"/>
    </row>
    <row r="1347" spans="1:9" ht="15" customHeight="1">
      <c r="A1347" s="16">
        <v>1281</v>
      </c>
      <c r="B1347" s="347" t="s">
        <v>3752</v>
      </c>
      <c r="C1347" s="17" t="s">
        <v>3753</v>
      </c>
      <c r="D1347" s="17" t="s">
        <v>3754</v>
      </c>
      <c r="E1347" s="18" t="s">
        <v>3755</v>
      </c>
      <c r="F1347" s="24">
        <v>2114320</v>
      </c>
      <c r="G1347" s="362">
        <v>22590</v>
      </c>
      <c r="H1347" s="15"/>
      <c r="I1347" s="15"/>
    </row>
    <row r="1348" spans="1:9" ht="15" customHeight="1">
      <c r="A1348" s="16">
        <v>1282</v>
      </c>
      <c r="B1348" s="347" t="s">
        <v>1774</v>
      </c>
      <c r="C1348" s="17" t="s">
        <v>3756</v>
      </c>
      <c r="D1348" s="17" t="s">
        <v>3757</v>
      </c>
      <c r="E1348" s="18" t="s">
        <v>3758</v>
      </c>
      <c r="F1348" s="24">
        <v>119572.5</v>
      </c>
      <c r="G1348" s="362" t="s">
        <v>3189</v>
      </c>
      <c r="H1348" s="15"/>
      <c r="I1348" s="15"/>
    </row>
    <row r="1349" spans="1:9" ht="15" customHeight="1">
      <c r="A1349" s="16">
        <v>1283</v>
      </c>
      <c r="B1349" s="347" t="s">
        <v>1774</v>
      </c>
      <c r="C1349" s="17" t="s">
        <v>3759</v>
      </c>
      <c r="D1349" s="17" t="s">
        <v>3760</v>
      </c>
      <c r="E1349" s="18" t="s">
        <v>3761</v>
      </c>
      <c r="F1349" s="24">
        <v>119572.5</v>
      </c>
      <c r="G1349" s="362" t="s">
        <v>3189</v>
      </c>
      <c r="H1349" s="15"/>
      <c r="I1349" s="15"/>
    </row>
    <row r="1350" spans="1:9" ht="15" customHeight="1">
      <c r="A1350" s="16">
        <v>1284</v>
      </c>
      <c r="B1350" s="347" t="s">
        <v>1774</v>
      </c>
      <c r="C1350" s="17" t="s">
        <v>3762</v>
      </c>
      <c r="D1350" s="17" t="s">
        <v>3763</v>
      </c>
      <c r="E1350" s="18" t="s">
        <v>3764</v>
      </c>
      <c r="F1350" s="24">
        <v>119572.5</v>
      </c>
      <c r="G1350" s="362" t="s">
        <v>3189</v>
      </c>
      <c r="H1350" s="15"/>
      <c r="I1350" s="15"/>
    </row>
    <row r="1351" spans="1:9" ht="15" customHeight="1">
      <c r="A1351" s="16">
        <v>1285</v>
      </c>
      <c r="B1351" s="347" t="s">
        <v>1774</v>
      </c>
      <c r="C1351" s="17" t="s">
        <v>3765</v>
      </c>
      <c r="D1351" s="17" t="s">
        <v>3766</v>
      </c>
      <c r="E1351" s="18" t="s">
        <v>3767</v>
      </c>
      <c r="F1351" s="24">
        <v>119572.5</v>
      </c>
      <c r="G1351" s="362" t="s">
        <v>3189</v>
      </c>
      <c r="H1351" s="15"/>
      <c r="I1351" s="15"/>
    </row>
    <row r="1352" spans="1:9" ht="15" customHeight="1">
      <c r="A1352" s="16">
        <v>1286</v>
      </c>
      <c r="B1352" s="347" t="s">
        <v>1774</v>
      </c>
      <c r="C1352" s="17" t="s">
        <v>3768</v>
      </c>
      <c r="D1352" s="17" t="s">
        <v>3769</v>
      </c>
      <c r="E1352" s="18" t="s">
        <v>3770</v>
      </c>
      <c r="F1352" s="24">
        <v>119572.5</v>
      </c>
      <c r="G1352" s="362" t="s">
        <v>3189</v>
      </c>
      <c r="H1352" s="15"/>
      <c r="I1352" s="15"/>
    </row>
    <row r="1353" spans="1:9" ht="15" customHeight="1">
      <c r="A1353" s="16">
        <v>1287</v>
      </c>
      <c r="B1353" s="347" t="s">
        <v>1774</v>
      </c>
      <c r="C1353" s="17" t="s">
        <v>3771</v>
      </c>
      <c r="D1353" s="17" t="s">
        <v>3772</v>
      </c>
      <c r="E1353" s="18" t="s">
        <v>3773</v>
      </c>
      <c r="F1353" s="24">
        <v>119572.5</v>
      </c>
      <c r="G1353" s="362" t="s">
        <v>3189</v>
      </c>
      <c r="H1353" s="15"/>
      <c r="I1353" s="15"/>
    </row>
    <row r="1354" spans="1:9" ht="15" customHeight="1">
      <c r="A1354" s="16">
        <v>1288</v>
      </c>
      <c r="B1354" s="347" t="s">
        <v>1774</v>
      </c>
      <c r="C1354" s="17" t="s">
        <v>3774</v>
      </c>
      <c r="D1354" s="17" t="s">
        <v>3775</v>
      </c>
      <c r="E1354" s="18" t="s">
        <v>3776</v>
      </c>
      <c r="F1354" s="24">
        <v>119572.5</v>
      </c>
      <c r="G1354" s="362" t="s">
        <v>3189</v>
      </c>
      <c r="H1354" s="15"/>
      <c r="I1354" s="15"/>
    </row>
    <row r="1355" spans="1:9" ht="15" customHeight="1">
      <c r="A1355" s="16">
        <v>1289</v>
      </c>
      <c r="B1355" s="347" t="s">
        <v>1774</v>
      </c>
      <c r="C1355" s="17" t="s">
        <v>3777</v>
      </c>
      <c r="D1355" s="17" t="s">
        <v>3778</v>
      </c>
      <c r="E1355" s="18" t="s">
        <v>3779</v>
      </c>
      <c r="F1355" s="24">
        <v>119572.5</v>
      </c>
      <c r="G1355" s="362" t="s">
        <v>3189</v>
      </c>
      <c r="H1355" s="15"/>
      <c r="I1355" s="15"/>
    </row>
    <row r="1356" spans="1:9" ht="15" customHeight="1">
      <c r="A1356" s="16">
        <v>1290</v>
      </c>
      <c r="B1356" s="347" t="s">
        <v>1774</v>
      </c>
      <c r="C1356" s="17" t="s">
        <v>3780</v>
      </c>
      <c r="D1356" s="17" t="s">
        <v>3781</v>
      </c>
      <c r="E1356" s="18" t="s">
        <v>3782</v>
      </c>
      <c r="F1356" s="24">
        <v>119572.5</v>
      </c>
      <c r="G1356" s="362" t="s">
        <v>3189</v>
      </c>
      <c r="H1356" s="15"/>
      <c r="I1356" s="15"/>
    </row>
    <row r="1357" spans="1:9" ht="15" customHeight="1">
      <c r="A1357" s="16">
        <v>1291</v>
      </c>
      <c r="B1357" s="347" t="s">
        <v>1774</v>
      </c>
      <c r="C1357" s="17" t="s">
        <v>3783</v>
      </c>
      <c r="D1357" s="17" t="s">
        <v>3784</v>
      </c>
      <c r="E1357" s="18" t="s">
        <v>3785</v>
      </c>
      <c r="F1357" s="24">
        <v>119572.5</v>
      </c>
      <c r="G1357" s="362" t="s">
        <v>3189</v>
      </c>
      <c r="H1357" s="15"/>
      <c r="I1357" s="15"/>
    </row>
    <row r="1358" spans="1:9" ht="15" customHeight="1">
      <c r="A1358" s="16">
        <v>1292</v>
      </c>
      <c r="B1358" s="347" t="s">
        <v>1774</v>
      </c>
      <c r="C1358" s="17" t="s">
        <v>3786</v>
      </c>
      <c r="D1358" s="17" t="s">
        <v>3787</v>
      </c>
      <c r="E1358" s="18" t="s">
        <v>3788</v>
      </c>
      <c r="F1358" s="24">
        <v>119572.5</v>
      </c>
      <c r="G1358" s="362" t="s">
        <v>3189</v>
      </c>
      <c r="H1358" s="15"/>
      <c r="I1358" s="15"/>
    </row>
    <row r="1359" spans="1:9" ht="15" customHeight="1">
      <c r="A1359" s="16">
        <v>1293</v>
      </c>
      <c r="B1359" s="347" t="s">
        <v>1774</v>
      </c>
      <c r="C1359" s="17" t="s">
        <v>3789</v>
      </c>
      <c r="D1359" s="17" t="s">
        <v>3790</v>
      </c>
      <c r="E1359" s="18" t="s">
        <v>3791</v>
      </c>
      <c r="F1359" s="24">
        <v>119572.5</v>
      </c>
      <c r="G1359" s="362" t="s">
        <v>3189</v>
      </c>
      <c r="H1359" s="15"/>
      <c r="I1359" s="15"/>
    </row>
    <row r="1360" spans="1:9" ht="15" customHeight="1">
      <c r="A1360" s="16">
        <v>1294</v>
      </c>
      <c r="B1360" s="347" t="s">
        <v>1774</v>
      </c>
      <c r="C1360" s="17" t="s">
        <v>3792</v>
      </c>
      <c r="D1360" s="17" t="s">
        <v>3793</v>
      </c>
      <c r="E1360" s="18" t="s">
        <v>3794</v>
      </c>
      <c r="F1360" s="24">
        <v>119572.5</v>
      </c>
      <c r="G1360" s="362" t="s">
        <v>3189</v>
      </c>
      <c r="H1360" s="15"/>
      <c r="I1360" s="15"/>
    </row>
    <row r="1361" spans="1:9" ht="15" customHeight="1">
      <c r="A1361" s="16">
        <v>1295</v>
      </c>
      <c r="B1361" s="347" t="s">
        <v>1774</v>
      </c>
      <c r="C1361" s="17" t="s">
        <v>3795</v>
      </c>
      <c r="D1361" s="17" t="s">
        <v>3796</v>
      </c>
      <c r="E1361" s="18" t="s">
        <v>3797</v>
      </c>
      <c r="F1361" s="24">
        <v>119572.5</v>
      </c>
      <c r="G1361" s="362" t="s">
        <v>3189</v>
      </c>
      <c r="H1361" s="15"/>
      <c r="I1361" s="15"/>
    </row>
    <row r="1362" spans="1:9" ht="15" customHeight="1">
      <c r="A1362" s="16">
        <v>1296</v>
      </c>
      <c r="B1362" s="347" t="s">
        <v>1774</v>
      </c>
      <c r="C1362" s="17" t="s">
        <v>3798</v>
      </c>
      <c r="D1362" s="17" t="s">
        <v>3799</v>
      </c>
      <c r="E1362" s="18" t="s">
        <v>3800</v>
      </c>
      <c r="F1362" s="24">
        <v>119572.5</v>
      </c>
      <c r="G1362" s="362" t="s">
        <v>3189</v>
      </c>
      <c r="H1362" s="15"/>
      <c r="I1362" s="15"/>
    </row>
    <row r="1363" spans="1:9" ht="15" customHeight="1">
      <c r="A1363" s="16">
        <v>1297</v>
      </c>
      <c r="B1363" s="17" t="s">
        <v>568</v>
      </c>
      <c r="C1363" s="17" t="s">
        <v>3801</v>
      </c>
      <c r="D1363" s="17" t="s">
        <v>3802</v>
      </c>
      <c r="E1363" s="18" t="s">
        <v>3803</v>
      </c>
      <c r="F1363" s="24">
        <v>45500</v>
      </c>
      <c r="G1363" s="362" t="s">
        <v>3804</v>
      </c>
      <c r="H1363" s="15"/>
      <c r="I1363" s="15"/>
    </row>
    <row r="1364" spans="1:9" ht="15" customHeight="1">
      <c r="A1364" s="16">
        <v>1298</v>
      </c>
      <c r="B1364" s="17" t="s">
        <v>568</v>
      </c>
      <c r="C1364" s="17" t="s">
        <v>3805</v>
      </c>
      <c r="D1364" s="17" t="s">
        <v>3806</v>
      </c>
      <c r="E1364" s="18" t="s">
        <v>3807</v>
      </c>
      <c r="F1364" s="348">
        <v>45500</v>
      </c>
      <c r="G1364" s="362" t="s">
        <v>3804</v>
      </c>
      <c r="H1364" s="15"/>
      <c r="I1364" s="15"/>
    </row>
    <row r="1365" spans="1:9" ht="15" customHeight="1">
      <c r="A1365" s="642" t="s">
        <v>3655</v>
      </c>
      <c r="B1365" s="643"/>
      <c r="C1365" s="643"/>
      <c r="D1365" s="643"/>
      <c r="E1365" s="644"/>
      <c r="F1365" s="28">
        <f>SUM(F1343:F1364)</f>
        <v>5524856.5</v>
      </c>
      <c r="G1365" s="390"/>
      <c r="H1365" s="15"/>
      <c r="I1365" s="15"/>
    </row>
    <row r="1366" spans="1:9" ht="15" customHeight="1">
      <c r="A1366" s="634" t="s">
        <v>3808</v>
      </c>
      <c r="B1366" s="635"/>
      <c r="C1366" s="635"/>
      <c r="D1366" s="635"/>
      <c r="E1366" s="636"/>
      <c r="F1366" s="63">
        <f>SUM(F1089,F1101,F1122,F1152,F1179,F1195,F1206,F1234,F1244,F1291,F1315,F1341,F1365)</f>
        <v>53841225.5</v>
      </c>
      <c r="G1366" s="370"/>
      <c r="H1366" s="15"/>
      <c r="I1366" s="15"/>
    </row>
    <row r="1367" spans="1:9" ht="15" customHeight="1">
      <c r="A1367" s="371"/>
      <c r="B1367" s="372" t="s">
        <v>6564</v>
      </c>
      <c r="C1367" s="71"/>
      <c r="D1367" s="71"/>
      <c r="E1367" s="71"/>
      <c r="F1367" s="72"/>
      <c r="G1367" s="373"/>
      <c r="H1367" s="15"/>
      <c r="I1367" s="15"/>
    </row>
    <row r="1368" spans="1:9" s="13" customFormat="1" ht="15" customHeight="1">
      <c r="A1368" s="74"/>
      <c r="B1368" s="134" t="s">
        <v>3809</v>
      </c>
      <c r="C1368" s="130"/>
      <c r="D1368" s="130"/>
      <c r="E1368" s="131"/>
      <c r="F1368" s="132"/>
      <c r="G1368" s="133"/>
      <c r="H1368" s="79"/>
    </row>
    <row r="1369" spans="1:9" s="13" customFormat="1" ht="15" customHeight="1">
      <c r="A1369" s="16">
        <v>1299</v>
      </c>
      <c r="B1369" s="80" t="s">
        <v>336</v>
      </c>
      <c r="C1369" s="81" t="s">
        <v>3810</v>
      </c>
      <c r="D1369" s="81" t="s">
        <v>3811</v>
      </c>
      <c r="E1369" s="82" t="s">
        <v>3812</v>
      </c>
      <c r="F1369" s="83">
        <v>74900</v>
      </c>
      <c r="G1369" s="84">
        <v>239757</v>
      </c>
      <c r="H1369" s="79"/>
    </row>
    <row r="1370" spans="1:9" s="13" customFormat="1" ht="15" customHeight="1">
      <c r="A1370" s="16">
        <v>1300</v>
      </c>
      <c r="B1370" s="80" t="s">
        <v>568</v>
      </c>
      <c r="C1370" s="81" t="s">
        <v>3813</v>
      </c>
      <c r="D1370" s="81" t="s">
        <v>3814</v>
      </c>
      <c r="E1370" s="82" t="s">
        <v>3815</v>
      </c>
      <c r="F1370" s="83">
        <v>45500</v>
      </c>
      <c r="G1370" s="84" t="s">
        <v>8</v>
      </c>
      <c r="H1370" s="79"/>
    </row>
    <row r="1371" spans="1:9" s="13" customFormat="1" ht="15" customHeight="1">
      <c r="A1371" s="16">
        <v>1301</v>
      </c>
      <c r="B1371" s="80" t="s">
        <v>568</v>
      </c>
      <c r="C1371" s="81" t="s">
        <v>3816</v>
      </c>
      <c r="D1371" s="81" t="s">
        <v>3817</v>
      </c>
      <c r="E1371" s="82" t="s">
        <v>3818</v>
      </c>
      <c r="F1371" s="83">
        <v>45500</v>
      </c>
      <c r="G1371" s="84" t="s">
        <v>8</v>
      </c>
      <c r="H1371" s="79"/>
    </row>
    <row r="1372" spans="1:9" s="13" customFormat="1" ht="15" customHeight="1">
      <c r="A1372" s="16">
        <v>1302</v>
      </c>
      <c r="B1372" s="80" t="s">
        <v>568</v>
      </c>
      <c r="C1372" s="85" t="s">
        <v>3819</v>
      </c>
      <c r="D1372" s="85" t="s">
        <v>3820</v>
      </c>
      <c r="E1372" s="82" t="s">
        <v>3821</v>
      </c>
      <c r="F1372" s="83">
        <v>45500</v>
      </c>
      <c r="G1372" s="84" t="s">
        <v>8</v>
      </c>
      <c r="H1372" s="79"/>
    </row>
    <row r="1373" spans="1:9" s="13" customFormat="1" ht="15" customHeight="1">
      <c r="A1373" s="16">
        <v>1303</v>
      </c>
      <c r="B1373" s="80" t="s">
        <v>151</v>
      </c>
      <c r="C1373" s="85" t="s">
        <v>3822</v>
      </c>
      <c r="D1373" s="85" t="s">
        <v>3823</v>
      </c>
      <c r="E1373" s="82" t="s">
        <v>3824</v>
      </c>
      <c r="F1373" s="83">
        <v>1183420</v>
      </c>
      <c r="G1373" s="84">
        <v>241144</v>
      </c>
      <c r="H1373" s="79"/>
    </row>
    <row r="1374" spans="1:9" s="13" customFormat="1" ht="15" customHeight="1">
      <c r="A1374" s="16">
        <v>1304</v>
      </c>
      <c r="B1374" s="80" t="s">
        <v>3825</v>
      </c>
      <c r="C1374" s="85" t="s">
        <v>3826</v>
      </c>
      <c r="D1374" s="85" t="s">
        <v>3827</v>
      </c>
      <c r="E1374" s="82" t="s">
        <v>3828</v>
      </c>
      <c r="F1374" s="83">
        <v>679000</v>
      </c>
      <c r="G1374" s="84">
        <v>241144</v>
      </c>
      <c r="H1374" s="79"/>
    </row>
    <row r="1375" spans="1:9" s="13" customFormat="1" ht="15" customHeight="1">
      <c r="A1375" s="16">
        <v>1305</v>
      </c>
      <c r="B1375" s="80" t="s">
        <v>3829</v>
      </c>
      <c r="C1375" s="86" t="s">
        <v>3830</v>
      </c>
      <c r="D1375" s="86" t="s">
        <v>3831</v>
      </c>
      <c r="E1375" s="82" t="s">
        <v>3832</v>
      </c>
      <c r="F1375" s="83">
        <v>782063</v>
      </c>
      <c r="G1375" s="84">
        <v>241144</v>
      </c>
    </row>
    <row r="1376" spans="1:9" s="13" customFormat="1" ht="15" customHeight="1">
      <c r="A1376" s="16">
        <v>1306</v>
      </c>
      <c r="B1376" s="80" t="s">
        <v>3829</v>
      </c>
      <c r="C1376" s="86" t="s">
        <v>3833</v>
      </c>
      <c r="D1376" s="86" t="s">
        <v>3834</v>
      </c>
      <c r="E1376" s="82" t="s">
        <v>3835</v>
      </c>
      <c r="F1376" s="83">
        <v>782063</v>
      </c>
      <c r="G1376" s="84">
        <v>241144</v>
      </c>
    </row>
    <row r="1377" spans="1:7" s="13" customFormat="1" ht="15" customHeight="1">
      <c r="A1377" s="16">
        <v>1307</v>
      </c>
      <c r="B1377" s="80" t="s">
        <v>3829</v>
      </c>
      <c r="C1377" s="86" t="s">
        <v>3836</v>
      </c>
      <c r="D1377" s="86" t="s">
        <v>3837</v>
      </c>
      <c r="E1377" s="87" t="s">
        <v>3838</v>
      </c>
      <c r="F1377" s="83">
        <v>782063</v>
      </c>
      <c r="G1377" s="84">
        <v>241144</v>
      </c>
    </row>
    <row r="1378" spans="1:7" s="13" customFormat="1" ht="15" customHeight="1">
      <c r="A1378" s="16">
        <v>1308</v>
      </c>
      <c r="B1378" s="80" t="s">
        <v>3829</v>
      </c>
      <c r="C1378" s="86" t="s">
        <v>3839</v>
      </c>
      <c r="D1378" s="86" t="s">
        <v>3840</v>
      </c>
      <c r="E1378" s="87" t="s">
        <v>3841</v>
      </c>
      <c r="F1378" s="83">
        <v>782063</v>
      </c>
      <c r="G1378" s="84">
        <v>241144</v>
      </c>
    </row>
    <row r="1379" spans="1:7" s="13" customFormat="1" ht="15" customHeight="1">
      <c r="A1379" s="16">
        <v>1309</v>
      </c>
      <c r="B1379" s="80" t="s">
        <v>3829</v>
      </c>
      <c r="C1379" s="86" t="s">
        <v>3842</v>
      </c>
      <c r="D1379" s="86" t="s">
        <v>3843</v>
      </c>
      <c r="E1379" s="82" t="s">
        <v>3844</v>
      </c>
      <c r="F1379" s="83">
        <v>782063</v>
      </c>
      <c r="G1379" s="84">
        <v>241144</v>
      </c>
    </row>
    <row r="1380" spans="1:7" s="13" customFormat="1" ht="15" customHeight="1">
      <c r="A1380" s="16">
        <v>1310</v>
      </c>
      <c r="B1380" s="80" t="s">
        <v>3829</v>
      </c>
      <c r="C1380" s="86" t="s">
        <v>3845</v>
      </c>
      <c r="D1380" s="86" t="s">
        <v>3846</v>
      </c>
      <c r="E1380" s="82" t="s">
        <v>3847</v>
      </c>
      <c r="F1380" s="83">
        <v>782063</v>
      </c>
      <c r="G1380" s="84">
        <v>241144</v>
      </c>
    </row>
    <row r="1381" spans="1:7" s="13" customFormat="1" ht="15" customHeight="1">
      <c r="A1381" s="16">
        <v>1311</v>
      </c>
      <c r="B1381" s="80" t="s">
        <v>3848</v>
      </c>
      <c r="C1381" s="86" t="s">
        <v>3849</v>
      </c>
      <c r="D1381" s="86" t="s">
        <v>3850</v>
      </c>
      <c r="E1381" s="87" t="s">
        <v>3851</v>
      </c>
      <c r="F1381" s="83">
        <v>1232309</v>
      </c>
      <c r="G1381" s="84">
        <v>242059</v>
      </c>
    </row>
    <row r="1382" spans="1:7" s="13" customFormat="1" ht="15" customHeight="1">
      <c r="A1382" s="16">
        <v>1312</v>
      </c>
      <c r="B1382" s="88" t="s">
        <v>3852</v>
      </c>
      <c r="C1382" s="86" t="s">
        <v>3853</v>
      </c>
      <c r="D1382" s="86" t="s">
        <v>3854</v>
      </c>
      <c r="E1382" s="87" t="s">
        <v>3855</v>
      </c>
      <c r="F1382" s="83">
        <v>684532.5</v>
      </c>
      <c r="G1382" s="84">
        <v>239730</v>
      </c>
    </row>
    <row r="1383" spans="1:7" s="13" customFormat="1" ht="15" customHeight="1">
      <c r="A1383" s="16">
        <v>1313</v>
      </c>
      <c r="B1383" s="80" t="s">
        <v>3825</v>
      </c>
      <c r="C1383" s="86" t="s">
        <v>3856</v>
      </c>
      <c r="D1383" s="86" t="s">
        <v>3857</v>
      </c>
      <c r="E1383" s="87" t="s">
        <v>3858</v>
      </c>
      <c r="F1383" s="83">
        <v>701600</v>
      </c>
      <c r="G1383" s="84">
        <v>241967</v>
      </c>
    </row>
    <row r="1384" spans="1:7" s="13" customFormat="1" ht="15" customHeight="1">
      <c r="A1384" s="16">
        <v>1314</v>
      </c>
      <c r="B1384" s="80" t="s">
        <v>3825</v>
      </c>
      <c r="C1384" s="86" t="s">
        <v>3859</v>
      </c>
      <c r="D1384" s="86" t="s">
        <v>3860</v>
      </c>
      <c r="E1384" s="82" t="s">
        <v>3861</v>
      </c>
      <c r="F1384" s="89">
        <v>701600</v>
      </c>
      <c r="G1384" s="84">
        <v>241967</v>
      </c>
    </row>
    <row r="1385" spans="1:7" s="13" customFormat="1" ht="15" customHeight="1">
      <c r="A1385" s="16">
        <v>1315</v>
      </c>
      <c r="B1385" s="80" t="s">
        <v>219</v>
      </c>
      <c r="C1385" s="86" t="s">
        <v>3862</v>
      </c>
      <c r="D1385" s="86" t="s">
        <v>3863</v>
      </c>
      <c r="E1385" s="82" t="s">
        <v>3864</v>
      </c>
      <c r="F1385" s="89">
        <v>1570225</v>
      </c>
      <c r="G1385" s="84">
        <v>241646</v>
      </c>
    </row>
    <row r="1386" spans="1:7" s="13" customFormat="1" ht="15" customHeight="1">
      <c r="A1386" s="16">
        <v>1316</v>
      </c>
      <c r="B1386" s="136" t="s">
        <v>3865</v>
      </c>
      <c r="C1386" s="105" t="s">
        <v>3866</v>
      </c>
      <c r="D1386" s="105" t="s">
        <v>3867</v>
      </c>
      <c r="E1386" s="106" t="s">
        <v>3868</v>
      </c>
      <c r="F1386" s="90">
        <v>3482850</v>
      </c>
      <c r="G1386" s="91">
        <v>240241</v>
      </c>
    </row>
    <row r="1387" spans="1:7" s="13" customFormat="1" ht="15" customHeight="1">
      <c r="A1387" s="639" t="s">
        <v>6565</v>
      </c>
      <c r="B1387" s="640"/>
      <c r="C1387" s="640"/>
      <c r="D1387" s="640"/>
      <c r="E1387" s="641"/>
      <c r="F1387" s="135">
        <f>SUM(F1369:F1386)</f>
        <v>15139314.5</v>
      </c>
      <c r="G1387" s="384"/>
    </row>
    <row r="1388" spans="1:7" s="13" customFormat="1" ht="15" customHeight="1">
      <c r="A1388" s="8"/>
      <c r="B1388" s="137" t="s">
        <v>3869</v>
      </c>
      <c r="C1388" s="92"/>
      <c r="D1388" s="92"/>
      <c r="E1388" s="93"/>
      <c r="F1388" s="94"/>
      <c r="G1388" s="59"/>
    </row>
    <row r="1389" spans="1:7" s="13" customFormat="1" ht="15" customHeight="1">
      <c r="A1389" s="16">
        <v>1317</v>
      </c>
      <c r="B1389" s="80" t="s">
        <v>568</v>
      </c>
      <c r="C1389" s="86" t="s">
        <v>3870</v>
      </c>
      <c r="D1389" s="86" t="s">
        <v>3871</v>
      </c>
      <c r="E1389" s="86" t="s">
        <v>3872</v>
      </c>
      <c r="F1389" s="95">
        <v>45500</v>
      </c>
      <c r="G1389" s="96">
        <v>21162</v>
      </c>
    </row>
    <row r="1390" spans="1:7" s="13" customFormat="1" ht="15" customHeight="1">
      <c r="A1390" s="16">
        <v>1318</v>
      </c>
      <c r="B1390" s="97" t="s">
        <v>855</v>
      </c>
      <c r="C1390" s="86" t="s">
        <v>3873</v>
      </c>
      <c r="D1390" s="98" t="s">
        <v>3874</v>
      </c>
      <c r="E1390" s="86" t="s">
        <v>3875</v>
      </c>
      <c r="F1390" s="95">
        <v>44405</v>
      </c>
      <c r="G1390" s="96">
        <v>21903</v>
      </c>
    </row>
    <row r="1391" spans="1:7" s="13" customFormat="1" ht="15" customHeight="1">
      <c r="A1391" s="16">
        <v>1319</v>
      </c>
      <c r="B1391" s="88" t="s">
        <v>2901</v>
      </c>
      <c r="C1391" s="86" t="s">
        <v>3876</v>
      </c>
      <c r="D1391" s="98" t="s">
        <v>3877</v>
      </c>
      <c r="E1391" s="99" t="s">
        <v>3878</v>
      </c>
      <c r="F1391" s="95">
        <v>44405</v>
      </c>
      <c r="G1391" s="96">
        <v>21903</v>
      </c>
    </row>
    <row r="1392" spans="1:7" s="13" customFormat="1" ht="15" customHeight="1">
      <c r="A1392" s="16">
        <v>1320</v>
      </c>
      <c r="B1392" s="88" t="s">
        <v>2726</v>
      </c>
      <c r="C1392" s="86" t="s">
        <v>3879</v>
      </c>
      <c r="D1392" s="86" t="s">
        <v>3880</v>
      </c>
      <c r="E1392" s="86" t="s">
        <v>3881</v>
      </c>
      <c r="F1392" s="95">
        <v>44405</v>
      </c>
      <c r="G1392" s="96">
        <v>21903</v>
      </c>
    </row>
    <row r="1393" spans="1:7" s="13" customFormat="1" ht="15" customHeight="1">
      <c r="A1393" s="16">
        <v>1321</v>
      </c>
      <c r="B1393" s="80" t="s">
        <v>3882</v>
      </c>
      <c r="C1393" s="86" t="s">
        <v>3883</v>
      </c>
      <c r="D1393" s="86" t="s">
        <v>3884</v>
      </c>
      <c r="E1393" s="86" t="s">
        <v>3885</v>
      </c>
      <c r="F1393" s="95">
        <v>74900</v>
      </c>
      <c r="G1393" s="96">
        <v>22208</v>
      </c>
    </row>
    <row r="1394" spans="1:7" s="13" customFormat="1" ht="15" customHeight="1">
      <c r="A1394" s="16">
        <v>1322</v>
      </c>
      <c r="B1394" s="80" t="s">
        <v>3882</v>
      </c>
      <c r="C1394" s="86" t="s">
        <v>3886</v>
      </c>
      <c r="D1394" s="86" t="s">
        <v>3887</v>
      </c>
      <c r="E1394" s="86" t="s">
        <v>3888</v>
      </c>
      <c r="F1394" s="95">
        <v>74900</v>
      </c>
      <c r="G1394" s="96">
        <v>22208</v>
      </c>
    </row>
    <row r="1395" spans="1:7" s="13" customFormat="1" ht="15" customHeight="1">
      <c r="A1395" s="16">
        <v>1323</v>
      </c>
      <c r="B1395" s="80" t="s">
        <v>3882</v>
      </c>
      <c r="C1395" s="86" t="s">
        <v>3889</v>
      </c>
      <c r="D1395" s="86" t="s">
        <v>3890</v>
      </c>
      <c r="E1395" s="86" t="s">
        <v>3891</v>
      </c>
      <c r="F1395" s="95">
        <v>74900</v>
      </c>
      <c r="G1395" s="96">
        <v>22208</v>
      </c>
    </row>
    <row r="1396" spans="1:7" s="13" customFormat="1" ht="15" customHeight="1">
      <c r="A1396" s="16">
        <v>1324</v>
      </c>
      <c r="B1396" s="80" t="s">
        <v>3892</v>
      </c>
      <c r="C1396" s="86" t="s">
        <v>3893</v>
      </c>
      <c r="D1396" s="86" t="s">
        <v>3894</v>
      </c>
      <c r="E1396" s="86" t="s">
        <v>3895</v>
      </c>
      <c r="F1396" s="95">
        <v>119947</v>
      </c>
      <c r="G1396" s="96">
        <v>22208</v>
      </c>
    </row>
    <row r="1397" spans="1:7" s="13" customFormat="1" ht="15" customHeight="1">
      <c r="A1397" s="16">
        <v>1325</v>
      </c>
      <c r="B1397" s="80" t="s">
        <v>3896</v>
      </c>
      <c r="C1397" s="86" t="s">
        <v>3897</v>
      </c>
      <c r="D1397" s="86" t="s">
        <v>3898</v>
      </c>
      <c r="E1397" s="86" t="s">
        <v>3899</v>
      </c>
      <c r="F1397" s="95">
        <v>538900</v>
      </c>
      <c r="G1397" s="96">
        <v>14636</v>
      </c>
    </row>
    <row r="1398" spans="1:7" s="13" customFormat="1" ht="15" customHeight="1">
      <c r="A1398" s="16">
        <v>1326</v>
      </c>
      <c r="B1398" s="80" t="s">
        <v>3900</v>
      </c>
      <c r="C1398" s="86" t="s">
        <v>3901</v>
      </c>
      <c r="D1398" s="86" t="s">
        <v>3902</v>
      </c>
      <c r="E1398" s="86" t="s">
        <v>3903</v>
      </c>
      <c r="F1398" s="95">
        <v>0</v>
      </c>
      <c r="G1398" s="96">
        <v>17250</v>
      </c>
    </row>
    <row r="1399" spans="1:7" s="13" customFormat="1" ht="15" customHeight="1">
      <c r="A1399" s="16">
        <v>1327</v>
      </c>
      <c r="B1399" s="80" t="s">
        <v>3904</v>
      </c>
      <c r="C1399" s="86" t="s">
        <v>3905</v>
      </c>
      <c r="D1399" s="86" t="s">
        <v>3906</v>
      </c>
      <c r="E1399" s="86" t="s">
        <v>3907</v>
      </c>
      <c r="F1399" s="100">
        <v>894000</v>
      </c>
      <c r="G1399" s="101">
        <v>17008</v>
      </c>
    </row>
    <row r="1400" spans="1:7" s="13" customFormat="1" ht="15" customHeight="1">
      <c r="A1400" s="651" t="s">
        <v>2912</v>
      </c>
      <c r="B1400" s="652"/>
      <c r="C1400" s="652"/>
      <c r="D1400" s="652"/>
      <c r="E1400" s="653"/>
      <c r="F1400" s="135">
        <f>SUM(F1389:F1399)</f>
        <v>1956262</v>
      </c>
      <c r="G1400" s="20"/>
    </row>
    <row r="1401" spans="1:7" s="13" customFormat="1" ht="15" customHeight="1">
      <c r="A1401" s="58"/>
      <c r="B1401" s="137" t="s">
        <v>3908</v>
      </c>
      <c r="C1401" s="92"/>
      <c r="D1401" s="92"/>
      <c r="E1401" s="93"/>
      <c r="F1401" s="94"/>
      <c r="G1401" s="102"/>
    </row>
    <row r="1402" spans="1:7" s="13" customFormat="1" ht="15" customHeight="1">
      <c r="A1402" s="16">
        <v>1328</v>
      </c>
      <c r="B1402" s="80" t="s">
        <v>1617</v>
      </c>
      <c r="C1402" s="86" t="s">
        <v>3909</v>
      </c>
      <c r="D1402" s="98" t="s">
        <v>3910</v>
      </c>
      <c r="E1402" s="87" t="s">
        <v>3911</v>
      </c>
      <c r="F1402" s="103">
        <v>94160</v>
      </c>
      <c r="G1402" s="96">
        <v>22040</v>
      </c>
    </row>
    <row r="1403" spans="1:7" s="13" customFormat="1" ht="15" customHeight="1">
      <c r="A1403" s="16">
        <v>1329</v>
      </c>
      <c r="B1403" s="80" t="s">
        <v>1617</v>
      </c>
      <c r="C1403" s="86" t="s">
        <v>3912</v>
      </c>
      <c r="D1403" s="86" t="s">
        <v>3913</v>
      </c>
      <c r="E1403" s="87" t="s">
        <v>3914</v>
      </c>
      <c r="F1403" s="103">
        <v>94160</v>
      </c>
      <c r="G1403" s="96">
        <v>22040</v>
      </c>
    </row>
    <row r="1404" spans="1:7" s="13" customFormat="1" ht="15" customHeight="1">
      <c r="A1404" s="16">
        <v>1330</v>
      </c>
      <c r="B1404" s="80" t="s">
        <v>1617</v>
      </c>
      <c r="C1404" s="86" t="s">
        <v>3915</v>
      </c>
      <c r="D1404" s="86" t="s">
        <v>3916</v>
      </c>
      <c r="E1404" s="87" t="s">
        <v>3917</v>
      </c>
      <c r="F1404" s="103">
        <v>94160</v>
      </c>
      <c r="G1404" s="96">
        <v>22040</v>
      </c>
    </row>
    <row r="1405" spans="1:7" s="13" customFormat="1" ht="15" customHeight="1">
      <c r="A1405" s="16">
        <v>1331</v>
      </c>
      <c r="B1405" s="80" t="s">
        <v>1617</v>
      </c>
      <c r="C1405" s="86" t="s">
        <v>3918</v>
      </c>
      <c r="D1405" s="86" t="s">
        <v>3919</v>
      </c>
      <c r="E1405" s="87" t="s">
        <v>3920</v>
      </c>
      <c r="F1405" s="103">
        <v>94160</v>
      </c>
      <c r="G1405" s="96">
        <v>22040</v>
      </c>
    </row>
    <row r="1406" spans="1:7" s="13" customFormat="1" ht="15" customHeight="1">
      <c r="A1406" s="16">
        <v>1332</v>
      </c>
      <c r="B1406" s="80" t="s">
        <v>1617</v>
      </c>
      <c r="C1406" s="86" t="s">
        <v>3921</v>
      </c>
      <c r="D1406" s="86" t="s">
        <v>3922</v>
      </c>
      <c r="E1406" s="87" t="s">
        <v>3923</v>
      </c>
      <c r="F1406" s="103">
        <v>94160</v>
      </c>
      <c r="G1406" s="96">
        <v>22040</v>
      </c>
    </row>
    <row r="1407" spans="1:7" s="13" customFormat="1" ht="15" customHeight="1">
      <c r="A1407" s="16">
        <v>1333</v>
      </c>
      <c r="B1407" s="80" t="s">
        <v>1617</v>
      </c>
      <c r="C1407" s="86" t="s">
        <v>3924</v>
      </c>
      <c r="D1407" s="86" t="s">
        <v>3925</v>
      </c>
      <c r="E1407" s="87" t="s">
        <v>3926</v>
      </c>
      <c r="F1407" s="103">
        <v>94160</v>
      </c>
      <c r="G1407" s="96">
        <v>22040</v>
      </c>
    </row>
    <row r="1408" spans="1:7" s="13" customFormat="1" ht="15" customHeight="1">
      <c r="A1408" s="16">
        <v>1334</v>
      </c>
      <c r="B1408" s="80" t="s">
        <v>1617</v>
      </c>
      <c r="C1408" s="86" t="s">
        <v>3927</v>
      </c>
      <c r="D1408" s="86" t="s">
        <v>3928</v>
      </c>
      <c r="E1408" s="87" t="s">
        <v>3929</v>
      </c>
      <c r="F1408" s="103">
        <v>94160</v>
      </c>
      <c r="G1408" s="96">
        <v>22040</v>
      </c>
    </row>
    <row r="1409" spans="1:7" s="13" customFormat="1" ht="15" customHeight="1">
      <c r="A1409" s="16">
        <v>1335</v>
      </c>
      <c r="B1409" s="80" t="s">
        <v>1617</v>
      </c>
      <c r="C1409" s="86" t="s">
        <v>3930</v>
      </c>
      <c r="D1409" s="86" t="s">
        <v>3931</v>
      </c>
      <c r="E1409" s="87" t="s">
        <v>3932</v>
      </c>
      <c r="F1409" s="103">
        <v>94160</v>
      </c>
      <c r="G1409" s="96">
        <v>22040</v>
      </c>
    </row>
    <row r="1410" spans="1:7" s="13" customFormat="1" ht="15" customHeight="1">
      <c r="A1410" s="16">
        <v>1336</v>
      </c>
      <c r="B1410" s="80" t="s">
        <v>1617</v>
      </c>
      <c r="C1410" s="86" t="s">
        <v>3933</v>
      </c>
      <c r="D1410" s="86" t="s">
        <v>3934</v>
      </c>
      <c r="E1410" s="87" t="s">
        <v>3935</v>
      </c>
      <c r="F1410" s="103">
        <v>94160</v>
      </c>
      <c r="G1410" s="96">
        <v>22040</v>
      </c>
    </row>
    <row r="1411" spans="1:7" s="13" customFormat="1" ht="15" customHeight="1">
      <c r="A1411" s="16">
        <v>1337</v>
      </c>
      <c r="B1411" s="80" t="s">
        <v>1617</v>
      </c>
      <c r="C1411" s="86" t="s">
        <v>3936</v>
      </c>
      <c r="D1411" s="86" t="s">
        <v>3937</v>
      </c>
      <c r="E1411" s="87" t="s">
        <v>3938</v>
      </c>
      <c r="F1411" s="103">
        <v>94160</v>
      </c>
      <c r="G1411" s="96">
        <v>22040</v>
      </c>
    </row>
    <row r="1412" spans="1:7" s="13" customFormat="1" ht="15" customHeight="1">
      <c r="A1412" s="16">
        <v>1338</v>
      </c>
      <c r="B1412" s="80" t="s">
        <v>1617</v>
      </c>
      <c r="C1412" s="86" t="s">
        <v>3939</v>
      </c>
      <c r="D1412" s="86" t="s">
        <v>3940</v>
      </c>
      <c r="E1412" s="87" t="s">
        <v>3941</v>
      </c>
      <c r="F1412" s="103">
        <v>94160</v>
      </c>
      <c r="G1412" s="96">
        <v>22040</v>
      </c>
    </row>
    <row r="1413" spans="1:7" s="13" customFormat="1" ht="15" customHeight="1">
      <c r="A1413" s="16">
        <v>1339</v>
      </c>
      <c r="B1413" s="80" t="s">
        <v>1617</v>
      </c>
      <c r="C1413" s="86" t="s">
        <v>3942</v>
      </c>
      <c r="D1413" s="86" t="s">
        <v>3943</v>
      </c>
      <c r="E1413" s="87" t="s">
        <v>3944</v>
      </c>
      <c r="F1413" s="103">
        <v>94160</v>
      </c>
      <c r="G1413" s="96">
        <v>22040</v>
      </c>
    </row>
    <row r="1414" spans="1:7" s="13" customFormat="1" ht="15" customHeight="1">
      <c r="A1414" s="16">
        <v>1340</v>
      </c>
      <c r="B1414" s="80" t="s">
        <v>3945</v>
      </c>
      <c r="C1414" s="86" t="s">
        <v>3946</v>
      </c>
      <c r="D1414" s="86" t="s">
        <v>3947</v>
      </c>
      <c r="E1414" s="87" t="s">
        <v>3948</v>
      </c>
      <c r="F1414" s="103">
        <v>67945</v>
      </c>
      <c r="G1414" s="96">
        <v>20100</v>
      </c>
    </row>
    <row r="1415" spans="1:7" s="13" customFormat="1" ht="15" customHeight="1">
      <c r="A1415" s="16">
        <v>1341</v>
      </c>
      <c r="B1415" s="80" t="s">
        <v>3945</v>
      </c>
      <c r="C1415" s="86" t="s">
        <v>3949</v>
      </c>
      <c r="D1415" s="86" t="s">
        <v>3950</v>
      </c>
      <c r="E1415" s="87" t="s">
        <v>3951</v>
      </c>
      <c r="F1415" s="103">
        <v>67945</v>
      </c>
      <c r="G1415" s="96">
        <v>20100</v>
      </c>
    </row>
    <row r="1416" spans="1:7" s="13" customFormat="1" ht="15" customHeight="1">
      <c r="A1416" s="16">
        <v>1342</v>
      </c>
      <c r="B1416" s="80" t="s">
        <v>568</v>
      </c>
      <c r="C1416" s="86" t="s">
        <v>3952</v>
      </c>
      <c r="D1416" s="86" t="s">
        <v>3953</v>
      </c>
      <c r="E1416" s="87" t="s">
        <v>3954</v>
      </c>
      <c r="F1416" s="103">
        <v>45500</v>
      </c>
      <c r="G1416" s="96">
        <v>21162</v>
      </c>
    </row>
    <row r="1417" spans="1:7" s="13" customFormat="1" ht="15" customHeight="1">
      <c r="A1417" s="16">
        <v>1343</v>
      </c>
      <c r="B1417" s="80" t="s">
        <v>568</v>
      </c>
      <c r="C1417" s="86" t="s">
        <v>3955</v>
      </c>
      <c r="D1417" s="86" t="s">
        <v>3956</v>
      </c>
      <c r="E1417" s="87" t="s">
        <v>3957</v>
      </c>
      <c r="F1417" s="103">
        <v>45500</v>
      </c>
      <c r="G1417" s="96">
        <v>21162</v>
      </c>
    </row>
    <row r="1418" spans="1:7" s="13" customFormat="1" ht="15" customHeight="1">
      <c r="A1418" s="16">
        <v>1344</v>
      </c>
      <c r="B1418" s="80" t="s">
        <v>3958</v>
      </c>
      <c r="C1418" s="86" t="s">
        <v>3959</v>
      </c>
      <c r="D1418" s="86" t="s">
        <v>3960</v>
      </c>
      <c r="E1418" s="87" t="s">
        <v>3961</v>
      </c>
      <c r="F1418" s="103">
        <v>44405</v>
      </c>
      <c r="G1418" s="96">
        <v>21903</v>
      </c>
    </row>
    <row r="1419" spans="1:7" s="13" customFormat="1" ht="15" customHeight="1">
      <c r="A1419" s="16">
        <v>1345</v>
      </c>
      <c r="B1419" s="80" t="s">
        <v>3962</v>
      </c>
      <c r="C1419" s="86" t="s">
        <v>3963</v>
      </c>
      <c r="D1419" s="86" t="s">
        <v>3964</v>
      </c>
      <c r="E1419" s="87" t="s">
        <v>3965</v>
      </c>
      <c r="F1419" s="103">
        <v>44405</v>
      </c>
      <c r="G1419" s="96">
        <v>21903</v>
      </c>
    </row>
    <row r="1420" spans="1:7" s="13" customFormat="1" ht="15" customHeight="1">
      <c r="A1420" s="16">
        <v>1346</v>
      </c>
      <c r="B1420" s="80" t="s">
        <v>3958</v>
      </c>
      <c r="C1420" s="86" t="s">
        <v>3966</v>
      </c>
      <c r="D1420" s="86" t="s">
        <v>3967</v>
      </c>
      <c r="E1420" s="87" t="s">
        <v>3968</v>
      </c>
      <c r="F1420" s="103">
        <v>44405</v>
      </c>
      <c r="G1420" s="96">
        <v>21903</v>
      </c>
    </row>
    <row r="1421" spans="1:7" s="13" customFormat="1" ht="15" customHeight="1">
      <c r="A1421" s="16">
        <v>1347</v>
      </c>
      <c r="B1421" s="80" t="s">
        <v>1617</v>
      </c>
      <c r="C1421" s="86" t="s">
        <v>3969</v>
      </c>
      <c r="D1421" s="86" t="s">
        <v>3970</v>
      </c>
      <c r="E1421" s="87" t="s">
        <v>3971</v>
      </c>
      <c r="F1421" s="103">
        <v>94160</v>
      </c>
      <c r="G1421" s="96">
        <v>22199</v>
      </c>
    </row>
    <row r="1422" spans="1:7" s="13" customFormat="1" ht="15" customHeight="1">
      <c r="A1422" s="16">
        <v>1348</v>
      </c>
      <c r="B1422" s="80" t="s">
        <v>1617</v>
      </c>
      <c r="C1422" s="86" t="s">
        <v>3972</v>
      </c>
      <c r="D1422" s="86" t="s">
        <v>3973</v>
      </c>
      <c r="E1422" s="87" t="s">
        <v>3974</v>
      </c>
      <c r="F1422" s="103">
        <v>94160</v>
      </c>
      <c r="G1422" s="96">
        <v>22199</v>
      </c>
    </row>
    <row r="1423" spans="1:7" s="13" customFormat="1" ht="15" customHeight="1">
      <c r="A1423" s="16">
        <v>1349</v>
      </c>
      <c r="B1423" s="80" t="s">
        <v>1617</v>
      </c>
      <c r="C1423" s="86" t="s">
        <v>3975</v>
      </c>
      <c r="D1423" s="86" t="s">
        <v>3976</v>
      </c>
      <c r="E1423" s="87" t="s">
        <v>3977</v>
      </c>
      <c r="F1423" s="103">
        <v>94160</v>
      </c>
      <c r="G1423" s="96">
        <v>22199</v>
      </c>
    </row>
    <row r="1424" spans="1:7" s="13" customFormat="1" ht="15" customHeight="1">
      <c r="A1424" s="16">
        <v>1350</v>
      </c>
      <c r="B1424" s="80" t="s">
        <v>1617</v>
      </c>
      <c r="C1424" s="86" t="s">
        <v>3978</v>
      </c>
      <c r="D1424" s="86" t="s">
        <v>3979</v>
      </c>
      <c r="E1424" s="87" t="s">
        <v>3980</v>
      </c>
      <c r="F1424" s="103">
        <v>94160</v>
      </c>
      <c r="G1424" s="96">
        <v>22199</v>
      </c>
    </row>
    <row r="1425" spans="1:7" s="13" customFormat="1" ht="15" customHeight="1">
      <c r="A1425" s="16">
        <v>1351</v>
      </c>
      <c r="B1425" s="80" t="s">
        <v>1617</v>
      </c>
      <c r="C1425" s="86" t="s">
        <v>3981</v>
      </c>
      <c r="D1425" s="86" t="s">
        <v>3982</v>
      </c>
      <c r="E1425" s="87" t="s">
        <v>3983</v>
      </c>
      <c r="F1425" s="103">
        <v>94160</v>
      </c>
      <c r="G1425" s="96">
        <v>22199</v>
      </c>
    </row>
    <row r="1426" spans="1:7" s="13" customFormat="1" ht="15" customHeight="1">
      <c r="A1426" s="16">
        <v>1352</v>
      </c>
      <c r="B1426" s="80" t="s">
        <v>1617</v>
      </c>
      <c r="C1426" s="86" t="s">
        <v>3984</v>
      </c>
      <c r="D1426" s="86" t="s">
        <v>3985</v>
      </c>
      <c r="E1426" s="87" t="s">
        <v>3986</v>
      </c>
      <c r="F1426" s="103">
        <v>94160</v>
      </c>
      <c r="G1426" s="96">
        <v>22199</v>
      </c>
    </row>
    <row r="1427" spans="1:7" s="13" customFormat="1" ht="15" customHeight="1">
      <c r="A1427" s="16">
        <v>1353</v>
      </c>
      <c r="B1427" s="80" t="s">
        <v>1617</v>
      </c>
      <c r="C1427" s="86" t="s">
        <v>3987</v>
      </c>
      <c r="D1427" s="86" t="s">
        <v>3988</v>
      </c>
      <c r="E1427" s="87" t="s">
        <v>3989</v>
      </c>
      <c r="F1427" s="103">
        <v>94160</v>
      </c>
      <c r="G1427" s="96">
        <v>22199</v>
      </c>
    </row>
    <row r="1428" spans="1:7" s="13" customFormat="1" ht="15" customHeight="1">
      <c r="A1428" s="16">
        <v>1354</v>
      </c>
      <c r="B1428" s="80" t="s">
        <v>1617</v>
      </c>
      <c r="C1428" s="86" t="s">
        <v>3990</v>
      </c>
      <c r="D1428" s="86" t="s">
        <v>3991</v>
      </c>
      <c r="E1428" s="87" t="s">
        <v>3992</v>
      </c>
      <c r="F1428" s="103">
        <v>94160</v>
      </c>
      <c r="G1428" s="96">
        <v>22199</v>
      </c>
    </row>
    <row r="1429" spans="1:7" s="13" customFormat="1" ht="15" customHeight="1">
      <c r="A1429" s="16">
        <v>1355</v>
      </c>
      <c r="B1429" s="80" t="s">
        <v>1617</v>
      </c>
      <c r="C1429" s="86" t="s">
        <v>3993</v>
      </c>
      <c r="D1429" s="86" t="s">
        <v>3994</v>
      </c>
      <c r="E1429" s="87" t="s">
        <v>3995</v>
      </c>
      <c r="F1429" s="103">
        <v>94160</v>
      </c>
      <c r="G1429" s="96">
        <v>22199</v>
      </c>
    </row>
    <row r="1430" spans="1:7" s="13" customFormat="1" ht="15" customHeight="1">
      <c r="A1430" s="16">
        <v>1356</v>
      </c>
      <c r="B1430" s="80" t="s">
        <v>1617</v>
      </c>
      <c r="C1430" s="86" t="s">
        <v>3996</v>
      </c>
      <c r="D1430" s="86" t="s">
        <v>3997</v>
      </c>
      <c r="E1430" s="87" t="s">
        <v>3998</v>
      </c>
      <c r="F1430" s="103">
        <v>94160</v>
      </c>
      <c r="G1430" s="96">
        <v>22199</v>
      </c>
    </row>
    <row r="1431" spans="1:7" s="13" customFormat="1" ht="15" customHeight="1">
      <c r="A1431" s="16">
        <v>1357</v>
      </c>
      <c r="B1431" s="80" t="s">
        <v>1617</v>
      </c>
      <c r="C1431" s="86" t="s">
        <v>3999</v>
      </c>
      <c r="D1431" s="86" t="s">
        <v>4000</v>
      </c>
      <c r="E1431" s="87" t="s">
        <v>4001</v>
      </c>
      <c r="F1431" s="103">
        <v>94160</v>
      </c>
      <c r="G1431" s="96">
        <v>22199</v>
      </c>
    </row>
    <row r="1432" spans="1:7" s="13" customFormat="1" ht="15" customHeight="1">
      <c r="A1432" s="16">
        <v>1358</v>
      </c>
      <c r="B1432" s="80" t="s">
        <v>1617</v>
      </c>
      <c r="C1432" s="86" t="s">
        <v>4002</v>
      </c>
      <c r="D1432" s="86" t="s">
        <v>4003</v>
      </c>
      <c r="E1432" s="87" t="s">
        <v>4004</v>
      </c>
      <c r="F1432" s="103">
        <v>94160</v>
      </c>
      <c r="G1432" s="96">
        <v>22199</v>
      </c>
    </row>
    <row r="1433" spans="1:7" s="13" customFormat="1" ht="15" customHeight="1">
      <c r="A1433" s="16">
        <v>1359</v>
      </c>
      <c r="B1433" s="80" t="s">
        <v>1617</v>
      </c>
      <c r="C1433" s="86" t="s">
        <v>4005</v>
      </c>
      <c r="D1433" s="86" t="s">
        <v>4006</v>
      </c>
      <c r="E1433" s="87" t="s">
        <v>4007</v>
      </c>
      <c r="F1433" s="103">
        <v>94160</v>
      </c>
      <c r="G1433" s="96">
        <v>22199</v>
      </c>
    </row>
    <row r="1434" spans="1:7" s="13" customFormat="1" ht="15" customHeight="1">
      <c r="A1434" s="16">
        <v>1360</v>
      </c>
      <c r="B1434" s="80" t="s">
        <v>1617</v>
      </c>
      <c r="C1434" s="86" t="s">
        <v>4008</v>
      </c>
      <c r="D1434" s="86" t="s">
        <v>4009</v>
      </c>
      <c r="E1434" s="87" t="s">
        <v>4010</v>
      </c>
      <c r="F1434" s="103">
        <v>94160</v>
      </c>
      <c r="G1434" s="96">
        <v>22199</v>
      </c>
    </row>
    <row r="1435" spans="1:7" s="13" customFormat="1" ht="15" customHeight="1">
      <c r="A1435" s="16">
        <v>1361</v>
      </c>
      <c r="B1435" s="80" t="s">
        <v>1617</v>
      </c>
      <c r="C1435" s="86" t="s">
        <v>4011</v>
      </c>
      <c r="D1435" s="86" t="s">
        <v>4012</v>
      </c>
      <c r="E1435" s="87" t="s">
        <v>4013</v>
      </c>
      <c r="F1435" s="103">
        <v>94160</v>
      </c>
      <c r="G1435" s="96">
        <v>22199</v>
      </c>
    </row>
    <row r="1436" spans="1:7" s="13" customFormat="1" ht="15" customHeight="1">
      <c r="A1436" s="16">
        <v>1362</v>
      </c>
      <c r="B1436" s="80" t="s">
        <v>1617</v>
      </c>
      <c r="C1436" s="86" t="s">
        <v>4014</v>
      </c>
      <c r="D1436" s="86" t="s">
        <v>4015</v>
      </c>
      <c r="E1436" s="87" t="s">
        <v>4016</v>
      </c>
      <c r="F1436" s="103">
        <v>94160</v>
      </c>
      <c r="G1436" s="96">
        <v>22199</v>
      </c>
    </row>
    <row r="1437" spans="1:7" s="13" customFormat="1" ht="15" customHeight="1">
      <c r="A1437" s="16">
        <v>1363</v>
      </c>
      <c r="B1437" s="80" t="s">
        <v>1617</v>
      </c>
      <c r="C1437" s="86" t="s">
        <v>4017</v>
      </c>
      <c r="D1437" s="86" t="s">
        <v>4018</v>
      </c>
      <c r="E1437" s="87" t="s">
        <v>4019</v>
      </c>
      <c r="F1437" s="103">
        <v>94160</v>
      </c>
      <c r="G1437" s="96">
        <v>22199</v>
      </c>
    </row>
    <row r="1438" spans="1:7" s="13" customFormat="1" ht="15" customHeight="1">
      <c r="A1438" s="16">
        <v>1364</v>
      </c>
      <c r="B1438" s="80" t="s">
        <v>1617</v>
      </c>
      <c r="C1438" s="86" t="s">
        <v>4020</v>
      </c>
      <c r="D1438" s="86" t="s">
        <v>4021</v>
      </c>
      <c r="E1438" s="87" t="s">
        <v>4022</v>
      </c>
      <c r="F1438" s="103">
        <v>94160</v>
      </c>
      <c r="G1438" s="96">
        <v>22199</v>
      </c>
    </row>
    <row r="1439" spans="1:7" s="13" customFormat="1" ht="15" customHeight="1">
      <c r="A1439" s="16">
        <v>1365</v>
      </c>
      <c r="B1439" s="80" t="s">
        <v>1617</v>
      </c>
      <c r="C1439" s="86" t="s">
        <v>4023</v>
      </c>
      <c r="D1439" s="86" t="s">
        <v>4024</v>
      </c>
      <c r="E1439" s="87" t="s">
        <v>4025</v>
      </c>
      <c r="F1439" s="103">
        <v>94160</v>
      </c>
      <c r="G1439" s="96">
        <v>22199</v>
      </c>
    </row>
    <row r="1440" spans="1:7" s="13" customFormat="1" ht="15" customHeight="1">
      <c r="A1440" s="16">
        <v>1366</v>
      </c>
      <c r="B1440" s="80" t="s">
        <v>1617</v>
      </c>
      <c r="C1440" s="86" t="s">
        <v>4026</v>
      </c>
      <c r="D1440" s="86" t="s">
        <v>4027</v>
      </c>
      <c r="E1440" s="87" t="s">
        <v>4028</v>
      </c>
      <c r="F1440" s="103">
        <v>94160</v>
      </c>
      <c r="G1440" s="96">
        <v>22199</v>
      </c>
    </row>
    <row r="1441" spans="1:7" s="13" customFormat="1" ht="15" customHeight="1">
      <c r="A1441" s="16">
        <v>1367</v>
      </c>
      <c r="B1441" s="80" t="s">
        <v>1617</v>
      </c>
      <c r="C1441" s="86" t="s">
        <v>4029</v>
      </c>
      <c r="D1441" s="86" t="s">
        <v>4030</v>
      </c>
      <c r="E1441" s="87" t="s">
        <v>4031</v>
      </c>
      <c r="F1441" s="103">
        <v>94160</v>
      </c>
      <c r="G1441" s="96">
        <v>22199</v>
      </c>
    </row>
    <row r="1442" spans="1:7" s="13" customFormat="1" ht="15" customHeight="1">
      <c r="A1442" s="16">
        <v>1368</v>
      </c>
      <c r="B1442" s="80" t="s">
        <v>1617</v>
      </c>
      <c r="C1442" s="86" t="s">
        <v>4032</v>
      </c>
      <c r="D1442" s="86" t="s">
        <v>4033</v>
      </c>
      <c r="E1442" s="87" t="s">
        <v>4034</v>
      </c>
      <c r="F1442" s="103">
        <v>94160</v>
      </c>
      <c r="G1442" s="96">
        <v>22199</v>
      </c>
    </row>
    <row r="1443" spans="1:7" s="13" customFormat="1" ht="15" customHeight="1">
      <c r="A1443" s="16">
        <v>1369</v>
      </c>
      <c r="B1443" s="80" t="s">
        <v>1617</v>
      </c>
      <c r="C1443" s="86" t="s">
        <v>4035</v>
      </c>
      <c r="D1443" s="86" t="s">
        <v>4036</v>
      </c>
      <c r="E1443" s="87" t="s">
        <v>4037</v>
      </c>
      <c r="F1443" s="103">
        <v>94160</v>
      </c>
      <c r="G1443" s="96">
        <v>22199</v>
      </c>
    </row>
    <row r="1444" spans="1:7" s="13" customFormat="1" ht="15" customHeight="1">
      <c r="A1444" s="16">
        <v>1370</v>
      </c>
      <c r="B1444" s="80" t="s">
        <v>1617</v>
      </c>
      <c r="C1444" s="86" t="s">
        <v>4038</v>
      </c>
      <c r="D1444" s="86" t="s">
        <v>4039</v>
      </c>
      <c r="E1444" s="87" t="s">
        <v>4040</v>
      </c>
      <c r="F1444" s="103">
        <v>94160</v>
      </c>
      <c r="G1444" s="96">
        <v>22199</v>
      </c>
    </row>
    <row r="1445" spans="1:7" s="13" customFormat="1" ht="15" customHeight="1">
      <c r="A1445" s="16">
        <v>1371</v>
      </c>
      <c r="B1445" s="80" t="s">
        <v>1617</v>
      </c>
      <c r="C1445" s="86" t="s">
        <v>4041</v>
      </c>
      <c r="D1445" s="86" t="s">
        <v>4042</v>
      </c>
      <c r="E1445" s="87" t="s">
        <v>4043</v>
      </c>
      <c r="F1445" s="103">
        <v>94160</v>
      </c>
      <c r="G1445" s="96">
        <v>22199</v>
      </c>
    </row>
    <row r="1446" spans="1:7" s="13" customFormat="1" ht="15" customHeight="1">
      <c r="A1446" s="16">
        <v>1372</v>
      </c>
      <c r="B1446" s="80" t="s">
        <v>1617</v>
      </c>
      <c r="C1446" s="86" t="s">
        <v>4044</v>
      </c>
      <c r="D1446" s="86" t="s">
        <v>4045</v>
      </c>
      <c r="E1446" s="87" t="s">
        <v>4046</v>
      </c>
      <c r="F1446" s="103">
        <v>94160</v>
      </c>
      <c r="G1446" s="96">
        <v>22199</v>
      </c>
    </row>
    <row r="1447" spans="1:7" s="13" customFormat="1" ht="15" customHeight="1">
      <c r="A1447" s="16">
        <v>1373</v>
      </c>
      <c r="B1447" s="80" t="s">
        <v>1617</v>
      </c>
      <c r="C1447" s="86" t="s">
        <v>4047</v>
      </c>
      <c r="D1447" s="86" t="s">
        <v>4048</v>
      </c>
      <c r="E1447" s="87" t="s">
        <v>4049</v>
      </c>
      <c r="F1447" s="103">
        <v>94160</v>
      </c>
      <c r="G1447" s="96">
        <v>22199</v>
      </c>
    </row>
    <row r="1448" spans="1:7" s="13" customFormat="1" ht="15" customHeight="1">
      <c r="A1448" s="16">
        <v>1374</v>
      </c>
      <c r="B1448" s="80" t="s">
        <v>1617</v>
      </c>
      <c r="C1448" s="86" t="s">
        <v>4050</v>
      </c>
      <c r="D1448" s="86" t="s">
        <v>4051</v>
      </c>
      <c r="E1448" s="87" t="s">
        <v>4052</v>
      </c>
      <c r="F1448" s="103">
        <v>94160</v>
      </c>
      <c r="G1448" s="96">
        <v>22199</v>
      </c>
    </row>
    <row r="1449" spans="1:7" s="13" customFormat="1" ht="15" customHeight="1">
      <c r="A1449" s="16">
        <v>1375</v>
      </c>
      <c r="B1449" s="80" t="s">
        <v>1617</v>
      </c>
      <c r="C1449" s="86" t="s">
        <v>4053</v>
      </c>
      <c r="D1449" s="86" t="s">
        <v>4054</v>
      </c>
      <c r="E1449" s="87" t="s">
        <v>4055</v>
      </c>
      <c r="F1449" s="103">
        <v>94160</v>
      </c>
      <c r="G1449" s="96">
        <v>22199</v>
      </c>
    </row>
    <row r="1450" spans="1:7" s="13" customFormat="1" ht="15" customHeight="1">
      <c r="A1450" s="16">
        <v>1376</v>
      </c>
      <c r="B1450" s="80" t="s">
        <v>1617</v>
      </c>
      <c r="C1450" s="86" t="s">
        <v>4056</v>
      </c>
      <c r="D1450" s="86" t="s">
        <v>4057</v>
      </c>
      <c r="E1450" s="87" t="s">
        <v>4058</v>
      </c>
      <c r="F1450" s="103">
        <v>94160</v>
      </c>
      <c r="G1450" s="96">
        <v>22199</v>
      </c>
    </row>
    <row r="1451" spans="1:7" s="13" customFormat="1" ht="15" customHeight="1">
      <c r="A1451" s="16">
        <v>1377</v>
      </c>
      <c r="B1451" s="80" t="s">
        <v>1617</v>
      </c>
      <c r="C1451" s="86" t="s">
        <v>4059</v>
      </c>
      <c r="D1451" s="86" t="s">
        <v>4060</v>
      </c>
      <c r="E1451" s="87" t="s">
        <v>4061</v>
      </c>
      <c r="F1451" s="103">
        <v>94160</v>
      </c>
      <c r="G1451" s="96">
        <v>22199</v>
      </c>
    </row>
    <row r="1452" spans="1:7" s="13" customFormat="1" ht="15" customHeight="1">
      <c r="A1452" s="16">
        <v>1378</v>
      </c>
      <c r="B1452" s="80" t="s">
        <v>1617</v>
      </c>
      <c r="C1452" s="86" t="s">
        <v>4062</v>
      </c>
      <c r="D1452" s="86" t="s">
        <v>4063</v>
      </c>
      <c r="E1452" s="87" t="s">
        <v>4064</v>
      </c>
      <c r="F1452" s="103">
        <v>94160</v>
      </c>
      <c r="G1452" s="96">
        <v>22199</v>
      </c>
    </row>
    <row r="1453" spans="1:7" s="13" customFormat="1" ht="15" customHeight="1">
      <c r="A1453" s="16">
        <v>1379</v>
      </c>
      <c r="B1453" s="80" t="s">
        <v>1617</v>
      </c>
      <c r="C1453" s="86" t="s">
        <v>4065</v>
      </c>
      <c r="D1453" s="86" t="s">
        <v>4066</v>
      </c>
      <c r="E1453" s="87" t="s">
        <v>4067</v>
      </c>
      <c r="F1453" s="103">
        <v>94160</v>
      </c>
      <c r="G1453" s="96">
        <v>22199</v>
      </c>
    </row>
    <row r="1454" spans="1:7" s="13" customFormat="1" ht="15" customHeight="1">
      <c r="A1454" s="16">
        <v>1380</v>
      </c>
      <c r="B1454" s="80" t="s">
        <v>1617</v>
      </c>
      <c r="C1454" s="86" t="s">
        <v>4068</v>
      </c>
      <c r="D1454" s="86" t="s">
        <v>4069</v>
      </c>
      <c r="E1454" s="87" t="s">
        <v>4070</v>
      </c>
      <c r="F1454" s="103">
        <v>94160</v>
      </c>
      <c r="G1454" s="96">
        <v>22199</v>
      </c>
    </row>
    <row r="1455" spans="1:7" s="13" customFormat="1" ht="15" customHeight="1">
      <c r="A1455" s="16">
        <v>1381</v>
      </c>
      <c r="B1455" s="80" t="s">
        <v>1617</v>
      </c>
      <c r="C1455" s="86" t="s">
        <v>4071</v>
      </c>
      <c r="D1455" s="86" t="s">
        <v>4072</v>
      </c>
      <c r="E1455" s="87" t="s">
        <v>4073</v>
      </c>
      <c r="F1455" s="103">
        <v>94160</v>
      </c>
      <c r="G1455" s="96">
        <v>22199</v>
      </c>
    </row>
    <row r="1456" spans="1:7" s="13" customFormat="1" ht="15" customHeight="1">
      <c r="A1456" s="16">
        <v>1382</v>
      </c>
      <c r="B1456" s="80" t="s">
        <v>1617</v>
      </c>
      <c r="C1456" s="86" t="s">
        <v>4074</v>
      </c>
      <c r="D1456" s="86" t="s">
        <v>4075</v>
      </c>
      <c r="E1456" s="87" t="s">
        <v>4076</v>
      </c>
      <c r="F1456" s="103">
        <v>94160</v>
      </c>
      <c r="G1456" s="96">
        <v>22199</v>
      </c>
    </row>
    <row r="1457" spans="1:7" s="13" customFormat="1" ht="15" customHeight="1">
      <c r="A1457" s="16">
        <v>1383</v>
      </c>
      <c r="B1457" s="80" t="s">
        <v>1617</v>
      </c>
      <c r="C1457" s="86" t="s">
        <v>4077</v>
      </c>
      <c r="D1457" s="86" t="s">
        <v>4078</v>
      </c>
      <c r="E1457" s="87" t="s">
        <v>4079</v>
      </c>
      <c r="F1457" s="103">
        <v>94160</v>
      </c>
      <c r="G1457" s="96">
        <v>22199</v>
      </c>
    </row>
    <row r="1458" spans="1:7" s="13" customFormat="1" ht="15" customHeight="1">
      <c r="A1458" s="16">
        <v>1384</v>
      </c>
      <c r="B1458" s="80" t="s">
        <v>1617</v>
      </c>
      <c r="C1458" s="86" t="s">
        <v>4080</v>
      </c>
      <c r="D1458" s="86" t="s">
        <v>4081</v>
      </c>
      <c r="E1458" s="87" t="s">
        <v>4082</v>
      </c>
      <c r="F1458" s="103">
        <v>94160</v>
      </c>
      <c r="G1458" s="96">
        <v>22199</v>
      </c>
    </row>
    <row r="1459" spans="1:7" s="13" customFormat="1" ht="15" customHeight="1">
      <c r="A1459" s="16">
        <v>1385</v>
      </c>
      <c r="B1459" s="80" t="s">
        <v>1617</v>
      </c>
      <c r="C1459" s="86" t="s">
        <v>4083</v>
      </c>
      <c r="D1459" s="86" t="s">
        <v>4084</v>
      </c>
      <c r="E1459" s="87" t="s">
        <v>4085</v>
      </c>
      <c r="F1459" s="103">
        <v>94160</v>
      </c>
      <c r="G1459" s="96">
        <v>22199</v>
      </c>
    </row>
    <row r="1460" spans="1:7" s="13" customFormat="1" ht="15" customHeight="1">
      <c r="A1460" s="16">
        <v>1386</v>
      </c>
      <c r="B1460" s="80" t="s">
        <v>1617</v>
      </c>
      <c r="C1460" s="86" t="s">
        <v>4086</v>
      </c>
      <c r="D1460" s="86" t="s">
        <v>4087</v>
      </c>
      <c r="E1460" s="87" t="s">
        <v>4088</v>
      </c>
      <c r="F1460" s="103">
        <v>94160</v>
      </c>
      <c r="G1460" s="96">
        <v>22199</v>
      </c>
    </row>
    <row r="1461" spans="1:7" s="13" customFormat="1" ht="15" customHeight="1">
      <c r="A1461" s="16">
        <v>1387</v>
      </c>
      <c r="B1461" s="80" t="s">
        <v>1617</v>
      </c>
      <c r="C1461" s="86" t="s">
        <v>4089</v>
      </c>
      <c r="D1461" s="86" t="s">
        <v>4090</v>
      </c>
      <c r="E1461" s="87" t="s">
        <v>4091</v>
      </c>
      <c r="F1461" s="103">
        <v>94160</v>
      </c>
      <c r="G1461" s="96">
        <v>22199</v>
      </c>
    </row>
    <row r="1462" spans="1:7" s="13" customFormat="1" ht="15" customHeight="1">
      <c r="A1462" s="16">
        <v>1388</v>
      </c>
      <c r="B1462" s="80" t="s">
        <v>4092</v>
      </c>
      <c r="C1462" s="86" t="s">
        <v>4093</v>
      </c>
      <c r="D1462" s="86" t="s">
        <v>4094</v>
      </c>
      <c r="E1462" s="87" t="s">
        <v>4095</v>
      </c>
      <c r="F1462" s="103">
        <v>74900</v>
      </c>
      <c r="G1462" s="96">
        <v>22208</v>
      </c>
    </row>
    <row r="1463" spans="1:7" s="13" customFormat="1" ht="15" customHeight="1">
      <c r="A1463" s="16">
        <v>1389</v>
      </c>
      <c r="B1463" s="80" t="s">
        <v>4096</v>
      </c>
      <c r="C1463" s="86" t="s">
        <v>4097</v>
      </c>
      <c r="D1463" s="86" t="s">
        <v>4098</v>
      </c>
      <c r="E1463" s="87" t="s">
        <v>4099</v>
      </c>
      <c r="F1463" s="103">
        <v>119947</v>
      </c>
      <c r="G1463" s="96">
        <v>22208</v>
      </c>
    </row>
    <row r="1464" spans="1:7" s="13" customFormat="1" ht="15" customHeight="1">
      <c r="A1464" s="16">
        <v>1390</v>
      </c>
      <c r="B1464" s="80" t="s">
        <v>4096</v>
      </c>
      <c r="C1464" s="86" t="s">
        <v>4100</v>
      </c>
      <c r="D1464" s="86" t="s">
        <v>4101</v>
      </c>
      <c r="E1464" s="87" t="s">
        <v>4102</v>
      </c>
      <c r="F1464" s="103">
        <v>119947</v>
      </c>
      <c r="G1464" s="96">
        <v>22208</v>
      </c>
    </row>
    <row r="1465" spans="1:7" s="13" customFormat="1" ht="15" customHeight="1">
      <c r="A1465" s="16">
        <v>1391</v>
      </c>
      <c r="B1465" s="80" t="s">
        <v>4096</v>
      </c>
      <c r="C1465" s="86" t="s">
        <v>4103</v>
      </c>
      <c r="D1465" s="86" t="s">
        <v>4104</v>
      </c>
      <c r="E1465" s="87" t="s">
        <v>4105</v>
      </c>
      <c r="F1465" s="103">
        <v>119947</v>
      </c>
      <c r="G1465" s="96">
        <v>22208</v>
      </c>
    </row>
    <row r="1466" spans="1:7" s="13" customFormat="1" ht="15" customHeight="1">
      <c r="A1466" s="16">
        <v>1392</v>
      </c>
      <c r="B1466" s="80" t="s">
        <v>4106</v>
      </c>
      <c r="C1466" s="86" t="s">
        <v>4107</v>
      </c>
      <c r="D1466" s="86" t="s">
        <v>4108</v>
      </c>
      <c r="E1466" s="87" t="s">
        <v>4109</v>
      </c>
      <c r="F1466" s="103">
        <v>148516</v>
      </c>
      <c r="G1466" s="96">
        <v>22208</v>
      </c>
    </row>
    <row r="1467" spans="1:7" s="13" customFormat="1" ht="15" customHeight="1">
      <c r="A1467" s="16">
        <v>1393</v>
      </c>
      <c r="B1467" s="80" t="s">
        <v>4106</v>
      </c>
      <c r="C1467" s="86" t="s">
        <v>4110</v>
      </c>
      <c r="D1467" s="86" t="s">
        <v>4111</v>
      </c>
      <c r="E1467" s="87" t="s">
        <v>4112</v>
      </c>
      <c r="F1467" s="103">
        <v>148516</v>
      </c>
      <c r="G1467" s="96">
        <v>22208</v>
      </c>
    </row>
    <row r="1468" spans="1:7" s="13" customFormat="1" ht="15" customHeight="1">
      <c r="A1468" s="16">
        <v>1394</v>
      </c>
      <c r="B1468" s="80" t="s">
        <v>4106</v>
      </c>
      <c r="C1468" s="86" t="s">
        <v>4113</v>
      </c>
      <c r="D1468" s="86" t="s">
        <v>4114</v>
      </c>
      <c r="E1468" s="87" t="s">
        <v>4115</v>
      </c>
      <c r="F1468" s="103">
        <v>148516</v>
      </c>
      <c r="G1468" s="96">
        <v>22208</v>
      </c>
    </row>
    <row r="1469" spans="1:7" s="13" customFormat="1" ht="15" customHeight="1">
      <c r="A1469" s="16">
        <v>1395</v>
      </c>
      <c r="B1469" s="80" t="s">
        <v>4106</v>
      </c>
      <c r="C1469" s="86" t="s">
        <v>4116</v>
      </c>
      <c r="D1469" s="86" t="s">
        <v>4117</v>
      </c>
      <c r="E1469" s="87" t="s">
        <v>4118</v>
      </c>
      <c r="F1469" s="103">
        <v>148516</v>
      </c>
      <c r="G1469" s="96">
        <v>22208</v>
      </c>
    </row>
    <row r="1470" spans="1:7" s="13" customFormat="1" ht="15" customHeight="1">
      <c r="A1470" s="16">
        <v>1396</v>
      </c>
      <c r="B1470" s="80" t="s">
        <v>4106</v>
      </c>
      <c r="C1470" s="86" t="s">
        <v>4119</v>
      </c>
      <c r="D1470" s="86" t="s">
        <v>4120</v>
      </c>
      <c r="E1470" s="87" t="s">
        <v>4121</v>
      </c>
      <c r="F1470" s="103">
        <v>148516</v>
      </c>
      <c r="G1470" s="96">
        <v>22208</v>
      </c>
    </row>
    <row r="1471" spans="1:7" s="13" customFormat="1" ht="15" customHeight="1">
      <c r="A1471" s="16">
        <v>1397</v>
      </c>
      <c r="B1471" s="80" t="s">
        <v>4106</v>
      </c>
      <c r="C1471" s="86" t="s">
        <v>4122</v>
      </c>
      <c r="D1471" s="86" t="s">
        <v>4123</v>
      </c>
      <c r="E1471" s="87" t="s">
        <v>4124</v>
      </c>
      <c r="F1471" s="103">
        <v>148516</v>
      </c>
      <c r="G1471" s="96">
        <v>22208</v>
      </c>
    </row>
    <row r="1472" spans="1:7" s="13" customFormat="1" ht="15" customHeight="1">
      <c r="A1472" s="16">
        <v>1398</v>
      </c>
      <c r="B1472" s="80" t="s">
        <v>4106</v>
      </c>
      <c r="C1472" s="86" t="s">
        <v>4125</v>
      </c>
      <c r="D1472" s="86" t="s">
        <v>4126</v>
      </c>
      <c r="E1472" s="87" t="s">
        <v>4127</v>
      </c>
      <c r="F1472" s="103">
        <v>148516</v>
      </c>
      <c r="G1472" s="96">
        <v>22208</v>
      </c>
    </row>
    <row r="1473" spans="1:7" s="13" customFormat="1" ht="15" customHeight="1">
      <c r="A1473" s="16">
        <v>1399</v>
      </c>
      <c r="B1473" s="80" t="s">
        <v>4106</v>
      </c>
      <c r="C1473" s="86" t="s">
        <v>4128</v>
      </c>
      <c r="D1473" s="86" t="s">
        <v>4129</v>
      </c>
      <c r="E1473" s="87" t="s">
        <v>4130</v>
      </c>
      <c r="F1473" s="103">
        <v>148516</v>
      </c>
      <c r="G1473" s="96">
        <v>22208</v>
      </c>
    </row>
    <row r="1474" spans="1:7" s="13" customFormat="1" ht="15" customHeight="1">
      <c r="A1474" s="16">
        <v>1400</v>
      </c>
      <c r="B1474" s="80" t="s">
        <v>4106</v>
      </c>
      <c r="C1474" s="86" t="s">
        <v>4131</v>
      </c>
      <c r="D1474" s="86" t="s">
        <v>4132</v>
      </c>
      <c r="E1474" s="87" t="s">
        <v>4133</v>
      </c>
      <c r="F1474" s="103">
        <v>148516</v>
      </c>
      <c r="G1474" s="96">
        <v>22208</v>
      </c>
    </row>
    <row r="1475" spans="1:7" s="13" customFormat="1" ht="15" customHeight="1">
      <c r="A1475" s="16">
        <v>1401</v>
      </c>
      <c r="B1475" s="80" t="s">
        <v>4106</v>
      </c>
      <c r="C1475" s="86" t="s">
        <v>4134</v>
      </c>
      <c r="D1475" s="86" t="s">
        <v>4135</v>
      </c>
      <c r="E1475" s="87" t="s">
        <v>4136</v>
      </c>
      <c r="F1475" s="103">
        <v>148516</v>
      </c>
      <c r="G1475" s="96">
        <v>22208</v>
      </c>
    </row>
    <row r="1476" spans="1:7" s="13" customFormat="1" ht="15" customHeight="1">
      <c r="A1476" s="16">
        <v>1402</v>
      </c>
      <c r="B1476" s="80" t="s">
        <v>4106</v>
      </c>
      <c r="C1476" s="86" t="s">
        <v>4137</v>
      </c>
      <c r="D1476" s="86" t="s">
        <v>4138</v>
      </c>
      <c r="E1476" s="87" t="s">
        <v>4139</v>
      </c>
      <c r="F1476" s="103">
        <v>148516</v>
      </c>
      <c r="G1476" s="96">
        <v>22208</v>
      </c>
    </row>
    <row r="1477" spans="1:7" s="13" customFormat="1" ht="15" customHeight="1">
      <c r="A1477" s="16">
        <v>1403</v>
      </c>
      <c r="B1477" s="80" t="s">
        <v>4106</v>
      </c>
      <c r="C1477" s="86" t="s">
        <v>4140</v>
      </c>
      <c r="D1477" s="86" t="s">
        <v>4141</v>
      </c>
      <c r="E1477" s="87" t="s">
        <v>4142</v>
      </c>
      <c r="F1477" s="103">
        <v>148516</v>
      </c>
      <c r="G1477" s="96">
        <v>22208</v>
      </c>
    </row>
    <row r="1478" spans="1:7" s="13" customFormat="1" ht="15" customHeight="1">
      <c r="A1478" s="16">
        <v>1404</v>
      </c>
      <c r="B1478" s="80" t="s">
        <v>4106</v>
      </c>
      <c r="C1478" s="86" t="s">
        <v>4143</v>
      </c>
      <c r="D1478" s="86" t="s">
        <v>4144</v>
      </c>
      <c r="E1478" s="87" t="s">
        <v>4145</v>
      </c>
      <c r="F1478" s="103">
        <v>148516</v>
      </c>
      <c r="G1478" s="96">
        <v>22208</v>
      </c>
    </row>
    <row r="1479" spans="1:7" s="13" customFormat="1" ht="15" customHeight="1">
      <c r="A1479" s="16">
        <v>1405</v>
      </c>
      <c r="B1479" s="80" t="s">
        <v>4106</v>
      </c>
      <c r="C1479" s="86" t="s">
        <v>4146</v>
      </c>
      <c r="D1479" s="86" t="s">
        <v>4147</v>
      </c>
      <c r="E1479" s="87" t="s">
        <v>4148</v>
      </c>
      <c r="F1479" s="103">
        <v>148516</v>
      </c>
      <c r="G1479" s="96">
        <v>22208</v>
      </c>
    </row>
    <row r="1480" spans="1:7" s="13" customFormat="1" ht="15" customHeight="1">
      <c r="A1480" s="16">
        <v>1406</v>
      </c>
      <c r="B1480" s="80" t="s">
        <v>4106</v>
      </c>
      <c r="C1480" s="86" t="s">
        <v>4149</v>
      </c>
      <c r="D1480" s="86" t="s">
        <v>4150</v>
      </c>
      <c r="E1480" s="87" t="s">
        <v>4151</v>
      </c>
      <c r="F1480" s="103">
        <v>148516</v>
      </c>
      <c r="G1480" s="96">
        <v>22208</v>
      </c>
    </row>
    <row r="1481" spans="1:7" s="13" customFormat="1" ht="15" customHeight="1">
      <c r="A1481" s="16">
        <v>1407</v>
      </c>
      <c r="B1481" s="80" t="s">
        <v>4106</v>
      </c>
      <c r="C1481" s="86" t="s">
        <v>4152</v>
      </c>
      <c r="D1481" s="86" t="s">
        <v>4153</v>
      </c>
      <c r="E1481" s="87" t="s">
        <v>4154</v>
      </c>
      <c r="F1481" s="103">
        <v>148516</v>
      </c>
      <c r="G1481" s="96">
        <v>22208</v>
      </c>
    </row>
    <row r="1482" spans="1:7" s="13" customFormat="1" ht="15" customHeight="1">
      <c r="A1482" s="16">
        <v>1408</v>
      </c>
      <c r="B1482" s="80" t="s">
        <v>4106</v>
      </c>
      <c r="C1482" s="86" t="s">
        <v>4155</v>
      </c>
      <c r="D1482" s="86" t="s">
        <v>4156</v>
      </c>
      <c r="E1482" s="87" t="s">
        <v>4157</v>
      </c>
      <c r="F1482" s="103">
        <v>148516</v>
      </c>
      <c r="G1482" s="96">
        <v>22208</v>
      </c>
    </row>
    <row r="1483" spans="1:7" s="13" customFormat="1" ht="15" customHeight="1">
      <c r="A1483" s="16">
        <v>1409</v>
      </c>
      <c r="B1483" s="80" t="s">
        <v>4106</v>
      </c>
      <c r="C1483" s="86" t="s">
        <v>4158</v>
      </c>
      <c r="D1483" s="86" t="s">
        <v>4159</v>
      </c>
      <c r="E1483" s="87" t="s">
        <v>4160</v>
      </c>
      <c r="F1483" s="103">
        <v>148516</v>
      </c>
      <c r="G1483" s="96">
        <v>22208</v>
      </c>
    </row>
    <row r="1484" spans="1:7" s="13" customFormat="1" ht="15" customHeight="1">
      <c r="A1484" s="16">
        <v>1410</v>
      </c>
      <c r="B1484" s="80" t="s">
        <v>4106</v>
      </c>
      <c r="C1484" s="86" t="s">
        <v>4161</v>
      </c>
      <c r="D1484" s="86" t="s">
        <v>4162</v>
      </c>
      <c r="E1484" s="87" t="s">
        <v>4163</v>
      </c>
      <c r="F1484" s="103">
        <v>148516</v>
      </c>
      <c r="G1484" s="96">
        <v>22208</v>
      </c>
    </row>
    <row r="1485" spans="1:7" s="13" customFormat="1" ht="15" customHeight="1">
      <c r="A1485" s="16">
        <v>1411</v>
      </c>
      <c r="B1485" s="80" t="s">
        <v>4106</v>
      </c>
      <c r="C1485" s="86" t="s">
        <v>4164</v>
      </c>
      <c r="D1485" s="86" t="s">
        <v>4165</v>
      </c>
      <c r="E1485" s="87" t="s">
        <v>4166</v>
      </c>
      <c r="F1485" s="103">
        <v>148516</v>
      </c>
      <c r="G1485" s="96">
        <v>22208</v>
      </c>
    </row>
    <row r="1486" spans="1:7" s="13" customFormat="1" ht="15" customHeight="1">
      <c r="A1486" s="16">
        <v>1412</v>
      </c>
      <c r="B1486" s="80" t="s">
        <v>4106</v>
      </c>
      <c r="C1486" s="86" t="s">
        <v>4167</v>
      </c>
      <c r="D1486" s="86" t="s">
        <v>4168</v>
      </c>
      <c r="E1486" s="87" t="s">
        <v>4169</v>
      </c>
      <c r="F1486" s="103">
        <v>148516</v>
      </c>
      <c r="G1486" s="96">
        <v>22208</v>
      </c>
    </row>
    <row r="1487" spans="1:7" s="13" customFormat="1" ht="15" customHeight="1">
      <c r="A1487" s="16">
        <v>1413</v>
      </c>
      <c r="B1487" s="80" t="s">
        <v>4106</v>
      </c>
      <c r="C1487" s="86" t="s">
        <v>4170</v>
      </c>
      <c r="D1487" s="86" t="s">
        <v>4171</v>
      </c>
      <c r="E1487" s="87" t="s">
        <v>4172</v>
      </c>
      <c r="F1487" s="103">
        <v>148516</v>
      </c>
      <c r="G1487" s="96">
        <v>22208</v>
      </c>
    </row>
    <row r="1488" spans="1:7" s="13" customFormat="1" ht="15" customHeight="1">
      <c r="A1488" s="16">
        <v>1414</v>
      </c>
      <c r="B1488" s="80" t="s">
        <v>4106</v>
      </c>
      <c r="C1488" s="86" t="s">
        <v>4173</v>
      </c>
      <c r="D1488" s="86" t="s">
        <v>4174</v>
      </c>
      <c r="E1488" s="87" t="s">
        <v>4175</v>
      </c>
      <c r="F1488" s="103">
        <v>148516</v>
      </c>
      <c r="G1488" s="96">
        <v>22208</v>
      </c>
    </row>
    <row r="1489" spans="1:7" s="13" customFormat="1" ht="15" customHeight="1">
      <c r="A1489" s="16">
        <v>1415</v>
      </c>
      <c r="B1489" s="80" t="s">
        <v>4106</v>
      </c>
      <c r="C1489" s="86" t="s">
        <v>4176</v>
      </c>
      <c r="D1489" s="86" t="s">
        <v>4177</v>
      </c>
      <c r="E1489" s="87" t="s">
        <v>4178</v>
      </c>
      <c r="F1489" s="103">
        <v>148516</v>
      </c>
      <c r="G1489" s="96">
        <v>22208</v>
      </c>
    </row>
    <row r="1490" spans="1:7" s="13" customFormat="1" ht="15" customHeight="1">
      <c r="A1490" s="16">
        <v>1416</v>
      </c>
      <c r="B1490" s="80" t="s">
        <v>4106</v>
      </c>
      <c r="C1490" s="86" t="s">
        <v>4179</v>
      </c>
      <c r="D1490" s="86" t="s">
        <v>4180</v>
      </c>
      <c r="E1490" s="87" t="s">
        <v>4181</v>
      </c>
      <c r="F1490" s="103">
        <v>148516</v>
      </c>
      <c r="G1490" s="96">
        <v>22208</v>
      </c>
    </row>
    <row r="1491" spans="1:7" s="13" customFormat="1" ht="15" customHeight="1">
      <c r="A1491" s="16">
        <v>1417</v>
      </c>
      <c r="B1491" s="80" t="s">
        <v>4106</v>
      </c>
      <c r="C1491" s="86" t="s">
        <v>4182</v>
      </c>
      <c r="D1491" s="86" t="s">
        <v>4183</v>
      </c>
      <c r="E1491" s="87" t="s">
        <v>4184</v>
      </c>
      <c r="F1491" s="103">
        <v>148516</v>
      </c>
      <c r="G1491" s="96">
        <v>22208</v>
      </c>
    </row>
    <row r="1492" spans="1:7" s="13" customFormat="1" ht="15" customHeight="1">
      <c r="A1492" s="16">
        <v>1418</v>
      </c>
      <c r="B1492" s="80" t="s">
        <v>4106</v>
      </c>
      <c r="C1492" s="86" t="s">
        <v>4185</v>
      </c>
      <c r="D1492" s="86" t="s">
        <v>4186</v>
      </c>
      <c r="E1492" s="87" t="s">
        <v>4187</v>
      </c>
      <c r="F1492" s="103">
        <v>148516</v>
      </c>
      <c r="G1492" s="96">
        <v>22208</v>
      </c>
    </row>
    <row r="1493" spans="1:7" s="13" customFormat="1" ht="15" customHeight="1">
      <c r="A1493" s="16">
        <v>1419</v>
      </c>
      <c r="B1493" s="80" t="s">
        <v>4106</v>
      </c>
      <c r="C1493" s="86" t="s">
        <v>4188</v>
      </c>
      <c r="D1493" s="86" t="s">
        <v>4189</v>
      </c>
      <c r="E1493" s="87" t="s">
        <v>4190</v>
      </c>
      <c r="F1493" s="103">
        <v>148516</v>
      </c>
      <c r="G1493" s="96">
        <v>22208</v>
      </c>
    </row>
    <row r="1494" spans="1:7" s="13" customFormat="1" ht="15" customHeight="1">
      <c r="A1494" s="16">
        <v>1420</v>
      </c>
      <c r="B1494" s="80" t="s">
        <v>4106</v>
      </c>
      <c r="C1494" s="86" t="s">
        <v>4191</v>
      </c>
      <c r="D1494" s="86" t="s">
        <v>4192</v>
      </c>
      <c r="E1494" s="87" t="s">
        <v>4193</v>
      </c>
      <c r="F1494" s="103">
        <v>148516</v>
      </c>
      <c r="G1494" s="96">
        <v>22208</v>
      </c>
    </row>
    <row r="1495" spans="1:7" s="13" customFormat="1" ht="15" customHeight="1">
      <c r="A1495" s="16">
        <v>1421</v>
      </c>
      <c r="B1495" s="80" t="s">
        <v>4106</v>
      </c>
      <c r="C1495" s="86" t="s">
        <v>4194</v>
      </c>
      <c r="D1495" s="86" t="s">
        <v>4195</v>
      </c>
      <c r="E1495" s="87" t="s">
        <v>4196</v>
      </c>
      <c r="F1495" s="103">
        <v>119572.5</v>
      </c>
      <c r="G1495" s="96">
        <v>21171</v>
      </c>
    </row>
    <row r="1496" spans="1:7" s="13" customFormat="1" ht="15" customHeight="1">
      <c r="A1496" s="16">
        <v>1422</v>
      </c>
      <c r="B1496" s="80" t="s">
        <v>4106</v>
      </c>
      <c r="C1496" s="86" t="s">
        <v>4197</v>
      </c>
      <c r="D1496" s="86" t="s">
        <v>4198</v>
      </c>
      <c r="E1496" s="87" t="s">
        <v>4199</v>
      </c>
      <c r="F1496" s="103">
        <v>119572.5</v>
      </c>
      <c r="G1496" s="96">
        <v>21171</v>
      </c>
    </row>
    <row r="1497" spans="1:7" s="13" customFormat="1" ht="15" customHeight="1">
      <c r="A1497" s="16">
        <v>1423</v>
      </c>
      <c r="B1497" s="80" t="s">
        <v>4106</v>
      </c>
      <c r="C1497" s="86" t="s">
        <v>4200</v>
      </c>
      <c r="D1497" s="86" t="s">
        <v>4201</v>
      </c>
      <c r="E1497" s="87" t="s">
        <v>4202</v>
      </c>
      <c r="F1497" s="103">
        <v>119572.5</v>
      </c>
      <c r="G1497" s="96">
        <v>21171</v>
      </c>
    </row>
    <row r="1498" spans="1:7" s="13" customFormat="1" ht="15" customHeight="1">
      <c r="A1498" s="16">
        <v>1424</v>
      </c>
      <c r="B1498" s="80" t="s">
        <v>4106</v>
      </c>
      <c r="C1498" s="86" t="s">
        <v>4203</v>
      </c>
      <c r="D1498" s="86" t="s">
        <v>4204</v>
      </c>
      <c r="E1498" s="87" t="s">
        <v>4205</v>
      </c>
      <c r="F1498" s="103">
        <v>119572.5</v>
      </c>
      <c r="G1498" s="96">
        <v>21171</v>
      </c>
    </row>
    <row r="1499" spans="1:7" s="13" customFormat="1" ht="15" customHeight="1">
      <c r="A1499" s="16">
        <v>1425</v>
      </c>
      <c r="B1499" s="80" t="s">
        <v>4106</v>
      </c>
      <c r="C1499" s="86" t="s">
        <v>4206</v>
      </c>
      <c r="D1499" s="86" t="s">
        <v>4207</v>
      </c>
      <c r="E1499" s="87" t="s">
        <v>4208</v>
      </c>
      <c r="F1499" s="103">
        <v>119572.5</v>
      </c>
      <c r="G1499" s="96">
        <v>21171</v>
      </c>
    </row>
    <row r="1500" spans="1:7" s="13" customFormat="1" ht="15" customHeight="1">
      <c r="A1500" s="16">
        <v>1426</v>
      </c>
      <c r="B1500" s="80" t="s">
        <v>4106</v>
      </c>
      <c r="C1500" s="86" t="s">
        <v>4209</v>
      </c>
      <c r="D1500" s="86" t="s">
        <v>4210</v>
      </c>
      <c r="E1500" s="87" t="s">
        <v>4211</v>
      </c>
      <c r="F1500" s="103">
        <v>119572.5</v>
      </c>
      <c r="G1500" s="96">
        <v>21171</v>
      </c>
    </row>
    <row r="1501" spans="1:7" s="13" customFormat="1" ht="15" customHeight="1">
      <c r="A1501" s="16">
        <v>1427</v>
      </c>
      <c r="B1501" s="80" t="s">
        <v>4106</v>
      </c>
      <c r="C1501" s="86" t="s">
        <v>4212</v>
      </c>
      <c r="D1501" s="86" t="s">
        <v>4213</v>
      </c>
      <c r="E1501" s="87" t="s">
        <v>4214</v>
      </c>
      <c r="F1501" s="103">
        <v>119572.5</v>
      </c>
      <c r="G1501" s="96">
        <v>21171</v>
      </c>
    </row>
    <row r="1502" spans="1:7" s="13" customFormat="1" ht="15" customHeight="1">
      <c r="A1502" s="16">
        <v>1428</v>
      </c>
      <c r="B1502" s="80" t="s">
        <v>4106</v>
      </c>
      <c r="C1502" s="86" t="s">
        <v>4215</v>
      </c>
      <c r="D1502" s="86" t="s">
        <v>4216</v>
      </c>
      <c r="E1502" s="87" t="s">
        <v>4217</v>
      </c>
      <c r="F1502" s="103">
        <v>119572.5</v>
      </c>
      <c r="G1502" s="96">
        <v>21171</v>
      </c>
    </row>
    <row r="1503" spans="1:7" s="13" customFormat="1" ht="15" customHeight="1">
      <c r="A1503" s="16">
        <v>1429</v>
      </c>
      <c r="B1503" s="80" t="s">
        <v>4106</v>
      </c>
      <c r="C1503" s="86" t="s">
        <v>4218</v>
      </c>
      <c r="D1503" s="86" t="s">
        <v>4219</v>
      </c>
      <c r="E1503" s="87" t="s">
        <v>4220</v>
      </c>
      <c r="F1503" s="103">
        <v>119572.5</v>
      </c>
      <c r="G1503" s="96">
        <v>21171</v>
      </c>
    </row>
    <row r="1504" spans="1:7" s="13" customFormat="1" ht="15" customHeight="1">
      <c r="A1504" s="16">
        <v>1430</v>
      </c>
      <c r="B1504" s="80" t="s">
        <v>4106</v>
      </c>
      <c r="C1504" s="86" t="s">
        <v>4221</v>
      </c>
      <c r="D1504" s="86" t="s">
        <v>4222</v>
      </c>
      <c r="E1504" s="87" t="s">
        <v>4223</v>
      </c>
      <c r="F1504" s="103">
        <v>119572.5</v>
      </c>
      <c r="G1504" s="96">
        <v>21171</v>
      </c>
    </row>
    <row r="1505" spans="1:7" s="13" customFormat="1" ht="15" customHeight="1">
      <c r="A1505" s="16">
        <v>1431</v>
      </c>
      <c r="B1505" s="80" t="s">
        <v>4106</v>
      </c>
      <c r="C1505" s="86" t="s">
        <v>4224</v>
      </c>
      <c r="D1505" s="86" t="s">
        <v>4225</v>
      </c>
      <c r="E1505" s="87" t="s">
        <v>4226</v>
      </c>
      <c r="F1505" s="103">
        <v>119572.5</v>
      </c>
      <c r="G1505" s="96">
        <v>21171</v>
      </c>
    </row>
    <row r="1506" spans="1:7" s="13" customFormat="1" ht="15" customHeight="1">
      <c r="A1506" s="16">
        <v>1432</v>
      </c>
      <c r="B1506" s="80" t="s">
        <v>4106</v>
      </c>
      <c r="C1506" s="86" t="s">
        <v>4227</v>
      </c>
      <c r="D1506" s="86" t="s">
        <v>4228</v>
      </c>
      <c r="E1506" s="87" t="s">
        <v>4229</v>
      </c>
      <c r="F1506" s="103">
        <v>119572.5</v>
      </c>
      <c r="G1506" s="96">
        <v>21171</v>
      </c>
    </row>
    <row r="1507" spans="1:7" s="13" customFormat="1" ht="15" customHeight="1">
      <c r="A1507" s="16">
        <v>1433</v>
      </c>
      <c r="B1507" s="80" t="s">
        <v>4106</v>
      </c>
      <c r="C1507" s="86" t="s">
        <v>4230</v>
      </c>
      <c r="D1507" s="86" t="s">
        <v>4231</v>
      </c>
      <c r="E1507" s="87" t="s">
        <v>4232</v>
      </c>
      <c r="F1507" s="103">
        <v>119572.5</v>
      </c>
      <c r="G1507" s="96">
        <v>21171</v>
      </c>
    </row>
    <row r="1508" spans="1:7" s="13" customFormat="1" ht="15" customHeight="1">
      <c r="A1508" s="16">
        <v>1434</v>
      </c>
      <c r="B1508" s="80" t="s">
        <v>4106</v>
      </c>
      <c r="C1508" s="86" t="s">
        <v>4233</v>
      </c>
      <c r="D1508" s="86" t="s">
        <v>4234</v>
      </c>
      <c r="E1508" s="87" t="s">
        <v>4235</v>
      </c>
      <c r="F1508" s="103">
        <v>119572.5</v>
      </c>
      <c r="G1508" s="96">
        <v>21171</v>
      </c>
    </row>
    <row r="1509" spans="1:7" s="13" customFormat="1" ht="15" customHeight="1">
      <c r="A1509" s="16">
        <v>1435</v>
      </c>
      <c r="B1509" s="80" t="s">
        <v>4106</v>
      </c>
      <c r="C1509" s="86" t="s">
        <v>4236</v>
      </c>
      <c r="D1509" s="86" t="s">
        <v>4237</v>
      </c>
      <c r="E1509" s="87" t="s">
        <v>4238</v>
      </c>
      <c r="F1509" s="103">
        <v>119572.5</v>
      </c>
      <c r="G1509" s="96">
        <v>21171</v>
      </c>
    </row>
    <row r="1510" spans="1:7" s="13" customFormat="1" ht="15" customHeight="1">
      <c r="A1510" s="16">
        <v>1436</v>
      </c>
      <c r="B1510" s="80" t="s">
        <v>4106</v>
      </c>
      <c r="C1510" s="86" t="s">
        <v>4239</v>
      </c>
      <c r="D1510" s="86" t="s">
        <v>4240</v>
      </c>
      <c r="E1510" s="87" t="s">
        <v>4241</v>
      </c>
      <c r="F1510" s="103">
        <v>119572.5</v>
      </c>
      <c r="G1510" s="96">
        <v>21171</v>
      </c>
    </row>
    <row r="1511" spans="1:7" s="13" customFormat="1" ht="15" customHeight="1">
      <c r="A1511" s="16">
        <v>1437</v>
      </c>
      <c r="B1511" s="80" t="s">
        <v>4106</v>
      </c>
      <c r="C1511" s="86" t="s">
        <v>4242</v>
      </c>
      <c r="D1511" s="86" t="s">
        <v>4243</v>
      </c>
      <c r="E1511" s="87" t="s">
        <v>4244</v>
      </c>
      <c r="F1511" s="103">
        <v>119572.5</v>
      </c>
      <c r="G1511" s="96">
        <v>21171</v>
      </c>
    </row>
    <row r="1512" spans="1:7" s="13" customFormat="1" ht="15" customHeight="1">
      <c r="A1512" s="16">
        <v>1438</v>
      </c>
      <c r="B1512" s="80" t="s">
        <v>4106</v>
      </c>
      <c r="C1512" s="86" t="s">
        <v>4245</v>
      </c>
      <c r="D1512" s="86" t="s">
        <v>4246</v>
      </c>
      <c r="E1512" s="87" t="s">
        <v>4247</v>
      </c>
      <c r="F1512" s="103">
        <v>119572.5</v>
      </c>
      <c r="G1512" s="96">
        <v>21171</v>
      </c>
    </row>
    <row r="1513" spans="1:7" s="13" customFormat="1" ht="15" customHeight="1">
      <c r="A1513" s="16">
        <v>1439</v>
      </c>
      <c r="B1513" s="80" t="s">
        <v>4106</v>
      </c>
      <c r="C1513" s="86" t="s">
        <v>4248</v>
      </c>
      <c r="D1513" s="86" t="s">
        <v>4249</v>
      </c>
      <c r="E1513" s="87" t="s">
        <v>4250</v>
      </c>
      <c r="F1513" s="103">
        <v>119572.5</v>
      </c>
      <c r="G1513" s="96">
        <v>21171</v>
      </c>
    </row>
    <row r="1514" spans="1:7" s="13" customFormat="1" ht="15" customHeight="1">
      <c r="A1514" s="16">
        <v>1440</v>
      </c>
      <c r="B1514" s="80" t="s">
        <v>4106</v>
      </c>
      <c r="C1514" s="86" t="s">
        <v>4251</v>
      </c>
      <c r="D1514" s="86" t="s">
        <v>4252</v>
      </c>
      <c r="E1514" s="87" t="s">
        <v>4253</v>
      </c>
      <c r="F1514" s="103">
        <v>119572.5</v>
      </c>
      <c r="G1514" s="96">
        <v>21171</v>
      </c>
    </row>
    <row r="1515" spans="1:7" s="13" customFormat="1" ht="15" customHeight="1">
      <c r="A1515" s="16">
        <v>1441</v>
      </c>
      <c r="B1515" s="80" t="s">
        <v>4106</v>
      </c>
      <c r="C1515" s="86" t="s">
        <v>4254</v>
      </c>
      <c r="D1515" s="86" t="s">
        <v>4255</v>
      </c>
      <c r="E1515" s="87" t="s">
        <v>4256</v>
      </c>
      <c r="F1515" s="103">
        <v>119572.5</v>
      </c>
      <c r="G1515" s="96">
        <v>21171</v>
      </c>
    </row>
    <row r="1516" spans="1:7" s="13" customFormat="1" ht="15" customHeight="1">
      <c r="A1516" s="16">
        <v>1442</v>
      </c>
      <c r="B1516" s="80" t="s">
        <v>4106</v>
      </c>
      <c r="C1516" s="86" t="s">
        <v>4257</v>
      </c>
      <c r="D1516" s="86" t="s">
        <v>4258</v>
      </c>
      <c r="E1516" s="87" t="s">
        <v>4259</v>
      </c>
      <c r="F1516" s="103">
        <v>119572.5</v>
      </c>
      <c r="G1516" s="96">
        <v>21171</v>
      </c>
    </row>
    <row r="1517" spans="1:7" s="13" customFormat="1" ht="15" customHeight="1">
      <c r="A1517" s="16">
        <v>1443</v>
      </c>
      <c r="B1517" s="80" t="s">
        <v>4106</v>
      </c>
      <c r="C1517" s="86" t="s">
        <v>4260</v>
      </c>
      <c r="D1517" s="86" t="s">
        <v>4261</v>
      </c>
      <c r="E1517" s="87" t="s">
        <v>4262</v>
      </c>
      <c r="F1517" s="103">
        <v>119572.5</v>
      </c>
      <c r="G1517" s="96">
        <v>21171</v>
      </c>
    </row>
    <row r="1518" spans="1:7" s="13" customFormat="1" ht="15" customHeight="1">
      <c r="A1518" s="16">
        <v>1444</v>
      </c>
      <c r="B1518" s="80" t="s">
        <v>4106</v>
      </c>
      <c r="C1518" s="86" t="s">
        <v>4263</v>
      </c>
      <c r="D1518" s="86" t="s">
        <v>4264</v>
      </c>
      <c r="E1518" s="87" t="s">
        <v>4265</v>
      </c>
      <c r="F1518" s="103">
        <v>119572.5</v>
      </c>
      <c r="G1518" s="96">
        <v>21171</v>
      </c>
    </row>
    <row r="1519" spans="1:7" s="13" customFormat="1" ht="15" customHeight="1">
      <c r="A1519" s="16">
        <v>1445</v>
      </c>
      <c r="B1519" s="80" t="s">
        <v>4106</v>
      </c>
      <c r="C1519" s="86" t="s">
        <v>4266</v>
      </c>
      <c r="D1519" s="86" t="s">
        <v>4267</v>
      </c>
      <c r="E1519" s="87" t="s">
        <v>4268</v>
      </c>
      <c r="F1519" s="103">
        <v>119572.5</v>
      </c>
      <c r="G1519" s="96">
        <v>21171</v>
      </c>
    </row>
    <row r="1520" spans="1:7" s="13" customFormat="1" ht="15" customHeight="1">
      <c r="A1520" s="16">
        <v>1446</v>
      </c>
      <c r="B1520" s="80" t="s">
        <v>4269</v>
      </c>
      <c r="C1520" s="86" t="s">
        <v>4270</v>
      </c>
      <c r="D1520" s="86" t="s">
        <v>4271</v>
      </c>
      <c r="E1520" s="87" t="s">
        <v>4272</v>
      </c>
      <c r="F1520" s="103">
        <v>0</v>
      </c>
      <c r="G1520" s="96">
        <v>21520</v>
      </c>
    </row>
    <row r="1521" spans="1:7" s="13" customFormat="1" ht="15" customHeight="1">
      <c r="A1521" s="16">
        <v>1447</v>
      </c>
      <c r="B1521" s="80" t="s">
        <v>4273</v>
      </c>
      <c r="C1521" s="86" t="s">
        <v>4274</v>
      </c>
      <c r="D1521" s="86" t="s">
        <v>4275</v>
      </c>
      <c r="E1521" s="82" t="s">
        <v>4276</v>
      </c>
      <c r="F1521" s="103">
        <v>2114320</v>
      </c>
      <c r="G1521" s="96">
        <v>241706</v>
      </c>
    </row>
    <row r="1522" spans="1:7" s="13" customFormat="1" ht="15" customHeight="1">
      <c r="A1522" s="16">
        <v>1448</v>
      </c>
      <c r="B1522" s="80" t="s">
        <v>4273</v>
      </c>
      <c r="C1522" s="86" t="s">
        <v>4277</v>
      </c>
      <c r="D1522" s="86" t="s">
        <v>4278</v>
      </c>
      <c r="E1522" s="82" t="s">
        <v>4279</v>
      </c>
      <c r="F1522" s="103">
        <v>2114320</v>
      </c>
      <c r="G1522" s="96">
        <v>44475</v>
      </c>
    </row>
    <row r="1523" spans="1:7" s="13" customFormat="1" ht="15" customHeight="1">
      <c r="A1523" s="16">
        <v>1449</v>
      </c>
      <c r="B1523" s="88" t="s">
        <v>4280</v>
      </c>
      <c r="C1523" s="86" t="s">
        <v>4281</v>
      </c>
      <c r="D1523" s="86" t="s">
        <v>4282</v>
      </c>
      <c r="E1523" s="82" t="s">
        <v>4283</v>
      </c>
      <c r="F1523" s="103">
        <v>746325</v>
      </c>
      <c r="G1523" s="96">
        <v>241418</v>
      </c>
    </row>
    <row r="1524" spans="1:7" s="13" customFormat="1" ht="15" customHeight="1">
      <c r="A1524" s="16">
        <v>1450</v>
      </c>
      <c r="B1524" s="88" t="s">
        <v>4280</v>
      </c>
      <c r="C1524" s="86" t="s">
        <v>4284</v>
      </c>
      <c r="D1524" s="86" t="s">
        <v>4285</v>
      </c>
      <c r="E1524" s="82" t="s">
        <v>4286</v>
      </c>
      <c r="F1524" s="103">
        <v>746325</v>
      </c>
      <c r="G1524" s="96">
        <v>241418</v>
      </c>
    </row>
    <row r="1525" spans="1:7" s="13" customFormat="1" ht="15" customHeight="1">
      <c r="A1525" s="16">
        <v>1451</v>
      </c>
      <c r="B1525" s="88" t="s">
        <v>4287</v>
      </c>
      <c r="C1525" s="86" t="s">
        <v>4288</v>
      </c>
      <c r="D1525" s="86" t="s">
        <v>4289</v>
      </c>
      <c r="E1525" s="82" t="s">
        <v>4290</v>
      </c>
      <c r="F1525" s="103">
        <v>0</v>
      </c>
      <c r="G1525" s="96">
        <v>17235</v>
      </c>
    </row>
    <row r="1526" spans="1:7" s="13" customFormat="1" ht="15" customHeight="1">
      <c r="A1526" s="16">
        <v>1452</v>
      </c>
      <c r="B1526" s="136" t="s">
        <v>4291</v>
      </c>
      <c r="C1526" s="105" t="s">
        <v>8</v>
      </c>
      <c r="D1526" s="139" t="s">
        <v>4292</v>
      </c>
      <c r="E1526" s="140" t="s">
        <v>4293</v>
      </c>
      <c r="F1526" s="104">
        <v>0</v>
      </c>
      <c r="G1526" s="101">
        <v>23038</v>
      </c>
    </row>
    <row r="1527" spans="1:7" s="13" customFormat="1" ht="15" customHeight="1">
      <c r="A1527" s="639" t="s">
        <v>6566</v>
      </c>
      <c r="B1527" s="640"/>
      <c r="C1527" s="640"/>
      <c r="D1527" s="640"/>
      <c r="E1527" s="641"/>
      <c r="F1527" s="138">
        <f>SUM(F1402:F1526)</f>
        <v>18802892.5</v>
      </c>
      <c r="G1527" s="29"/>
    </row>
    <row r="1528" spans="1:7" s="13" customFormat="1" ht="15" customHeight="1">
      <c r="A1528" s="65"/>
      <c r="B1528" s="141" t="s">
        <v>4294</v>
      </c>
      <c r="C1528" s="105"/>
      <c r="D1528" s="105"/>
      <c r="E1528" s="106"/>
      <c r="F1528" s="94"/>
      <c r="G1528" s="107"/>
    </row>
    <row r="1529" spans="1:7" s="13" customFormat="1" ht="15" customHeight="1">
      <c r="A1529" s="16">
        <v>1453</v>
      </c>
      <c r="B1529" s="80" t="s">
        <v>3896</v>
      </c>
      <c r="C1529" s="86" t="s">
        <v>4295</v>
      </c>
      <c r="D1529" s="86" t="s">
        <v>4296</v>
      </c>
      <c r="E1529" s="82" t="s">
        <v>4297</v>
      </c>
      <c r="F1529" s="103">
        <v>283000</v>
      </c>
      <c r="G1529" s="108">
        <v>233998</v>
      </c>
    </row>
    <row r="1530" spans="1:7" s="13" customFormat="1" ht="15" customHeight="1">
      <c r="A1530" s="16">
        <v>1454</v>
      </c>
      <c r="B1530" s="80" t="s">
        <v>4298</v>
      </c>
      <c r="C1530" s="86" t="s">
        <v>4299</v>
      </c>
      <c r="D1530" s="86" t="s">
        <v>4300</v>
      </c>
      <c r="E1530" s="82" t="s">
        <v>4301</v>
      </c>
      <c r="F1530" s="103">
        <v>1578000</v>
      </c>
      <c r="G1530" s="108">
        <v>232077</v>
      </c>
    </row>
    <row r="1531" spans="1:7" s="13" customFormat="1" ht="15" customHeight="1">
      <c r="A1531" s="16">
        <v>1455</v>
      </c>
      <c r="B1531" s="80" t="s">
        <v>4302</v>
      </c>
      <c r="C1531" s="86" t="s">
        <v>4303</v>
      </c>
      <c r="D1531" s="86" t="s">
        <v>4304</v>
      </c>
      <c r="E1531" s="82" t="s">
        <v>4305</v>
      </c>
      <c r="F1531" s="103">
        <v>626500</v>
      </c>
      <c r="G1531" s="108">
        <v>233737</v>
      </c>
    </row>
    <row r="1532" spans="1:7" s="13" customFormat="1" ht="15" customHeight="1">
      <c r="A1532" s="16">
        <v>1456</v>
      </c>
      <c r="B1532" s="80" t="s">
        <v>4306</v>
      </c>
      <c r="C1532" s="86" t="s">
        <v>4307</v>
      </c>
      <c r="D1532" s="86" t="s">
        <v>4308</v>
      </c>
      <c r="E1532" s="82" t="s">
        <v>4309</v>
      </c>
      <c r="F1532" s="103">
        <v>1003387</v>
      </c>
      <c r="G1532" s="108">
        <v>233309</v>
      </c>
    </row>
    <row r="1533" spans="1:7" s="13" customFormat="1" ht="15" customHeight="1">
      <c r="A1533" s="16">
        <v>1457</v>
      </c>
      <c r="B1533" s="80" t="s">
        <v>4310</v>
      </c>
      <c r="C1533" s="86" t="s">
        <v>4311</v>
      </c>
      <c r="D1533" s="86" t="s">
        <v>4312</v>
      </c>
      <c r="E1533" s="82" t="s">
        <v>4313</v>
      </c>
      <c r="F1533" s="103">
        <v>415500</v>
      </c>
      <c r="G1533" s="108">
        <v>233142</v>
      </c>
    </row>
    <row r="1534" spans="1:7" s="13" customFormat="1" ht="15" customHeight="1">
      <c r="A1534" s="16">
        <v>1458</v>
      </c>
      <c r="B1534" s="88" t="s">
        <v>4314</v>
      </c>
      <c r="C1534" s="86" t="s">
        <v>4315</v>
      </c>
      <c r="D1534" s="86" t="s">
        <v>4316</v>
      </c>
      <c r="E1534" s="82" t="s">
        <v>4317</v>
      </c>
      <c r="F1534" s="103">
        <v>414445</v>
      </c>
      <c r="G1534" s="108">
        <v>233234</v>
      </c>
    </row>
    <row r="1535" spans="1:7" s="13" customFormat="1" ht="15" customHeight="1">
      <c r="A1535" s="16">
        <v>1459</v>
      </c>
      <c r="B1535" s="80" t="s">
        <v>4318</v>
      </c>
      <c r="C1535" s="86" t="s">
        <v>4319</v>
      </c>
      <c r="D1535" s="86" t="s">
        <v>4320</v>
      </c>
      <c r="E1535" s="82" t="s">
        <v>4321</v>
      </c>
      <c r="F1535" s="103">
        <v>538500</v>
      </c>
      <c r="G1535" s="108">
        <v>233782</v>
      </c>
    </row>
    <row r="1536" spans="1:7" s="13" customFormat="1" ht="15" customHeight="1">
      <c r="A1536" s="16">
        <v>1460</v>
      </c>
      <c r="B1536" s="80" t="s">
        <v>4318</v>
      </c>
      <c r="C1536" s="86" t="s">
        <v>4322</v>
      </c>
      <c r="D1536" s="86" t="s">
        <v>4323</v>
      </c>
      <c r="E1536" s="82" t="s">
        <v>4324</v>
      </c>
      <c r="F1536" s="103">
        <v>538900</v>
      </c>
      <c r="G1536" s="108">
        <v>233782</v>
      </c>
    </row>
    <row r="1537" spans="1:7" s="13" customFormat="1" ht="15" customHeight="1">
      <c r="A1537" s="16">
        <v>1461</v>
      </c>
      <c r="B1537" s="80" t="s">
        <v>3896</v>
      </c>
      <c r="C1537" s="86" t="s">
        <v>4325</v>
      </c>
      <c r="D1537" s="86" t="s">
        <v>4326</v>
      </c>
      <c r="E1537" s="82" t="s">
        <v>4327</v>
      </c>
      <c r="F1537" s="103">
        <v>538900</v>
      </c>
      <c r="G1537" s="108">
        <v>233782</v>
      </c>
    </row>
    <row r="1538" spans="1:7" s="13" customFormat="1" ht="15" customHeight="1">
      <c r="A1538" s="16">
        <v>1462</v>
      </c>
      <c r="B1538" s="80" t="s">
        <v>4328</v>
      </c>
      <c r="C1538" s="86" t="s">
        <v>4329</v>
      </c>
      <c r="D1538" s="86" t="s">
        <v>4330</v>
      </c>
      <c r="E1538" s="82" t="s">
        <v>4331</v>
      </c>
      <c r="F1538" s="103">
        <v>539815</v>
      </c>
      <c r="G1538" s="108">
        <v>235451</v>
      </c>
    </row>
    <row r="1539" spans="1:7" s="13" customFormat="1" ht="15" customHeight="1">
      <c r="A1539" s="16">
        <v>1463</v>
      </c>
      <c r="B1539" s="88" t="s">
        <v>4332</v>
      </c>
      <c r="C1539" s="86" t="s">
        <v>4333</v>
      </c>
      <c r="D1539" s="86" t="s">
        <v>4334</v>
      </c>
      <c r="E1539" s="82" t="s">
        <v>4335</v>
      </c>
      <c r="F1539" s="103">
        <v>0</v>
      </c>
      <c r="G1539" s="108">
        <v>236301</v>
      </c>
    </row>
    <row r="1540" spans="1:7" s="13" customFormat="1" ht="15" customHeight="1">
      <c r="A1540" s="16">
        <v>1464</v>
      </c>
      <c r="B1540" s="88" t="s">
        <v>1842</v>
      </c>
      <c r="C1540" s="86" t="s">
        <v>4336</v>
      </c>
      <c r="D1540" s="86" t="s">
        <v>4337</v>
      </c>
      <c r="E1540" s="82" t="s">
        <v>4338</v>
      </c>
      <c r="F1540" s="103">
        <v>746325</v>
      </c>
      <c r="G1540" s="108">
        <v>241418</v>
      </c>
    </row>
    <row r="1541" spans="1:7" s="13" customFormat="1" ht="15" customHeight="1">
      <c r="A1541" s="16">
        <v>1465</v>
      </c>
      <c r="B1541" s="88" t="s">
        <v>1842</v>
      </c>
      <c r="C1541" s="86" t="s">
        <v>4339</v>
      </c>
      <c r="D1541" s="86" t="s">
        <v>4340</v>
      </c>
      <c r="E1541" s="82" t="s">
        <v>4341</v>
      </c>
      <c r="F1541" s="103">
        <v>746325</v>
      </c>
      <c r="G1541" s="108">
        <v>241783</v>
      </c>
    </row>
    <row r="1542" spans="1:7" s="13" customFormat="1" ht="15" customHeight="1">
      <c r="A1542" s="16">
        <v>1466</v>
      </c>
      <c r="B1542" s="80" t="s">
        <v>3752</v>
      </c>
      <c r="C1542" s="86" t="s">
        <v>4342</v>
      </c>
      <c r="D1542" s="86" t="s">
        <v>4343</v>
      </c>
      <c r="E1542" s="82" t="s">
        <v>4344</v>
      </c>
      <c r="F1542" s="103">
        <v>2114320</v>
      </c>
      <c r="G1542" s="82" t="s">
        <v>8</v>
      </c>
    </row>
    <row r="1543" spans="1:7" s="13" customFormat="1" ht="15" customHeight="1">
      <c r="A1543" s="16">
        <v>1467</v>
      </c>
      <c r="B1543" s="80" t="s">
        <v>3752</v>
      </c>
      <c r="C1543" s="86" t="s">
        <v>4345</v>
      </c>
      <c r="D1543" s="86" t="s">
        <v>4346</v>
      </c>
      <c r="E1543" s="82" t="s">
        <v>4347</v>
      </c>
      <c r="F1543" s="103">
        <v>2114320</v>
      </c>
      <c r="G1543" s="82" t="s">
        <v>8</v>
      </c>
    </row>
    <row r="1544" spans="1:7" s="13" customFormat="1" ht="15" customHeight="1">
      <c r="A1544" s="16">
        <v>1468</v>
      </c>
      <c r="B1544" s="80" t="s">
        <v>575</v>
      </c>
      <c r="C1544" s="86" t="s">
        <v>4348</v>
      </c>
      <c r="D1544" s="86" t="s">
        <v>4349</v>
      </c>
      <c r="E1544" s="82" t="s">
        <v>4350</v>
      </c>
      <c r="F1544" s="103">
        <v>94160</v>
      </c>
      <c r="G1544" s="109" t="s">
        <v>4351</v>
      </c>
    </row>
    <row r="1545" spans="1:7" s="13" customFormat="1" ht="15" customHeight="1">
      <c r="A1545" s="16">
        <v>1469</v>
      </c>
      <c r="B1545" s="80" t="s">
        <v>575</v>
      </c>
      <c r="C1545" s="86" t="s">
        <v>4352</v>
      </c>
      <c r="D1545" s="86" t="s">
        <v>4353</v>
      </c>
      <c r="E1545" s="82" t="s">
        <v>4354</v>
      </c>
      <c r="F1545" s="103">
        <v>94160</v>
      </c>
      <c r="G1545" s="109" t="s">
        <v>4351</v>
      </c>
    </row>
    <row r="1546" spans="1:7" s="13" customFormat="1" ht="15" customHeight="1">
      <c r="A1546" s="16">
        <v>1470</v>
      </c>
      <c r="B1546" s="80" t="s">
        <v>575</v>
      </c>
      <c r="C1546" s="86" t="s">
        <v>4355</v>
      </c>
      <c r="D1546" s="86" t="s">
        <v>4356</v>
      </c>
      <c r="E1546" s="82" t="s">
        <v>4357</v>
      </c>
      <c r="F1546" s="103">
        <v>94160</v>
      </c>
      <c r="G1546" s="109" t="s">
        <v>4351</v>
      </c>
    </row>
    <row r="1547" spans="1:7" s="13" customFormat="1" ht="15" customHeight="1">
      <c r="A1547" s="16">
        <v>1471</v>
      </c>
      <c r="B1547" s="80" t="s">
        <v>575</v>
      </c>
      <c r="C1547" s="86" t="s">
        <v>4358</v>
      </c>
      <c r="D1547" s="86" t="s">
        <v>4359</v>
      </c>
      <c r="E1547" s="82" t="s">
        <v>4360</v>
      </c>
      <c r="F1547" s="103">
        <v>94160</v>
      </c>
      <c r="G1547" s="109" t="s">
        <v>4351</v>
      </c>
    </row>
    <row r="1548" spans="1:7" s="13" customFormat="1" ht="15" customHeight="1">
      <c r="A1548" s="16">
        <v>1472</v>
      </c>
      <c r="B1548" s="80" t="s">
        <v>575</v>
      </c>
      <c r="C1548" s="86" t="s">
        <v>4361</v>
      </c>
      <c r="D1548" s="86" t="s">
        <v>4362</v>
      </c>
      <c r="E1548" s="82" t="s">
        <v>4363</v>
      </c>
      <c r="F1548" s="103">
        <v>94160</v>
      </c>
      <c r="G1548" s="109" t="s">
        <v>4351</v>
      </c>
    </row>
    <row r="1549" spans="1:7" s="13" customFormat="1" ht="15" customHeight="1">
      <c r="A1549" s="16">
        <v>1473</v>
      </c>
      <c r="B1549" s="80" t="s">
        <v>575</v>
      </c>
      <c r="C1549" s="86" t="s">
        <v>4364</v>
      </c>
      <c r="D1549" s="86" t="s">
        <v>4365</v>
      </c>
      <c r="E1549" s="82" t="s">
        <v>4366</v>
      </c>
      <c r="F1549" s="103">
        <v>94160</v>
      </c>
      <c r="G1549" s="109" t="s">
        <v>4351</v>
      </c>
    </row>
    <row r="1550" spans="1:7" s="13" customFormat="1" ht="15" customHeight="1">
      <c r="A1550" s="16">
        <v>1474</v>
      </c>
      <c r="B1550" s="80" t="s">
        <v>575</v>
      </c>
      <c r="C1550" s="86" t="s">
        <v>4367</v>
      </c>
      <c r="D1550" s="86" t="s">
        <v>4368</v>
      </c>
      <c r="E1550" s="82" t="s">
        <v>4369</v>
      </c>
      <c r="F1550" s="103">
        <v>94160</v>
      </c>
      <c r="G1550" s="109" t="s">
        <v>4351</v>
      </c>
    </row>
    <row r="1551" spans="1:7" s="13" customFormat="1" ht="15" customHeight="1">
      <c r="A1551" s="16">
        <v>1475</v>
      </c>
      <c r="B1551" s="80" t="s">
        <v>575</v>
      </c>
      <c r="C1551" s="86" t="s">
        <v>4370</v>
      </c>
      <c r="D1551" s="86" t="s">
        <v>4371</v>
      </c>
      <c r="E1551" s="82" t="s">
        <v>4372</v>
      </c>
      <c r="F1551" s="103">
        <v>94160</v>
      </c>
      <c r="G1551" s="109" t="s">
        <v>4351</v>
      </c>
    </row>
    <row r="1552" spans="1:7" s="13" customFormat="1" ht="15" customHeight="1">
      <c r="A1552" s="16">
        <v>1476</v>
      </c>
      <c r="B1552" s="80" t="s">
        <v>575</v>
      </c>
      <c r="C1552" s="86" t="s">
        <v>4373</v>
      </c>
      <c r="D1552" s="86" t="s">
        <v>4374</v>
      </c>
      <c r="E1552" s="82" t="s">
        <v>4375</v>
      </c>
      <c r="F1552" s="103">
        <v>94160</v>
      </c>
      <c r="G1552" s="109" t="s">
        <v>4351</v>
      </c>
    </row>
    <row r="1553" spans="1:7" s="13" customFormat="1" ht="15" customHeight="1">
      <c r="A1553" s="16">
        <v>1477</v>
      </c>
      <c r="B1553" s="80" t="s">
        <v>575</v>
      </c>
      <c r="C1553" s="86" t="s">
        <v>4376</v>
      </c>
      <c r="D1553" s="86" t="s">
        <v>4374</v>
      </c>
      <c r="E1553" s="82" t="s">
        <v>4377</v>
      </c>
      <c r="F1553" s="103">
        <v>94160</v>
      </c>
      <c r="G1553" s="109" t="s">
        <v>4351</v>
      </c>
    </row>
    <row r="1554" spans="1:7" s="13" customFormat="1" ht="15" customHeight="1">
      <c r="A1554" s="16">
        <v>1478</v>
      </c>
      <c r="B1554" s="80" t="s">
        <v>575</v>
      </c>
      <c r="C1554" s="86" t="s">
        <v>4378</v>
      </c>
      <c r="D1554" s="86" t="s">
        <v>4379</v>
      </c>
      <c r="E1554" s="82" t="s">
        <v>4380</v>
      </c>
      <c r="F1554" s="103">
        <v>94160</v>
      </c>
      <c r="G1554" s="109" t="s">
        <v>4351</v>
      </c>
    </row>
    <row r="1555" spans="1:7" s="13" customFormat="1" ht="15" customHeight="1">
      <c r="A1555" s="16">
        <v>1479</v>
      </c>
      <c r="B1555" s="80" t="s">
        <v>575</v>
      </c>
      <c r="C1555" s="86" t="s">
        <v>4381</v>
      </c>
      <c r="D1555" s="86" t="s">
        <v>4382</v>
      </c>
      <c r="E1555" s="82" t="s">
        <v>4383</v>
      </c>
      <c r="F1555" s="103">
        <v>94160</v>
      </c>
      <c r="G1555" s="109" t="s">
        <v>4351</v>
      </c>
    </row>
    <row r="1556" spans="1:7" s="13" customFormat="1" ht="15" customHeight="1">
      <c r="A1556" s="16">
        <v>1480</v>
      </c>
      <c r="B1556" s="80" t="s">
        <v>575</v>
      </c>
      <c r="C1556" s="86" t="s">
        <v>4384</v>
      </c>
      <c r="D1556" s="86" t="s">
        <v>4385</v>
      </c>
      <c r="E1556" s="82" t="s">
        <v>4386</v>
      </c>
      <c r="F1556" s="103">
        <v>94160</v>
      </c>
      <c r="G1556" s="109" t="s">
        <v>4387</v>
      </c>
    </row>
    <row r="1557" spans="1:7" s="13" customFormat="1" ht="15" customHeight="1">
      <c r="A1557" s="16">
        <v>1481</v>
      </c>
      <c r="B1557" s="80" t="s">
        <v>575</v>
      </c>
      <c r="C1557" s="86" t="s">
        <v>4388</v>
      </c>
      <c r="D1557" s="86" t="s">
        <v>4389</v>
      </c>
      <c r="E1557" s="82" t="s">
        <v>4390</v>
      </c>
      <c r="F1557" s="103">
        <v>94160</v>
      </c>
      <c r="G1557" s="109" t="s">
        <v>4387</v>
      </c>
    </row>
    <row r="1558" spans="1:7" s="13" customFormat="1" ht="15" customHeight="1">
      <c r="A1558" s="16">
        <v>1482</v>
      </c>
      <c r="B1558" s="80" t="s">
        <v>575</v>
      </c>
      <c r="C1558" s="86" t="s">
        <v>4391</v>
      </c>
      <c r="D1558" s="86" t="s">
        <v>4392</v>
      </c>
      <c r="E1558" s="82" t="s">
        <v>4393</v>
      </c>
      <c r="F1558" s="103">
        <v>94160</v>
      </c>
      <c r="G1558" s="109" t="s">
        <v>4387</v>
      </c>
    </row>
    <row r="1559" spans="1:7" s="13" customFormat="1" ht="15" customHeight="1">
      <c r="A1559" s="16">
        <v>1483</v>
      </c>
      <c r="B1559" s="80" t="s">
        <v>575</v>
      </c>
      <c r="C1559" s="86" t="s">
        <v>4394</v>
      </c>
      <c r="D1559" s="86" t="s">
        <v>4395</v>
      </c>
      <c r="E1559" s="82" t="s">
        <v>4396</v>
      </c>
      <c r="F1559" s="103">
        <v>94160</v>
      </c>
      <c r="G1559" s="109" t="s">
        <v>4387</v>
      </c>
    </row>
    <row r="1560" spans="1:7" s="13" customFormat="1" ht="15" customHeight="1">
      <c r="A1560" s="16">
        <v>1484</v>
      </c>
      <c r="B1560" s="80" t="s">
        <v>575</v>
      </c>
      <c r="C1560" s="86" t="s">
        <v>4397</v>
      </c>
      <c r="D1560" s="86" t="s">
        <v>4398</v>
      </c>
      <c r="E1560" s="82" t="s">
        <v>4399</v>
      </c>
      <c r="F1560" s="103">
        <v>94160</v>
      </c>
      <c r="G1560" s="109" t="s">
        <v>4387</v>
      </c>
    </row>
    <row r="1561" spans="1:7" s="13" customFormat="1" ht="15" customHeight="1">
      <c r="A1561" s="16">
        <v>1485</v>
      </c>
      <c r="B1561" s="80" t="s">
        <v>575</v>
      </c>
      <c r="C1561" s="86" t="s">
        <v>4400</v>
      </c>
      <c r="D1561" s="86" t="s">
        <v>4401</v>
      </c>
      <c r="E1561" s="82" t="s">
        <v>4402</v>
      </c>
      <c r="F1561" s="103">
        <v>94160</v>
      </c>
      <c r="G1561" s="109" t="s">
        <v>4387</v>
      </c>
    </row>
    <row r="1562" spans="1:7" s="13" customFormat="1" ht="15" customHeight="1">
      <c r="A1562" s="16">
        <v>1486</v>
      </c>
      <c r="B1562" s="80" t="s">
        <v>575</v>
      </c>
      <c r="C1562" s="86" t="s">
        <v>4403</v>
      </c>
      <c r="D1562" s="86" t="s">
        <v>4404</v>
      </c>
      <c r="E1562" s="82" t="s">
        <v>4405</v>
      </c>
      <c r="F1562" s="103">
        <v>94160</v>
      </c>
      <c r="G1562" s="109" t="s">
        <v>4387</v>
      </c>
    </row>
    <row r="1563" spans="1:7" s="13" customFormat="1" ht="15" customHeight="1">
      <c r="A1563" s="16">
        <v>1487</v>
      </c>
      <c r="B1563" s="80" t="s">
        <v>575</v>
      </c>
      <c r="C1563" s="86" t="s">
        <v>4406</v>
      </c>
      <c r="D1563" s="86" t="s">
        <v>4407</v>
      </c>
      <c r="E1563" s="82" t="s">
        <v>4408</v>
      </c>
      <c r="F1563" s="103">
        <v>94160</v>
      </c>
      <c r="G1563" s="109" t="s">
        <v>4387</v>
      </c>
    </row>
    <row r="1564" spans="1:7" s="13" customFormat="1" ht="15" customHeight="1">
      <c r="A1564" s="16">
        <v>1488</v>
      </c>
      <c r="B1564" s="80" t="s">
        <v>575</v>
      </c>
      <c r="C1564" s="86" t="s">
        <v>4409</v>
      </c>
      <c r="D1564" s="86" t="s">
        <v>4410</v>
      </c>
      <c r="E1564" s="82" t="s">
        <v>4411</v>
      </c>
      <c r="F1564" s="103">
        <v>94160</v>
      </c>
      <c r="G1564" s="109" t="s">
        <v>4387</v>
      </c>
    </row>
    <row r="1565" spans="1:7" s="13" customFormat="1" ht="15" customHeight="1">
      <c r="A1565" s="16">
        <v>1489</v>
      </c>
      <c r="B1565" s="80" t="s">
        <v>575</v>
      </c>
      <c r="C1565" s="86" t="s">
        <v>4412</v>
      </c>
      <c r="D1565" s="86" t="s">
        <v>4413</v>
      </c>
      <c r="E1565" s="82" t="s">
        <v>4414</v>
      </c>
      <c r="F1565" s="103">
        <v>94160</v>
      </c>
      <c r="G1565" s="109" t="s">
        <v>4387</v>
      </c>
    </row>
    <row r="1566" spans="1:7" s="13" customFormat="1" ht="15" customHeight="1">
      <c r="A1566" s="16">
        <v>1490</v>
      </c>
      <c r="B1566" s="80" t="s">
        <v>575</v>
      </c>
      <c r="C1566" s="86" t="s">
        <v>4415</v>
      </c>
      <c r="D1566" s="86" t="s">
        <v>4416</v>
      </c>
      <c r="E1566" s="82" t="s">
        <v>4417</v>
      </c>
      <c r="F1566" s="103">
        <v>94160</v>
      </c>
      <c r="G1566" s="109" t="s">
        <v>4387</v>
      </c>
    </row>
    <row r="1567" spans="1:7" s="13" customFormat="1" ht="15" customHeight="1">
      <c r="A1567" s="16">
        <v>1491</v>
      </c>
      <c r="B1567" s="80" t="s">
        <v>575</v>
      </c>
      <c r="C1567" s="86" t="s">
        <v>4418</v>
      </c>
      <c r="D1567" s="86" t="s">
        <v>4419</v>
      </c>
      <c r="E1567" s="82" t="s">
        <v>4420</v>
      </c>
      <c r="F1567" s="103">
        <v>94160</v>
      </c>
      <c r="G1567" s="109" t="s">
        <v>4387</v>
      </c>
    </row>
    <row r="1568" spans="1:7" s="13" customFormat="1" ht="15" customHeight="1">
      <c r="A1568" s="16">
        <v>1492</v>
      </c>
      <c r="B1568" s="80" t="s">
        <v>575</v>
      </c>
      <c r="C1568" s="86" t="s">
        <v>4421</v>
      </c>
      <c r="D1568" s="86" t="s">
        <v>4422</v>
      </c>
      <c r="E1568" s="82" t="s">
        <v>4423</v>
      </c>
      <c r="F1568" s="103">
        <v>94160</v>
      </c>
      <c r="G1568" s="109" t="s">
        <v>4387</v>
      </c>
    </row>
    <row r="1569" spans="1:7" s="13" customFormat="1" ht="15" customHeight="1">
      <c r="A1569" s="16">
        <v>1493</v>
      </c>
      <c r="B1569" s="80" t="s">
        <v>575</v>
      </c>
      <c r="C1569" s="86" t="s">
        <v>4424</v>
      </c>
      <c r="D1569" s="86" t="s">
        <v>4425</v>
      </c>
      <c r="E1569" s="82" t="s">
        <v>4426</v>
      </c>
      <c r="F1569" s="103">
        <v>94160</v>
      </c>
      <c r="G1569" s="109" t="s">
        <v>4387</v>
      </c>
    </row>
    <row r="1570" spans="1:7" s="13" customFormat="1" ht="15" customHeight="1">
      <c r="A1570" s="16">
        <v>1494</v>
      </c>
      <c r="B1570" s="80" t="s">
        <v>575</v>
      </c>
      <c r="C1570" s="86" t="s">
        <v>4427</v>
      </c>
      <c r="D1570" s="86" t="s">
        <v>4428</v>
      </c>
      <c r="E1570" s="82" t="s">
        <v>4429</v>
      </c>
      <c r="F1570" s="103">
        <v>94160</v>
      </c>
      <c r="G1570" s="109" t="s">
        <v>4387</v>
      </c>
    </row>
    <row r="1571" spans="1:7" s="13" customFormat="1" ht="15" customHeight="1">
      <c r="A1571" s="16">
        <v>1495</v>
      </c>
      <c r="B1571" s="80" t="s">
        <v>575</v>
      </c>
      <c r="C1571" s="86" t="s">
        <v>4430</v>
      </c>
      <c r="D1571" s="86" t="s">
        <v>4431</v>
      </c>
      <c r="E1571" s="82" t="s">
        <v>4432</v>
      </c>
      <c r="F1571" s="103">
        <v>94160</v>
      </c>
      <c r="G1571" s="109" t="s">
        <v>4387</v>
      </c>
    </row>
    <row r="1572" spans="1:7" s="13" customFormat="1" ht="15" customHeight="1">
      <c r="A1572" s="16">
        <v>1496</v>
      </c>
      <c r="B1572" s="80" t="s">
        <v>575</v>
      </c>
      <c r="C1572" s="86" t="s">
        <v>4433</v>
      </c>
      <c r="D1572" s="86" t="s">
        <v>4434</v>
      </c>
      <c r="E1572" s="82" t="s">
        <v>4435</v>
      </c>
      <c r="F1572" s="103">
        <v>94160</v>
      </c>
      <c r="G1572" s="109" t="s">
        <v>4387</v>
      </c>
    </row>
    <row r="1573" spans="1:7" s="13" customFormat="1" ht="15" customHeight="1">
      <c r="A1573" s="16">
        <v>1497</v>
      </c>
      <c r="B1573" s="80" t="s">
        <v>575</v>
      </c>
      <c r="C1573" s="86" t="s">
        <v>4436</v>
      </c>
      <c r="D1573" s="86" t="s">
        <v>4437</v>
      </c>
      <c r="E1573" s="82" t="s">
        <v>4438</v>
      </c>
      <c r="F1573" s="103">
        <v>94160</v>
      </c>
      <c r="G1573" s="109" t="s">
        <v>4387</v>
      </c>
    </row>
    <row r="1574" spans="1:7" s="13" customFormat="1" ht="15" customHeight="1">
      <c r="A1574" s="16">
        <v>1498</v>
      </c>
      <c r="B1574" s="80" t="s">
        <v>575</v>
      </c>
      <c r="C1574" s="86" t="s">
        <v>4439</v>
      </c>
      <c r="D1574" s="86" t="s">
        <v>4440</v>
      </c>
      <c r="E1574" s="82" t="s">
        <v>4441</v>
      </c>
      <c r="F1574" s="103">
        <v>94160</v>
      </c>
      <c r="G1574" s="109" t="s">
        <v>4387</v>
      </c>
    </row>
    <row r="1575" spans="1:7" s="13" customFormat="1" ht="15" customHeight="1">
      <c r="A1575" s="16">
        <v>1499</v>
      </c>
      <c r="B1575" s="80" t="s">
        <v>575</v>
      </c>
      <c r="C1575" s="86" t="s">
        <v>4442</v>
      </c>
      <c r="D1575" s="86" t="s">
        <v>4443</v>
      </c>
      <c r="E1575" s="82" t="s">
        <v>4444</v>
      </c>
      <c r="F1575" s="103">
        <v>94160</v>
      </c>
      <c r="G1575" s="109" t="s">
        <v>4387</v>
      </c>
    </row>
    <row r="1576" spans="1:7" s="13" customFormat="1" ht="15" customHeight="1">
      <c r="A1576" s="16">
        <v>1500</v>
      </c>
      <c r="B1576" s="80" t="s">
        <v>575</v>
      </c>
      <c r="C1576" s="86" t="s">
        <v>4445</v>
      </c>
      <c r="D1576" s="86" t="s">
        <v>4446</v>
      </c>
      <c r="E1576" s="82" t="s">
        <v>4447</v>
      </c>
      <c r="F1576" s="103">
        <v>94160</v>
      </c>
      <c r="G1576" s="109" t="s">
        <v>4387</v>
      </c>
    </row>
    <row r="1577" spans="1:7" s="13" customFormat="1" ht="15" customHeight="1">
      <c r="A1577" s="16">
        <v>1501</v>
      </c>
      <c r="B1577" s="80" t="s">
        <v>575</v>
      </c>
      <c r="C1577" s="86" t="s">
        <v>4448</v>
      </c>
      <c r="D1577" s="86" t="s">
        <v>4449</v>
      </c>
      <c r="E1577" s="82" t="s">
        <v>4450</v>
      </c>
      <c r="F1577" s="103">
        <v>94160</v>
      </c>
      <c r="G1577" s="109" t="s">
        <v>4387</v>
      </c>
    </row>
    <row r="1578" spans="1:7" s="13" customFormat="1" ht="15" customHeight="1">
      <c r="A1578" s="16">
        <v>1502</v>
      </c>
      <c r="B1578" s="80" t="s">
        <v>575</v>
      </c>
      <c r="C1578" s="86" t="s">
        <v>4451</v>
      </c>
      <c r="D1578" s="86" t="s">
        <v>4452</v>
      </c>
      <c r="E1578" s="82" t="s">
        <v>4453</v>
      </c>
      <c r="F1578" s="103">
        <v>94160</v>
      </c>
      <c r="G1578" s="109" t="s">
        <v>4387</v>
      </c>
    </row>
    <row r="1579" spans="1:7" s="13" customFormat="1" ht="15" customHeight="1">
      <c r="A1579" s="16">
        <v>1503</v>
      </c>
      <c r="B1579" s="80" t="s">
        <v>575</v>
      </c>
      <c r="C1579" s="86" t="s">
        <v>4454</v>
      </c>
      <c r="D1579" s="86" t="s">
        <v>4455</v>
      </c>
      <c r="E1579" s="82" t="s">
        <v>4456</v>
      </c>
      <c r="F1579" s="103">
        <v>94160</v>
      </c>
      <c r="G1579" s="109" t="s">
        <v>4387</v>
      </c>
    </row>
    <row r="1580" spans="1:7" s="13" customFormat="1" ht="15" customHeight="1">
      <c r="A1580" s="16">
        <v>1504</v>
      </c>
      <c r="B1580" s="80" t="s">
        <v>575</v>
      </c>
      <c r="C1580" s="86" t="s">
        <v>4457</v>
      </c>
      <c r="D1580" s="86" t="s">
        <v>4458</v>
      </c>
      <c r="E1580" s="82" t="s">
        <v>4459</v>
      </c>
      <c r="F1580" s="103">
        <v>94160</v>
      </c>
      <c r="G1580" s="109" t="s">
        <v>4387</v>
      </c>
    </row>
    <row r="1581" spans="1:7" s="13" customFormat="1" ht="15" customHeight="1">
      <c r="A1581" s="16">
        <v>1505</v>
      </c>
      <c r="B1581" s="80" t="s">
        <v>575</v>
      </c>
      <c r="C1581" s="86" t="s">
        <v>4460</v>
      </c>
      <c r="D1581" s="86" t="s">
        <v>4461</v>
      </c>
      <c r="E1581" s="82" t="s">
        <v>4462</v>
      </c>
      <c r="F1581" s="103">
        <v>94160</v>
      </c>
      <c r="G1581" s="109" t="s">
        <v>4387</v>
      </c>
    </row>
    <row r="1582" spans="1:7" s="13" customFormat="1" ht="15" customHeight="1">
      <c r="A1582" s="16">
        <v>1506</v>
      </c>
      <c r="B1582" s="80" t="s">
        <v>575</v>
      </c>
      <c r="C1582" s="86" t="s">
        <v>4463</v>
      </c>
      <c r="D1582" s="86" t="s">
        <v>4464</v>
      </c>
      <c r="E1582" s="82" t="s">
        <v>4465</v>
      </c>
      <c r="F1582" s="103">
        <v>94160</v>
      </c>
      <c r="G1582" s="109" t="s">
        <v>4387</v>
      </c>
    </row>
    <row r="1583" spans="1:7" s="13" customFormat="1" ht="15" customHeight="1">
      <c r="A1583" s="16">
        <v>1507</v>
      </c>
      <c r="B1583" s="80" t="s">
        <v>575</v>
      </c>
      <c r="C1583" s="86" t="s">
        <v>4466</v>
      </c>
      <c r="D1583" s="86" t="s">
        <v>4467</v>
      </c>
      <c r="E1583" s="82" t="s">
        <v>4468</v>
      </c>
      <c r="F1583" s="103">
        <v>94160</v>
      </c>
      <c r="G1583" s="109" t="s">
        <v>4387</v>
      </c>
    </row>
    <row r="1584" spans="1:7" s="13" customFormat="1" ht="15" customHeight="1">
      <c r="A1584" s="16">
        <v>1508</v>
      </c>
      <c r="B1584" s="80" t="s">
        <v>575</v>
      </c>
      <c r="C1584" s="86" t="s">
        <v>4469</v>
      </c>
      <c r="D1584" s="86" t="s">
        <v>4470</v>
      </c>
      <c r="E1584" s="82" t="s">
        <v>4471</v>
      </c>
      <c r="F1584" s="103">
        <v>94160</v>
      </c>
      <c r="G1584" s="109" t="s">
        <v>4387</v>
      </c>
    </row>
    <row r="1585" spans="1:7" s="13" customFormat="1" ht="15" customHeight="1">
      <c r="A1585" s="16">
        <v>1509</v>
      </c>
      <c r="B1585" s="80" t="s">
        <v>575</v>
      </c>
      <c r="C1585" s="86" t="s">
        <v>4472</v>
      </c>
      <c r="D1585" s="86" t="s">
        <v>4473</v>
      </c>
      <c r="E1585" s="82" t="s">
        <v>4474</v>
      </c>
      <c r="F1585" s="103">
        <v>94160</v>
      </c>
      <c r="G1585" s="109" t="s">
        <v>4387</v>
      </c>
    </row>
    <row r="1586" spans="1:7" s="13" customFormat="1" ht="15" customHeight="1">
      <c r="A1586" s="16">
        <v>1510</v>
      </c>
      <c r="B1586" s="80" t="s">
        <v>575</v>
      </c>
      <c r="C1586" s="86" t="s">
        <v>4475</v>
      </c>
      <c r="D1586" s="86" t="s">
        <v>4476</v>
      </c>
      <c r="E1586" s="82" t="s">
        <v>4477</v>
      </c>
      <c r="F1586" s="103">
        <v>94160</v>
      </c>
      <c r="G1586" s="109" t="s">
        <v>4387</v>
      </c>
    </row>
    <row r="1587" spans="1:7" s="13" customFormat="1" ht="15" customHeight="1">
      <c r="A1587" s="16">
        <v>1511</v>
      </c>
      <c r="B1587" s="80" t="s">
        <v>575</v>
      </c>
      <c r="C1587" s="86" t="s">
        <v>4478</v>
      </c>
      <c r="D1587" s="86" t="s">
        <v>4479</v>
      </c>
      <c r="E1587" s="82" t="s">
        <v>4480</v>
      </c>
      <c r="F1587" s="103">
        <v>94160</v>
      </c>
      <c r="G1587" s="109" t="s">
        <v>4387</v>
      </c>
    </row>
    <row r="1588" spans="1:7" s="13" customFormat="1" ht="15" customHeight="1">
      <c r="A1588" s="16">
        <v>1512</v>
      </c>
      <c r="B1588" s="80" t="s">
        <v>575</v>
      </c>
      <c r="C1588" s="86" t="s">
        <v>4481</v>
      </c>
      <c r="D1588" s="86" t="s">
        <v>4482</v>
      </c>
      <c r="E1588" s="82" t="s">
        <v>4483</v>
      </c>
      <c r="F1588" s="103">
        <v>94160</v>
      </c>
      <c r="G1588" s="109" t="s">
        <v>4387</v>
      </c>
    </row>
    <row r="1589" spans="1:7" s="13" customFormat="1" ht="15" customHeight="1">
      <c r="A1589" s="16">
        <v>1513</v>
      </c>
      <c r="B1589" s="80" t="s">
        <v>575</v>
      </c>
      <c r="C1589" s="86" t="s">
        <v>4484</v>
      </c>
      <c r="D1589" s="86" t="s">
        <v>4485</v>
      </c>
      <c r="E1589" s="82" t="s">
        <v>4486</v>
      </c>
      <c r="F1589" s="103">
        <v>94160</v>
      </c>
      <c r="G1589" s="109" t="s">
        <v>4387</v>
      </c>
    </row>
    <row r="1590" spans="1:7" s="13" customFormat="1" ht="15" customHeight="1">
      <c r="A1590" s="16">
        <v>1514</v>
      </c>
      <c r="B1590" s="80" t="s">
        <v>575</v>
      </c>
      <c r="C1590" s="86" t="s">
        <v>4487</v>
      </c>
      <c r="D1590" s="86" t="s">
        <v>4488</v>
      </c>
      <c r="E1590" s="82" t="s">
        <v>4489</v>
      </c>
      <c r="F1590" s="103">
        <v>94160</v>
      </c>
      <c r="G1590" s="109" t="s">
        <v>4387</v>
      </c>
    </row>
    <row r="1591" spans="1:7" s="13" customFormat="1" ht="15" customHeight="1">
      <c r="A1591" s="16">
        <v>1515</v>
      </c>
      <c r="B1591" s="80" t="s">
        <v>575</v>
      </c>
      <c r="C1591" s="86" t="s">
        <v>4490</v>
      </c>
      <c r="D1591" s="86" t="s">
        <v>4491</v>
      </c>
      <c r="E1591" s="82" t="s">
        <v>4492</v>
      </c>
      <c r="F1591" s="103">
        <v>94160</v>
      </c>
      <c r="G1591" s="109" t="s">
        <v>4387</v>
      </c>
    </row>
    <row r="1592" spans="1:7" s="13" customFormat="1" ht="15" customHeight="1">
      <c r="A1592" s="16">
        <v>1516</v>
      </c>
      <c r="B1592" s="80" t="s">
        <v>575</v>
      </c>
      <c r="C1592" s="86" t="s">
        <v>4493</v>
      </c>
      <c r="D1592" s="86" t="s">
        <v>4494</v>
      </c>
      <c r="E1592" s="82" t="s">
        <v>4495</v>
      </c>
      <c r="F1592" s="103">
        <v>94160</v>
      </c>
      <c r="G1592" s="109" t="s">
        <v>4387</v>
      </c>
    </row>
    <row r="1593" spans="1:7" s="13" customFormat="1" ht="15" customHeight="1">
      <c r="A1593" s="16">
        <v>1517</v>
      </c>
      <c r="B1593" s="80" t="s">
        <v>575</v>
      </c>
      <c r="C1593" s="86" t="s">
        <v>4496</v>
      </c>
      <c r="D1593" s="86" t="s">
        <v>4497</v>
      </c>
      <c r="E1593" s="82" t="s">
        <v>4498</v>
      </c>
      <c r="F1593" s="103">
        <v>94160</v>
      </c>
      <c r="G1593" s="109" t="s">
        <v>4387</v>
      </c>
    </row>
    <row r="1594" spans="1:7" s="13" customFormat="1" ht="15" customHeight="1">
      <c r="A1594" s="16">
        <v>1518</v>
      </c>
      <c r="B1594" s="80" t="s">
        <v>575</v>
      </c>
      <c r="C1594" s="86" t="s">
        <v>4499</v>
      </c>
      <c r="D1594" s="86" t="s">
        <v>4500</v>
      </c>
      <c r="E1594" s="82" t="s">
        <v>4501</v>
      </c>
      <c r="F1594" s="103">
        <v>94160</v>
      </c>
      <c r="G1594" s="109" t="s">
        <v>4387</v>
      </c>
    </row>
    <row r="1595" spans="1:7" s="13" customFormat="1" ht="15" customHeight="1">
      <c r="A1595" s="16">
        <v>1519</v>
      </c>
      <c r="B1595" s="80" t="s">
        <v>575</v>
      </c>
      <c r="C1595" s="86" t="s">
        <v>4502</v>
      </c>
      <c r="D1595" s="86" t="s">
        <v>4503</v>
      </c>
      <c r="E1595" s="82" t="s">
        <v>4504</v>
      </c>
      <c r="F1595" s="103">
        <v>94160</v>
      </c>
      <c r="G1595" s="109" t="s">
        <v>4387</v>
      </c>
    </row>
    <row r="1596" spans="1:7" s="13" customFormat="1" ht="15" customHeight="1">
      <c r="A1596" s="16">
        <v>1520</v>
      </c>
      <c r="B1596" s="80" t="s">
        <v>575</v>
      </c>
      <c r="C1596" s="86" t="s">
        <v>4505</v>
      </c>
      <c r="D1596" s="86" t="s">
        <v>4506</v>
      </c>
      <c r="E1596" s="82" t="s">
        <v>4507</v>
      </c>
      <c r="F1596" s="103">
        <v>94160</v>
      </c>
      <c r="G1596" s="109" t="s">
        <v>4387</v>
      </c>
    </row>
    <row r="1597" spans="1:7" s="13" customFormat="1" ht="15" customHeight="1">
      <c r="A1597" s="16">
        <v>1521</v>
      </c>
      <c r="B1597" s="80" t="s">
        <v>575</v>
      </c>
      <c r="C1597" s="86" t="s">
        <v>4508</v>
      </c>
      <c r="D1597" s="86" t="s">
        <v>4509</v>
      </c>
      <c r="E1597" s="82" t="s">
        <v>4510</v>
      </c>
      <c r="F1597" s="103">
        <v>94160</v>
      </c>
      <c r="G1597" s="109" t="s">
        <v>4387</v>
      </c>
    </row>
    <row r="1598" spans="1:7" s="13" customFormat="1" ht="15" customHeight="1">
      <c r="A1598" s="16">
        <v>1522</v>
      </c>
      <c r="B1598" s="80" t="s">
        <v>575</v>
      </c>
      <c r="C1598" s="86" t="s">
        <v>4511</v>
      </c>
      <c r="D1598" s="86" t="s">
        <v>4512</v>
      </c>
      <c r="E1598" s="82" t="s">
        <v>4513</v>
      </c>
      <c r="F1598" s="103">
        <v>94160</v>
      </c>
      <c r="G1598" s="109" t="s">
        <v>4387</v>
      </c>
    </row>
    <row r="1599" spans="1:7" s="13" customFormat="1" ht="15" customHeight="1">
      <c r="A1599" s="16">
        <v>1523</v>
      </c>
      <c r="B1599" s="80" t="s">
        <v>575</v>
      </c>
      <c r="C1599" s="86" t="s">
        <v>4514</v>
      </c>
      <c r="D1599" s="86" t="s">
        <v>4515</v>
      </c>
      <c r="E1599" s="82" t="s">
        <v>4516</v>
      </c>
      <c r="F1599" s="103">
        <v>94160</v>
      </c>
      <c r="G1599" s="109" t="s">
        <v>4387</v>
      </c>
    </row>
    <row r="1600" spans="1:7" s="13" customFormat="1" ht="15" customHeight="1">
      <c r="A1600" s="16">
        <v>1524</v>
      </c>
      <c r="B1600" s="80" t="s">
        <v>575</v>
      </c>
      <c r="C1600" s="86" t="s">
        <v>4517</v>
      </c>
      <c r="D1600" s="86" t="s">
        <v>4518</v>
      </c>
      <c r="E1600" s="82" t="s">
        <v>4519</v>
      </c>
      <c r="F1600" s="103">
        <v>94160</v>
      </c>
      <c r="G1600" s="109" t="s">
        <v>4387</v>
      </c>
    </row>
    <row r="1601" spans="1:7" s="13" customFormat="1" ht="15" customHeight="1">
      <c r="A1601" s="16">
        <v>1525</v>
      </c>
      <c r="B1601" s="80" t="s">
        <v>575</v>
      </c>
      <c r="C1601" s="86" t="s">
        <v>4520</v>
      </c>
      <c r="D1601" s="86" t="s">
        <v>4521</v>
      </c>
      <c r="E1601" s="82" t="s">
        <v>4522</v>
      </c>
      <c r="F1601" s="103">
        <v>94160</v>
      </c>
      <c r="G1601" s="109" t="s">
        <v>4387</v>
      </c>
    </row>
    <row r="1602" spans="1:7" s="13" customFormat="1" ht="15" customHeight="1">
      <c r="A1602" s="16">
        <v>1526</v>
      </c>
      <c r="B1602" s="80" t="s">
        <v>575</v>
      </c>
      <c r="C1602" s="86" t="s">
        <v>4523</v>
      </c>
      <c r="D1602" s="86" t="s">
        <v>4524</v>
      </c>
      <c r="E1602" s="82" t="s">
        <v>4525</v>
      </c>
      <c r="F1602" s="103">
        <v>94160</v>
      </c>
      <c r="G1602" s="109" t="s">
        <v>4387</v>
      </c>
    </row>
    <row r="1603" spans="1:7" s="13" customFormat="1" ht="15" customHeight="1">
      <c r="A1603" s="16">
        <v>1527</v>
      </c>
      <c r="B1603" s="80" t="s">
        <v>575</v>
      </c>
      <c r="C1603" s="86" t="s">
        <v>4526</v>
      </c>
      <c r="D1603" s="86" t="s">
        <v>4527</v>
      </c>
      <c r="E1603" s="82" t="s">
        <v>4528</v>
      </c>
      <c r="F1603" s="103">
        <v>94160</v>
      </c>
      <c r="G1603" s="109" t="s">
        <v>4387</v>
      </c>
    </row>
    <row r="1604" spans="1:7" s="13" customFormat="1" ht="15" customHeight="1">
      <c r="A1604" s="16">
        <v>1528</v>
      </c>
      <c r="B1604" s="80" t="s">
        <v>575</v>
      </c>
      <c r="C1604" s="86" t="s">
        <v>4529</v>
      </c>
      <c r="D1604" s="86" t="s">
        <v>4530</v>
      </c>
      <c r="E1604" s="82" t="s">
        <v>4531</v>
      </c>
      <c r="F1604" s="103">
        <v>94160</v>
      </c>
      <c r="G1604" s="109" t="s">
        <v>4387</v>
      </c>
    </row>
    <row r="1605" spans="1:7" s="13" customFormat="1" ht="15" customHeight="1">
      <c r="A1605" s="16">
        <v>1529</v>
      </c>
      <c r="B1605" s="80" t="s">
        <v>575</v>
      </c>
      <c r="C1605" s="86" t="s">
        <v>4532</v>
      </c>
      <c r="D1605" s="86" t="s">
        <v>4533</v>
      </c>
      <c r="E1605" s="82" t="s">
        <v>4534</v>
      </c>
      <c r="F1605" s="103">
        <v>94160</v>
      </c>
      <c r="G1605" s="109" t="s">
        <v>4387</v>
      </c>
    </row>
    <row r="1606" spans="1:7" s="13" customFormat="1" ht="15" customHeight="1">
      <c r="A1606" s="16">
        <v>1530</v>
      </c>
      <c r="B1606" s="80" t="s">
        <v>575</v>
      </c>
      <c r="C1606" s="86" t="s">
        <v>4535</v>
      </c>
      <c r="D1606" s="86" t="s">
        <v>4536</v>
      </c>
      <c r="E1606" s="82" t="s">
        <v>4537</v>
      </c>
      <c r="F1606" s="103">
        <v>94160</v>
      </c>
      <c r="G1606" s="109" t="s">
        <v>4387</v>
      </c>
    </row>
    <row r="1607" spans="1:7" s="13" customFormat="1" ht="15" customHeight="1">
      <c r="A1607" s="16">
        <v>1531</v>
      </c>
      <c r="B1607" s="80" t="s">
        <v>575</v>
      </c>
      <c r="C1607" s="86" t="s">
        <v>4538</v>
      </c>
      <c r="D1607" s="86" t="s">
        <v>4539</v>
      </c>
      <c r="E1607" s="82" t="s">
        <v>4540</v>
      </c>
      <c r="F1607" s="103">
        <v>94160</v>
      </c>
      <c r="G1607" s="109" t="s">
        <v>4387</v>
      </c>
    </row>
    <row r="1608" spans="1:7" s="13" customFormat="1" ht="15" customHeight="1">
      <c r="A1608" s="16">
        <v>1532</v>
      </c>
      <c r="B1608" s="80" t="s">
        <v>575</v>
      </c>
      <c r="C1608" s="86" t="s">
        <v>4541</v>
      </c>
      <c r="D1608" s="86" t="s">
        <v>4542</v>
      </c>
      <c r="E1608" s="82" t="s">
        <v>4543</v>
      </c>
      <c r="F1608" s="103">
        <v>94160</v>
      </c>
      <c r="G1608" s="109" t="s">
        <v>4387</v>
      </c>
    </row>
    <row r="1609" spans="1:7" s="13" customFormat="1" ht="15" customHeight="1">
      <c r="A1609" s="16">
        <v>1533</v>
      </c>
      <c r="B1609" s="80" t="s">
        <v>568</v>
      </c>
      <c r="C1609" s="86" t="s">
        <v>4544</v>
      </c>
      <c r="D1609" s="86" t="s">
        <v>4545</v>
      </c>
      <c r="E1609" s="82" t="s">
        <v>4546</v>
      </c>
      <c r="F1609" s="103">
        <v>45500</v>
      </c>
      <c r="G1609" s="109" t="s">
        <v>8</v>
      </c>
    </row>
    <row r="1610" spans="1:7" s="13" customFormat="1" ht="15" customHeight="1">
      <c r="A1610" s="16">
        <v>1534</v>
      </c>
      <c r="B1610" s="80" t="s">
        <v>568</v>
      </c>
      <c r="C1610" s="86" t="s">
        <v>4547</v>
      </c>
      <c r="D1610" s="86" t="s">
        <v>4548</v>
      </c>
      <c r="E1610" s="82" t="s">
        <v>4549</v>
      </c>
      <c r="F1610" s="103">
        <v>45500</v>
      </c>
      <c r="G1610" s="109" t="s">
        <v>8</v>
      </c>
    </row>
    <row r="1611" spans="1:7" s="13" customFormat="1" ht="15" customHeight="1">
      <c r="A1611" s="16">
        <v>1535</v>
      </c>
      <c r="B1611" s="97" t="s">
        <v>855</v>
      </c>
      <c r="C1611" s="86" t="s">
        <v>4550</v>
      </c>
      <c r="D1611" s="86" t="s">
        <v>4551</v>
      </c>
      <c r="E1611" s="82" t="s">
        <v>4552</v>
      </c>
      <c r="F1611" s="103">
        <v>44405</v>
      </c>
      <c r="G1611" s="109" t="s">
        <v>4553</v>
      </c>
    </row>
    <row r="1612" spans="1:7" s="13" customFormat="1" ht="15" customHeight="1">
      <c r="A1612" s="16">
        <v>1536</v>
      </c>
      <c r="B1612" s="97" t="s">
        <v>2901</v>
      </c>
      <c r="C1612" s="86" t="s">
        <v>4554</v>
      </c>
      <c r="D1612" s="86" t="s">
        <v>4555</v>
      </c>
      <c r="E1612" s="82" t="s">
        <v>4556</v>
      </c>
      <c r="F1612" s="103">
        <v>44405</v>
      </c>
      <c r="G1612" s="109" t="s">
        <v>4553</v>
      </c>
    </row>
    <row r="1613" spans="1:7" s="13" customFormat="1" ht="15" customHeight="1">
      <c r="A1613" s="16">
        <v>1537</v>
      </c>
      <c r="B1613" s="97" t="s">
        <v>2726</v>
      </c>
      <c r="C1613" s="86" t="s">
        <v>4557</v>
      </c>
      <c r="D1613" s="86" t="s">
        <v>4558</v>
      </c>
      <c r="E1613" s="82" t="s">
        <v>4559</v>
      </c>
      <c r="F1613" s="103">
        <v>44405</v>
      </c>
      <c r="G1613" s="109" t="s">
        <v>4553</v>
      </c>
    </row>
    <row r="1614" spans="1:7" s="13" customFormat="1" ht="15" customHeight="1">
      <c r="A1614" s="16">
        <v>1538</v>
      </c>
      <c r="B1614" s="97" t="s">
        <v>4560</v>
      </c>
      <c r="C1614" s="86" t="s">
        <v>4561</v>
      </c>
      <c r="D1614" s="86" t="s">
        <v>4562</v>
      </c>
      <c r="E1614" s="82" t="s">
        <v>4563</v>
      </c>
      <c r="F1614" s="103">
        <v>97000</v>
      </c>
      <c r="G1614" s="109" t="s">
        <v>4564</v>
      </c>
    </row>
    <row r="1615" spans="1:7" s="13" customFormat="1" ht="15" customHeight="1">
      <c r="A1615" s="16">
        <v>1539</v>
      </c>
      <c r="B1615" s="97" t="s">
        <v>4560</v>
      </c>
      <c r="C1615" s="86" t="s">
        <v>4565</v>
      </c>
      <c r="D1615" s="86" t="s">
        <v>4566</v>
      </c>
      <c r="E1615" s="82" t="s">
        <v>4567</v>
      </c>
      <c r="F1615" s="103">
        <v>0</v>
      </c>
      <c r="G1615" s="109" t="s">
        <v>4568</v>
      </c>
    </row>
    <row r="1616" spans="1:7" s="13" customFormat="1" ht="15" customHeight="1">
      <c r="A1616" s="16">
        <v>1540</v>
      </c>
      <c r="B1616" s="80" t="s">
        <v>4569</v>
      </c>
      <c r="C1616" s="86" t="s">
        <v>4570</v>
      </c>
      <c r="D1616" s="86" t="s">
        <v>4571</v>
      </c>
      <c r="E1616" s="82" t="s">
        <v>4572</v>
      </c>
      <c r="F1616" s="103">
        <v>116951</v>
      </c>
      <c r="G1616" s="109" t="s">
        <v>4573</v>
      </c>
    </row>
    <row r="1617" spans="1:7" s="13" customFormat="1" ht="15" customHeight="1">
      <c r="A1617" s="16">
        <v>1541</v>
      </c>
      <c r="B1617" s="80" t="s">
        <v>3892</v>
      </c>
      <c r="C1617" s="86" t="s">
        <v>4574</v>
      </c>
      <c r="D1617" s="86" t="s">
        <v>4575</v>
      </c>
      <c r="E1617" s="82" t="s">
        <v>4576</v>
      </c>
      <c r="F1617" s="103">
        <v>119947</v>
      </c>
      <c r="G1617" s="110" t="s">
        <v>4577</v>
      </c>
    </row>
    <row r="1618" spans="1:7" s="13" customFormat="1" ht="15" customHeight="1">
      <c r="A1618" s="16">
        <v>1542</v>
      </c>
      <c r="B1618" s="80" t="s">
        <v>4096</v>
      </c>
      <c r="C1618" s="86" t="s">
        <v>4578</v>
      </c>
      <c r="D1618" s="86" t="s">
        <v>4579</v>
      </c>
      <c r="E1618" s="82" t="s">
        <v>4580</v>
      </c>
      <c r="F1618" s="103">
        <v>119947</v>
      </c>
      <c r="G1618" s="110" t="s">
        <v>4577</v>
      </c>
    </row>
    <row r="1619" spans="1:7" s="13" customFormat="1" ht="15" customHeight="1">
      <c r="A1619" s="16">
        <v>1543</v>
      </c>
      <c r="B1619" s="80" t="s">
        <v>4096</v>
      </c>
      <c r="C1619" s="86" t="s">
        <v>4581</v>
      </c>
      <c r="D1619" s="86" t="s">
        <v>4582</v>
      </c>
      <c r="E1619" s="82" t="s">
        <v>4583</v>
      </c>
      <c r="F1619" s="103">
        <v>119947</v>
      </c>
      <c r="G1619" s="110" t="s">
        <v>4577</v>
      </c>
    </row>
    <row r="1620" spans="1:7" s="13" customFormat="1" ht="15" customHeight="1">
      <c r="A1620" s="16">
        <v>1544</v>
      </c>
      <c r="B1620" s="80" t="s">
        <v>4106</v>
      </c>
      <c r="C1620" s="86" t="s">
        <v>4584</v>
      </c>
      <c r="D1620" s="86" t="s">
        <v>4585</v>
      </c>
      <c r="E1620" s="82" t="s">
        <v>4586</v>
      </c>
      <c r="F1620" s="103">
        <v>148516</v>
      </c>
      <c r="G1620" s="110" t="s">
        <v>4577</v>
      </c>
    </row>
    <row r="1621" spans="1:7" s="13" customFormat="1" ht="15" customHeight="1">
      <c r="A1621" s="16">
        <v>1545</v>
      </c>
      <c r="B1621" s="80" t="s">
        <v>4106</v>
      </c>
      <c r="C1621" s="86" t="s">
        <v>4587</v>
      </c>
      <c r="D1621" s="86" t="s">
        <v>4588</v>
      </c>
      <c r="E1621" s="82" t="s">
        <v>4589</v>
      </c>
      <c r="F1621" s="103">
        <v>148516</v>
      </c>
      <c r="G1621" s="110" t="s">
        <v>4577</v>
      </c>
    </row>
    <row r="1622" spans="1:7" s="13" customFormat="1" ht="15" customHeight="1">
      <c r="A1622" s="16">
        <v>1546</v>
      </c>
      <c r="B1622" s="80" t="s">
        <v>4106</v>
      </c>
      <c r="C1622" s="86" t="s">
        <v>4590</v>
      </c>
      <c r="D1622" s="86" t="s">
        <v>4591</v>
      </c>
      <c r="E1622" s="82" t="s">
        <v>4592</v>
      </c>
      <c r="F1622" s="103">
        <v>148516</v>
      </c>
      <c r="G1622" s="110" t="s">
        <v>4577</v>
      </c>
    </row>
    <row r="1623" spans="1:7" s="13" customFormat="1" ht="15" customHeight="1">
      <c r="A1623" s="16">
        <v>1547</v>
      </c>
      <c r="B1623" s="80" t="s">
        <v>4106</v>
      </c>
      <c r="C1623" s="86" t="s">
        <v>4593</v>
      </c>
      <c r="D1623" s="86" t="s">
        <v>4594</v>
      </c>
      <c r="E1623" s="82" t="s">
        <v>4595</v>
      </c>
      <c r="F1623" s="103">
        <v>148516</v>
      </c>
      <c r="G1623" s="110" t="s">
        <v>4577</v>
      </c>
    </row>
    <row r="1624" spans="1:7" s="13" customFormat="1" ht="15" customHeight="1">
      <c r="A1624" s="16">
        <v>1548</v>
      </c>
      <c r="B1624" s="80" t="s">
        <v>4106</v>
      </c>
      <c r="C1624" s="86" t="s">
        <v>4596</v>
      </c>
      <c r="D1624" s="86" t="s">
        <v>4597</v>
      </c>
      <c r="E1624" s="82" t="s">
        <v>4598</v>
      </c>
      <c r="F1624" s="103">
        <v>148516</v>
      </c>
      <c r="G1624" s="110" t="s">
        <v>4577</v>
      </c>
    </row>
    <row r="1625" spans="1:7" s="13" customFormat="1" ht="15" customHeight="1">
      <c r="A1625" s="16">
        <v>1549</v>
      </c>
      <c r="B1625" s="80" t="s">
        <v>4106</v>
      </c>
      <c r="C1625" s="86" t="s">
        <v>4599</v>
      </c>
      <c r="D1625" s="86" t="s">
        <v>4600</v>
      </c>
      <c r="E1625" s="82" t="s">
        <v>4601</v>
      </c>
      <c r="F1625" s="103">
        <v>148516</v>
      </c>
      <c r="G1625" s="110" t="s">
        <v>4577</v>
      </c>
    </row>
    <row r="1626" spans="1:7" s="13" customFormat="1" ht="15" customHeight="1">
      <c r="A1626" s="16">
        <v>1550</v>
      </c>
      <c r="B1626" s="80" t="s">
        <v>4106</v>
      </c>
      <c r="C1626" s="86" t="s">
        <v>4602</v>
      </c>
      <c r="D1626" s="86" t="s">
        <v>4603</v>
      </c>
      <c r="E1626" s="82" t="s">
        <v>4604</v>
      </c>
      <c r="F1626" s="103">
        <v>148516</v>
      </c>
      <c r="G1626" s="110" t="s">
        <v>4577</v>
      </c>
    </row>
    <row r="1627" spans="1:7" s="13" customFormat="1" ht="15" customHeight="1">
      <c r="A1627" s="16">
        <v>1551</v>
      </c>
      <c r="B1627" s="80" t="s">
        <v>4106</v>
      </c>
      <c r="C1627" s="86" t="s">
        <v>4605</v>
      </c>
      <c r="D1627" s="86" t="s">
        <v>4606</v>
      </c>
      <c r="E1627" s="82" t="s">
        <v>4607</v>
      </c>
      <c r="F1627" s="103">
        <v>148516</v>
      </c>
      <c r="G1627" s="110" t="s">
        <v>4577</v>
      </c>
    </row>
    <row r="1628" spans="1:7" s="13" customFormat="1" ht="15" customHeight="1">
      <c r="A1628" s="16">
        <v>1552</v>
      </c>
      <c r="B1628" s="80" t="s">
        <v>4106</v>
      </c>
      <c r="C1628" s="86" t="s">
        <v>4608</v>
      </c>
      <c r="D1628" s="86" t="s">
        <v>4609</v>
      </c>
      <c r="E1628" s="82" t="s">
        <v>4610</v>
      </c>
      <c r="F1628" s="103">
        <v>148516</v>
      </c>
      <c r="G1628" s="110" t="s">
        <v>4577</v>
      </c>
    </row>
    <row r="1629" spans="1:7" s="13" customFormat="1" ht="15" customHeight="1">
      <c r="A1629" s="16">
        <v>1553</v>
      </c>
      <c r="B1629" s="80" t="s">
        <v>4106</v>
      </c>
      <c r="C1629" s="86" t="s">
        <v>4611</v>
      </c>
      <c r="D1629" s="86" t="s">
        <v>4612</v>
      </c>
      <c r="E1629" s="82" t="s">
        <v>4613</v>
      </c>
      <c r="F1629" s="103">
        <v>148516</v>
      </c>
      <c r="G1629" s="110" t="s">
        <v>4577</v>
      </c>
    </row>
    <row r="1630" spans="1:7" s="13" customFormat="1" ht="15" customHeight="1">
      <c r="A1630" s="16">
        <v>1554</v>
      </c>
      <c r="B1630" s="80" t="s">
        <v>4106</v>
      </c>
      <c r="C1630" s="86" t="s">
        <v>4614</v>
      </c>
      <c r="D1630" s="86" t="s">
        <v>4615</v>
      </c>
      <c r="E1630" s="82" t="s">
        <v>4616</v>
      </c>
      <c r="F1630" s="103">
        <v>148516</v>
      </c>
      <c r="G1630" s="110" t="s">
        <v>4577</v>
      </c>
    </row>
    <row r="1631" spans="1:7" s="13" customFormat="1" ht="15" customHeight="1">
      <c r="A1631" s="16">
        <v>1555</v>
      </c>
      <c r="B1631" s="80" t="s">
        <v>4106</v>
      </c>
      <c r="C1631" s="86" t="s">
        <v>4617</v>
      </c>
      <c r="D1631" s="86" t="s">
        <v>4618</v>
      </c>
      <c r="E1631" s="82" t="s">
        <v>4619</v>
      </c>
      <c r="F1631" s="103">
        <v>148516</v>
      </c>
      <c r="G1631" s="110" t="s">
        <v>4577</v>
      </c>
    </row>
    <row r="1632" spans="1:7" s="13" customFormat="1" ht="15" customHeight="1">
      <c r="A1632" s="16">
        <v>1556</v>
      </c>
      <c r="B1632" s="80" t="s">
        <v>4106</v>
      </c>
      <c r="C1632" s="86" t="s">
        <v>4620</v>
      </c>
      <c r="D1632" s="86" t="s">
        <v>4621</v>
      </c>
      <c r="E1632" s="82" t="s">
        <v>4622</v>
      </c>
      <c r="F1632" s="103">
        <v>148516</v>
      </c>
      <c r="G1632" s="110" t="s">
        <v>4577</v>
      </c>
    </row>
    <row r="1633" spans="1:7" s="13" customFormat="1" ht="15" customHeight="1">
      <c r="A1633" s="16">
        <v>1557</v>
      </c>
      <c r="B1633" s="80" t="s">
        <v>4106</v>
      </c>
      <c r="C1633" s="86" t="s">
        <v>4623</v>
      </c>
      <c r="D1633" s="86" t="s">
        <v>4624</v>
      </c>
      <c r="E1633" s="82" t="s">
        <v>4625</v>
      </c>
      <c r="F1633" s="103">
        <v>148516</v>
      </c>
      <c r="G1633" s="110" t="s">
        <v>4577</v>
      </c>
    </row>
    <row r="1634" spans="1:7" s="13" customFormat="1" ht="15" customHeight="1">
      <c r="A1634" s="16">
        <v>1558</v>
      </c>
      <c r="B1634" s="80" t="s">
        <v>4106</v>
      </c>
      <c r="C1634" s="86" t="s">
        <v>4626</v>
      </c>
      <c r="D1634" s="86" t="s">
        <v>4627</v>
      </c>
      <c r="E1634" s="82" t="s">
        <v>4628</v>
      </c>
      <c r="F1634" s="103">
        <v>148516</v>
      </c>
      <c r="G1634" s="110" t="s">
        <v>4577</v>
      </c>
    </row>
    <row r="1635" spans="1:7" s="13" customFormat="1" ht="15" customHeight="1">
      <c r="A1635" s="16">
        <v>1559</v>
      </c>
      <c r="B1635" s="80" t="s">
        <v>4106</v>
      </c>
      <c r="C1635" s="86" t="s">
        <v>4629</v>
      </c>
      <c r="D1635" s="86" t="s">
        <v>4630</v>
      </c>
      <c r="E1635" s="82" t="s">
        <v>4631</v>
      </c>
      <c r="F1635" s="103">
        <v>148516</v>
      </c>
      <c r="G1635" s="110" t="s">
        <v>4577</v>
      </c>
    </row>
    <row r="1636" spans="1:7" s="13" customFormat="1" ht="15" customHeight="1">
      <c r="A1636" s="16">
        <v>1560</v>
      </c>
      <c r="B1636" s="80" t="s">
        <v>4106</v>
      </c>
      <c r="C1636" s="86" t="s">
        <v>4632</v>
      </c>
      <c r="D1636" s="86" t="s">
        <v>4633</v>
      </c>
      <c r="E1636" s="82" t="s">
        <v>4634</v>
      </c>
      <c r="F1636" s="103">
        <v>148516</v>
      </c>
      <c r="G1636" s="110" t="s">
        <v>4577</v>
      </c>
    </row>
    <row r="1637" spans="1:7" s="13" customFormat="1" ht="15" customHeight="1">
      <c r="A1637" s="16">
        <v>1561</v>
      </c>
      <c r="B1637" s="80" t="s">
        <v>4106</v>
      </c>
      <c r="C1637" s="86" t="s">
        <v>4635</v>
      </c>
      <c r="D1637" s="86" t="s">
        <v>4636</v>
      </c>
      <c r="E1637" s="82" t="s">
        <v>4637</v>
      </c>
      <c r="F1637" s="103">
        <v>148516</v>
      </c>
      <c r="G1637" s="110" t="s">
        <v>4577</v>
      </c>
    </row>
    <row r="1638" spans="1:7" s="13" customFormat="1" ht="15" customHeight="1">
      <c r="A1638" s="16">
        <v>1562</v>
      </c>
      <c r="B1638" s="80" t="s">
        <v>4106</v>
      </c>
      <c r="C1638" s="86" t="s">
        <v>4638</v>
      </c>
      <c r="D1638" s="86" t="s">
        <v>4639</v>
      </c>
      <c r="E1638" s="82" t="s">
        <v>4640</v>
      </c>
      <c r="F1638" s="103">
        <v>148516</v>
      </c>
      <c r="G1638" s="110" t="s">
        <v>4577</v>
      </c>
    </row>
    <row r="1639" spans="1:7" s="13" customFormat="1" ht="15" customHeight="1">
      <c r="A1639" s="16">
        <v>1563</v>
      </c>
      <c r="B1639" s="80" t="s">
        <v>4106</v>
      </c>
      <c r="C1639" s="86" t="s">
        <v>4641</v>
      </c>
      <c r="D1639" s="86" t="s">
        <v>4642</v>
      </c>
      <c r="E1639" s="82" t="s">
        <v>4643</v>
      </c>
      <c r="F1639" s="103">
        <v>148516</v>
      </c>
      <c r="G1639" s="110" t="s">
        <v>4577</v>
      </c>
    </row>
    <row r="1640" spans="1:7" s="13" customFormat="1" ht="15" customHeight="1">
      <c r="A1640" s="16">
        <v>1564</v>
      </c>
      <c r="B1640" s="80" t="s">
        <v>4106</v>
      </c>
      <c r="C1640" s="86" t="s">
        <v>4644</v>
      </c>
      <c r="D1640" s="86" t="s">
        <v>4645</v>
      </c>
      <c r="E1640" s="82" t="s">
        <v>4646</v>
      </c>
      <c r="F1640" s="103">
        <v>148516</v>
      </c>
      <c r="G1640" s="110" t="s">
        <v>4577</v>
      </c>
    </row>
    <row r="1641" spans="1:7" s="13" customFormat="1" ht="15" customHeight="1">
      <c r="A1641" s="16">
        <v>1565</v>
      </c>
      <c r="B1641" s="80" t="s">
        <v>4106</v>
      </c>
      <c r="C1641" s="86" t="s">
        <v>4647</v>
      </c>
      <c r="D1641" s="86" t="s">
        <v>4648</v>
      </c>
      <c r="E1641" s="82" t="s">
        <v>4649</v>
      </c>
      <c r="F1641" s="103">
        <v>148516</v>
      </c>
      <c r="G1641" s="110" t="s">
        <v>4577</v>
      </c>
    </row>
    <row r="1642" spans="1:7" s="13" customFormat="1" ht="15" customHeight="1">
      <c r="A1642" s="16">
        <v>1566</v>
      </c>
      <c r="B1642" s="80" t="s">
        <v>4106</v>
      </c>
      <c r="C1642" s="86" t="s">
        <v>4650</v>
      </c>
      <c r="D1642" s="86" t="s">
        <v>4651</v>
      </c>
      <c r="E1642" s="82" t="s">
        <v>4652</v>
      </c>
      <c r="F1642" s="103">
        <v>148516</v>
      </c>
      <c r="G1642" s="110" t="s">
        <v>4577</v>
      </c>
    </row>
    <row r="1643" spans="1:7" s="13" customFormat="1" ht="15" customHeight="1">
      <c r="A1643" s="16">
        <v>1567</v>
      </c>
      <c r="B1643" s="80" t="s">
        <v>4106</v>
      </c>
      <c r="C1643" s="86" t="s">
        <v>4653</v>
      </c>
      <c r="D1643" s="86" t="s">
        <v>4654</v>
      </c>
      <c r="E1643" s="82" t="s">
        <v>4655</v>
      </c>
      <c r="F1643" s="103">
        <v>148516</v>
      </c>
      <c r="G1643" s="110" t="s">
        <v>4577</v>
      </c>
    </row>
    <row r="1644" spans="1:7" s="13" customFormat="1" ht="15" customHeight="1">
      <c r="A1644" s="16">
        <v>1568</v>
      </c>
      <c r="B1644" s="80" t="s">
        <v>4106</v>
      </c>
      <c r="C1644" s="86" t="s">
        <v>4656</v>
      </c>
      <c r="D1644" s="86" t="s">
        <v>4657</v>
      </c>
      <c r="E1644" s="82" t="s">
        <v>4658</v>
      </c>
      <c r="F1644" s="103">
        <v>148516</v>
      </c>
      <c r="G1644" s="110" t="s">
        <v>4577</v>
      </c>
    </row>
    <row r="1645" spans="1:7" s="13" customFormat="1" ht="15" customHeight="1">
      <c r="A1645" s="16">
        <v>1569</v>
      </c>
      <c r="B1645" s="80" t="s">
        <v>4106</v>
      </c>
      <c r="C1645" s="86" t="s">
        <v>4659</v>
      </c>
      <c r="D1645" s="86" t="s">
        <v>4660</v>
      </c>
      <c r="E1645" s="82" t="s">
        <v>4661</v>
      </c>
      <c r="F1645" s="103">
        <v>148516</v>
      </c>
      <c r="G1645" s="110" t="s">
        <v>4577</v>
      </c>
    </row>
    <row r="1646" spans="1:7" s="13" customFormat="1" ht="15" customHeight="1">
      <c r="A1646" s="16">
        <v>1570</v>
      </c>
      <c r="B1646" s="80" t="s">
        <v>4106</v>
      </c>
      <c r="C1646" s="86" t="s">
        <v>4662</v>
      </c>
      <c r="D1646" s="86" t="s">
        <v>4663</v>
      </c>
      <c r="E1646" s="82" t="s">
        <v>4664</v>
      </c>
      <c r="F1646" s="103">
        <v>148516</v>
      </c>
      <c r="G1646" s="110" t="s">
        <v>4577</v>
      </c>
    </row>
    <row r="1647" spans="1:7" s="13" customFormat="1" ht="15" customHeight="1">
      <c r="A1647" s="16">
        <v>1571</v>
      </c>
      <c r="B1647" s="80" t="s">
        <v>4106</v>
      </c>
      <c r="C1647" s="86" t="s">
        <v>4665</v>
      </c>
      <c r="D1647" s="86" t="s">
        <v>4666</v>
      </c>
      <c r="E1647" s="82" t="s">
        <v>4667</v>
      </c>
      <c r="F1647" s="103">
        <v>148516</v>
      </c>
      <c r="G1647" s="110" t="s">
        <v>4577</v>
      </c>
    </row>
    <row r="1648" spans="1:7" s="13" customFormat="1" ht="15" customHeight="1">
      <c r="A1648" s="16">
        <v>1572</v>
      </c>
      <c r="B1648" s="80" t="s">
        <v>4106</v>
      </c>
      <c r="C1648" s="86" t="s">
        <v>4668</v>
      </c>
      <c r="D1648" s="86" t="s">
        <v>4669</v>
      </c>
      <c r="E1648" s="82" t="s">
        <v>4670</v>
      </c>
      <c r="F1648" s="103">
        <v>148516</v>
      </c>
      <c r="G1648" s="110" t="s">
        <v>4577</v>
      </c>
    </row>
    <row r="1649" spans="1:7" s="13" customFormat="1" ht="15" customHeight="1">
      <c r="A1649" s="16">
        <v>1573</v>
      </c>
      <c r="B1649" s="80" t="s">
        <v>4106</v>
      </c>
      <c r="C1649" s="86" t="s">
        <v>4671</v>
      </c>
      <c r="D1649" s="86" t="s">
        <v>4672</v>
      </c>
      <c r="E1649" s="82" t="s">
        <v>4673</v>
      </c>
      <c r="F1649" s="103">
        <v>148516</v>
      </c>
      <c r="G1649" s="110" t="s">
        <v>4577</v>
      </c>
    </row>
    <row r="1650" spans="1:7" s="13" customFormat="1" ht="15" customHeight="1">
      <c r="A1650" s="16">
        <v>1574</v>
      </c>
      <c r="B1650" s="80" t="s">
        <v>4106</v>
      </c>
      <c r="C1650" s="86" t="s">
        <v>4674</v>
      </c>
      <c r="D1650" s="86" t="s">
        <v>4675</v>
      </c>
      <c r="E1650" s="82" t="s">
        <v>4676</v>
      </c>
      <c r="F1650" s="103">
        <v>148516</v>
      </c>
      <c r="G1650" s="110" t="s">
        <v>4577</v>
      </c>
    </row>
    <row r="1651" spans="1:7" s="13" customFormat="1" ht="15" customHeight="1">
      <c r="A1651" s="16">
        <v>1575</v>
      </c>
      <c r="B1651" s="80" t="s">
        <v>4106</v>
      </c>
      <c r="C1651" s="86" t="s">
        <v>4677</v>
      </c>
      <c r="D1651" s="86" t="s">
        <v>4678</v>
      </c>
      <c r="E1651" s="82" t="s">
        <v>4679</v>
      </c>
      <c r="F1651" s="103">
        <v>148516</v>
      </c>
      <c r="G1651" s="110" t="s">
        <v>4577</v>
      </c>
    </row>
    <row r="1652" spans="1:7" s="13" customFormat="1" ht="15" customHeight="1">
      <c r="A1652" s="16">
        <v>1576</v>
      </c>
      <c r="B1652" s="80" t="s">
        <v>4106</v>
      </c>
      <c r="C1652" s="86" t="s">
        <v>4680</v>
      </c>
      <c r="D1652" s="86" t="s">
        <v>4681</v>
      </c>
      <c r="E1652" s="82" t="s">
        <v>4682</v>
      </c>
      <c r="F1652" s="103">
        <v>148516</v>
      </c>
      <c r="G1652" s="110" t="s">
        <v>4577</v>
      </c>
    </row>
    <row r="1653" spans="1:7" s="13" customFormat="1" ht="15" customHeight="1">
      <c r="A1653" s="16">
        <v>1577</v>
      </c>
      <c r="B1653" s="80" t="s">
        <v>4106</v>
      </c>
      <c r="C1653" s="86" t="s">
        <v>4683</v>
      </c>
      <c r="D1653" s="86" t="s">
        <v>4684</v>
      </c>
      <c r="E1653" s="82" t="s">
        <v>4685</v>
      </c>
      <c r="F1653" s="103">
        <v>148516</v>
      </c>
      <c r="G1653" s="110" t="s">
        <v>4577</v>
      </c>
    </row>
    <row r="1654" spans="1:7" s="13" customFormat="1" ht="15" customHeight="1">
      <c r="A1654" s="16">
        <v>1578</v>
      </c>
      <c r="B1654" s="80" t="s">
        <v>4106</v>
      </c>
      <c r="C1654" s="86" t="s">
        <v>4686</v>
      </c>
      <c r="D1654" s="86" t="s">
        <v>4687</v>
      </c>
      <c r="E1654" s="82" t="s">
        <v>4688</v>
      </c>
      <c r="F1654" s="103">
        <v>148516</v>
      </c>
      <c r="G1654" s="110" t="s">
        <v>4577</v>
      </c>
    </row>
    <row r="1655" spans="1:7" s="13" customFormat="1" ht="15" customHeight="1">
      <c r="A1655" s="16">
        <v>1579</v>
      </c>
      <c r="B1655" s="80" t="s">
        <v>4106</v>
      </c>
      <c r="C1655" s="86" t="s">
        <v>4689</v>
      </c>
      <c r="D1655" s="86" t="s">
        <v>4690</v>
      </c>
      <c r="E1655" s="82" t="s">
        <v>4691</v>
      </c>
      <c r="F1655" s="103">
        <v>148516</v>
      </c>
      <c r="G1655" s="110" t="s">
        <v>4577</v>
      </c>
    </row>
    <row r="1656" spans="1:7" s="13" customFormat="1" ht="15" customHeight="1">
      <c r="A1656" s="16">
        <v>1580</v>
      </c>
      <c r="B1656" s="80" t="s">
        <v>4106</v>
      </c>
      <c r="C1656" s="86" t="s">
        <v>4692</v>
      </c>
      <c r="D1656" s="86" t="s">
        <v>4693</v>
      </c>
      <c r="E1656" s="82" t="s">
        <v>4694</v>
      </c>
      <c r="F1656" s="103">
        <v>148516</v>
      </c>
      <c r="G1656" s="110" t="s">
        <v>4577</v>
      </c>
    </row>
    <row r="1657" spans="1:7" s="13" customFormat="1" ht="15" customHeight="1">
      <c r="A1657" s="16">
        <v>1581</v>
      </c>
      <c r="B1657" s="80" t="s">
        <v>4106</v>
      </c>
      <c r="C1657" s="86" t="s">
        <v>4695</v>
      </c>
      <c r="D1657" s="86" t="s">
        <v>4696</v>
      </c>
      <c r="E1657" s="82" t="s">
        <v>4697</v>
      </c>
      <c r="F1657" s="103">
        <v>148516</v>
      </c>
      <c r="G1657" s="110" t="s">
        <v>4577</v>
      </c>
    </row>
    <row r="1658" spans="1:7" s="13" customFormat="1" ht="15" customHeight="1">
      <c r="A1658" s="16">
        <v>1582</v>
      </c>
      <c r="B1658" s="80" t="s">
        <v>4106</v>
      </c>
      <c r="C1658" s="86" t="s">
        <v>4698</v>
      </c>
      <c r="D1658" s="86" t="s">
        <v>4699</v>
      </c>
      <c r="E1658" s="82" t="s">
        <v>4700</v>
      </c>
      <c r="F1658" s="103">
        <v>148516</v>
      </c>
      <c r="G1658" s="110" t="s">
        <v>4577</v>
      </c>
    </row>
    <row r="1659" spans="1:7" s="13" customFormat="1" ht="15" customHeight="1">
      <c r="A1659" s="16">
        <v>1583</v>
      </c>
      <c r="B1659" s="80" t="s">
        <v>4106</v>
      </c>
      <c r="C1659" s="86" t="s">
        <v>4701</v>
      </c>
      <c r="D1659" s="86" t="s">
        <v>4702</v>
      </c>
      <c r="E1659" s="82" t="s">
        <v>4703</v>
      </c>
      <c r="F1659" s="103">
        <v>148516</v>
      </c>
      <c r="G1659" s="110" t="s">
        <v>4577</v>
      </c>
    </row>
    <row r="1660" spans="1:7" s="13" customFormat="1" ht="15" customHeight="1">
      <c r="A1660" s="16">
        <v>1584</v>
      </c>
      <c r="B1660" s="80" t="s">
        <v>4704</v>
      </c>
      <c r="C1660" s="86" t="s">
        <v>4705</v>
      </c>
      <c r="D1660" s="86" t="s">
        <v>4706</v>
      </c>
      <c r="E1660" s="82" t="s">
        <v>4707</v>
      </c>
      <c r="F1660" s="103">
        <v>119572.5</v>
      </c>
      <c r="G1660" s="110" t="s">
        <v>8</v>
      </c>
    </row>
    <row r="1661" spans="1:7" s="13" customFormat="1" ht="15" customHeight="1">
      <c r="A1661" s="16">
        <v>1585</v>
      </c>
      <c r="B1661" s="80" t="s">
        <v>4704</v>
      </c>
      <c r="C1661" s="86" t="s">
        <v>4708</v>
      </c>
      <c r="D1661" s="86" t="s">
        <v>4709</v>
      </c>
      <c r="E1661" s="82" t="s">
        <v>4710</v>
      </c>
      <c r="F1661" s="103">
        <v>119572.5</v>
      </c>
      <c r="G1661" s="110" t="s">
        <v>8</v>
      </c>
    </row>
    <row r="1662" spans="1:7" s="13" customFormat="1" ht="15" customHeight="1">
      <c r="A1662" s="16">
        <v>1586</v>
      </c>
      <c r="B1662" s="80" t="s">
        <v>4704</v>
      </c>
      <c r="C1662" s="86" t="s">
        <v>4711</v>
      </c>
      <c r="D1662" s="86" t="s">
        <v>4712</v>
      </c>
      <c r="E1662" s="82" t="s">
        <v>4713</v>
      </c>
      <c r="F1662" s="103">
        <v>119572.5</v>
      </c>
      <c r="G1662" s="110" t="s">
        <v>8</v>
      </c>
    </row>
    <row r="1663" spans="1:7" s="13" customFormat="1" ht="15" customHeight="1">
      <c r="A1663" s="16">
        <v>1587</v>
      </c>
      <c r="B1663" s="80" t="s">
        <v>4704</v>
      </c>
      <c r="C1663" s="86" t="s">
        <v>4714</v>
      </c>
      <c r="D1663" s="86" t="s">
        <v>4715</v>
      </c>
      <c r="E1663" s="82" t="s">
        <v>4716</v>
      </c>
      <c r="F1663" s="103">
        <v>119572.5</v>
      </c>
      <c r="G1663" s="110" t="s">
        <v>8</v>
      </c>
    </row>
    <row r="1664" spans="1:7" s="13" customFormat="1" ht="15" customHeight="1">
      <c r="A1664" s="16">
        <v>1588</v>
      </c>
      <c r="B1664" s="80" t="s">
        <v>4704</v>
      </c>
      <c r="C1664" s="86" t="s">
        <v>4717</v>
      </c>
      <c r="D1664" s="86" t="s">
        <v>4718</v>
      </c>
      <c r="E1664" s="82" t="s">
        <v>4719</v>
      </c>
      <c r="F1664" s="103">
        <v>119572.5</v>
      </c>
      <c r="G1664" s="110" t="s">
        <v>8</v>
      </c>
    </row>
    <row r="1665" spans="1:7" s="13" customFormat="1" ht="15" customHeight="1">
      <c r="A1665" s="16">
        <v>1589</v>
      </c>
      <c r="B1665" s="80" t="s">
        <v>4704</v>
      </c>
      <c r="C1665" s="86" t="s">
        <v>4720</v>
      </c>
      <c r="D1665" s="86" t="s">
        <v>4721</v>
      </c>
      <c r="E1665" s="82" t="s">
        <v>4722</v>
      </c>
      <c r="F1665" s="103">
        <v>119572.5</v>
      </c>
      <c r="G1665" s="110" t="s">
        <v>8</v>
      </c>
    </row>
    <row r="1666" spans="1:7" s="13" customFormat="1" ht="15" customHeight="1">
      <c r="A1666" s="16">
        <v>1590</v>
      </c>
      <c r="B1666" s="80" t="s">
        <v>4704</v>
      </c>
      <c r="C1666" s="86" t="s">
        <v>4723</v>
      </c>
      <c r="D1666" s="86" t="s">
        <v>4724</v>
      </c>
      <c r="E1666" s="82" t="s">
        <v>4725</v>
      </c>
      <c r="F1666" s="103">
        <v>119572.5</v>
      </c>
      <c r="G1666" s="110" t="s">
        <v>8</v>
      </c>
    </row>
    <row r="1667" spans="1:7" s="13" customFormat="1" ht="15" customHeight="1">
      <c r="A1667" s="16">
        <v>1591</v>
      </c>
      <c r="B1667" s="80" t="s">
        <v>4704</v>
      </c>
      <c r="C1667" s="86" t="s">
        <v>4726</v>
      </c>
      <c r="D1667" s="86" t="s">
        <v>4727</v>
      </c>
      <c r="E1667" s="82" t="s">
        <v>4728</v>
      </c>
      <c r="F1667" s="103">
        <v>119572.5</v>
      </c>
      <c r="G1667" s="110" t="s">
        <v>8</v>
      </c>
    </row>
    <row r="1668" spans="1:7" s="13" customFormat="1" ht="15" customHeight="1">
      <c r="A1668" s="16">
        <v>1592</v>
      </c>
      <c r="B1668" s="80" t="s">
        <v>4704</v>
      </c>
      <c r="C1668" s="86" t="s">
        <v>4729</v>
      </c>
      <c r="D1668" s="86" t="s">
        <v>4730</v>
      </c>
      <c r="E1668" s="82" t="s">
        <v>4731</v>
      </c>
      <c r="F1668" s="103">
        <v>119572.5</v>
      </c>
      <c r="G1668" s="110" t="s">
        <v>8</v>
      </c>
    </row>
    <row r="1669" spans="1:7" s="13" customFormat="1" ht="15" customHeight="1">
      <c r="A1669" s="16">
        <v>1593</v>
      </c>
      <c r="B1669" s="80" t="s">
        <v>4704</v>
      </c>
      <c r="C1669" s="86" t="s">
        <v>4732</v>
      </c>
      <c r="D1669" s="86" t="s">
        <v>4733</v>
      </c>
      <c r="E1669" s="82" t="s">
        <v>4734</v>
      </c>
      <c r="F1669" s="103">
        <v>119572.5</v>
      </c>
      <c r="G1669" s="110" t="s">
        <v>8</v>
      </c>
    </row>
    <row r="1670" spans="1:7" s="13" customFormat="1" ht="15" customHeight="1">
      <c r="A1670" s="16">
        <v>1594</v>
      </c>
      <c r="B1670" s="80" t="s">
        <v>4704</v>
      </c>
      <c r="C1670" s="86" t="s">
        <v>4735</v>
      </c>
      <c r="D1670" s="86" t="s">
        <v>4736</v>
      </c>
      <c r="E1670" s="82" t="s">
        <v>4737</v>
      </c>
      <c r="F1670" s="103">
        <v>119572.5</v>
      </c>
      <c r="G1670" s="110" t="s">
        <v>8</v>
      </c>
    </row>
    <row r="1671" spans="1:7" s="13" customFormat="1" ht="15" customHeight="1">
      <c r="A1671" s="16">
        <v>1595</v>
      </c>
      <c r="B1671" s="80" t="s">
        <v>4704</v>
      </c>
      <c r="C1671" s="86" t="s">
        <v>4738</v>
      </c>
      <c r="D1671" s="86" t="s">
        <v>4739</v>
      </c>
      <c r="E1671" s="82" t="s">
        <v>4740</v>
      </c>
      <c r="F1671" s="103">
        <v>119572.5</v>
      </c>
      <c r="G1671" s="110" t="s">
        <v>8</v>
      </c>
    </row>
    <row r="1672" spans="1:7" s="13" customFormat="1" ht="15" customHeight="1">
      <c r="A1672" s="16">
        <v>1596</v>
      </c>
      <c r="B1672" s="80" t="s">
        <v>4704</v>
      </c>
      <c r="C1672" s="86" t="s">
        <v>4741</v>
      </c>
      <c r="D1672" s="86" t="s">
        <v>4742</v>
      </c>
      <c r="E1672" s="82" t="s">
        <v>4743</v>
      </c>
      <c r="F1672" s="103">
        <v>119572.5</v>
      </c>
      <c r="G1672" s="110" t="s">
        <v>8</v>
      </c>
    </row>
    <row r="1673" spans="1:7" s="13" customFormat="1" ht="15" customHeight="1">
      <c r="A1673" s="16">
        <v>1597</v>
      </c>
      <c r="B1673" s="80" t="s">
        <v>4704</v>
      </c>
      <c r="C1673" s="86" t="s">
        <v>4744</v>
      </c>
      <c r="D1673" s="86" t="s">
        <v>4745</v>
      </c>
      <c r="E1673" s="82" t="s">
        <v>4746</v>
      </c>
      <c r="F1673" s="103">
        <v>119572.5</v>
      </c>
      <c r="G1673" s="110" t="s">
        <v>8</v>
      </c>
    </row>
    <row r="1674" spans="1:7" s="13" customFormat="1" ht="15" customHeight="1">
      <c r="A1674" s="16">
        <v>1598</v>
      </c>
      <c r="B1674" s="80" t="s">
        <v>4704</v>
      </c>
      <c r="C1674" s="86" t="s">
        <v>4747</v>
      </c>
      <c r="D1674" s="86" t="s">
        <v>4748</v>
      </c>
      <c r="E1674" s="82" t="s">
        <v>4749</v>
      </c>
      <c r="F1674" s="103">
        <v>119572.5</v>
      </c>
      <c r="G1674" s="110" t="s">
        <v>8</v>
      </c>
    </row>
    <row r="1675" spans="1:7" s="13" customFormat="1" ht="15" customHeight="1">
      <c r="A1675" s="16">
        <v>1599</v>
      </c>
      <c r="B1675" s="80" t="s">
        <v>4704</v>
      </c>
      <c r="C1675" s="86" t="s">
        <v>4750</v>
      </c>
      <c r="D1675" s="86" t="s">
        <v>4751</v>
      </c>
      <c r="E1675" s="82" t="s">
        <v>4752</v>
      </c>
      <c r="F1675" s="103">
        <v>119572.5</v>
      </c>
      <c r="G1675" s="110" t="s">
        <v>8</v>
      </c>
    </row>
    <row r="1676" spans="1:7" s="13" customFormat="1" ht="15" customHeight="1">
      <c r="A1676" s="16">
        <v>1600</v>
      </c>
      <c r="B1676" s="80" t="s">
        <v>4092</v>
      </c>
      <c r="C1676" s="86" t="s">
        <v>4753</v>
      </c>
      <c r="D1676" s="86" t="s">
        <v>4754</v>
      </c>
      <c r="E1676" s="82" t="s">
        <v>4755</v>
      </c>
      <c r="F1676" s="103">
        <v>74900</v>
      </c>
      <c r="G1676" s="110" t="s">
        <v>4577</v>
      </c>
    </row>
    <row r="1677" spans="1:7" s="13" customFormat="1" ht="15" customHeight="1">
      <c r="A1677" s="16">
        <v>1601</v>
      </c>
      <c r="B1677" s="80" t="s">
        <v>4756</v>
      </c>
      <c r="C1677" s="86" t="s">
        <v>4757</v>
      </c>
      <c r="D1677" s="86" t="s">
        <v>4758</v>
      </c>
      <c r="E1677" s="82" t="s">
        <v>4759</v>
      </c>
      <c r="F1677" s="103">
        <v>71583</v>
      </c>
      <c r="G1677" s="110" t="s">
        <v>4573</v>
      </c>
    </row>
    <row r="1678" spans="1:7" s="13" customFormat="1" ht="15" customHeight="1">
      <c r="A1678" s="16">
        <v>1602</v>
      </c>
      <c r="B1678" s="80" t="s">
        <v>4756</v>
      </c>
      <c r="C1678" s="86" t="s">
        <v>4760</v>
      </c>
      <c r="D1678" s="86" t="s">
        <v>4761</v>
      </c>
      <c r="E1678" s="82" t="s">
        <v>4762</v>
      </c>
      <c r="F1678" s="103">
        <v>71583</v>
      </c>
      <c r="G1678" s="110" t="s">
        <v>4573</v>
      </c>
    </row>
    <row r="1679" spans="1:7" s="13" customFormat="1" ht="15" customHeight="1">
      <c r="A1679" s="16">
        <v>1603</v>
      </c>
      <c r="B1679" s="80" t="s">
        <v>4756</v>
      </c>
      <c r="C1679" s="86" t="s">
        <v>4763</v>
      </c>
      <c r="D1679" s="86" t="s">
        <v>4764</v>
      </c>
      <c r="E1679" s="82" t="s">
        <v>4765</v>
      </c>
      <c r="F1679" s="103">
        <v>71583</v>
      </c>
      <c r="G1679" s="110" t="s">
        <v>4573</v>
      </c>
    </row>
    <row r="1680" spans="1:7" s="13" customFormat="1" ht="15" customHeight="1">
      <c r="A1680" s="16">
        <v>1604</v>
      </c>
      <c r="B1680" s="80" t="s">
        <v>4756</v>
      </c>
      <c r="C1680" s="86" t="s">
        <v>4766</v>
      </c>
      <c r="D1680" s="86" t="s">
        <v>4767</v>
      </c>
      <c r="E1680" s="82" t="s">
        <v>4768</v>
      </c>
      <c r="F1680" s="89">
        <v>71583</v>
      </c>
      <c r="G1680" s="110" t="s">
        <v>4573</v>
      </c>
    </row>
    <row r="1681" spans="1:7" s="13" customFormat="1" ht="15" customHeight="1">
      <c r="A1681" s="16">
        <v>1605</v>
      </c>
      <c r="B1681" s="80" t="s">
        <v>4769</v>
      </c>
      <c r="C1681" s="86" t="s">
        <v>4770</v>
      </c>
      <c r="D1681" s="86" t="s">
        <v>4771</v>
      </c>
      <c r="E1681" s="82" t="s">
        <v>4772</v>
      </c>
      <c r="F1681" s="89">
        <v>71797</v>
      </c>
      <c r="G1681" s="110" t="s">
        <v>4773</v>
      </c>
    </row>
    <row r="1682" spans="1:7" s="13" customFormat="1" ht="15" customHeight="1">
      <c r="A1682" s="16">
        <v>1606</v>
      </c>
      <c r="B1682" s="80" t="s">
        <v>4769</v>
      </c>
      <c r="C1682" s="86" t="s">
        <v>4774</v>
      </c>
      <c r="D1682" s="86" t="s">
        <v>4775</v>
      </c>
      <c r="E1682" s="82" t="s">
        <v>4776</v>
      </c>
      <c r="F1682" s="89">
        <v>71797</v>
      </c>
      <c r="G1682" s="110" t="s">
        <v>4773</v>
      </c>
    </row>
    <row r="1683" spans="1:7" s="13" customFormat="1" ht="15" customHeight="1">
      <c r="A1683" s="16">
        <v>1607</v>
      </c>
      <c r="B1683" s="80" t="s">
        <v>4769</v>
      </c>
      <c r="C1683" s="86" t="s">
        <v>4777</v>
      </c>
      <c r="D1683" s="86" t="s">
        <v>4778</v>
      </c>
      <c r="E1683" s="82" t="s">
        <v>4779</v>
      </c>
      <c r="F1683" s="89">
        <v>71797</v>
      </c>
      <c r="G1683" s="110" t="s">
        <v>4773</v>
      </c>
    </row>
    <row r="1684" spans="1:7" s="13" customFormat="1" ht="15" customHeight="1">
      <c r="A1684" s="16">
        <v>1608</v>
      </c>
      <c r="B1684" s="80" t="s">
        <v>4780</v>
      </c>
      <c r="C1684" s="86" t="s">
        <v>4781</v>
      </c>
      <c r="D1684" s="86" t="s">
        <v>4782</v>
      </c>
      <c r="E1684" s="82" t="s">
        <v>4783</v>
      </c>
      <c r="F1684" s="89">
        <v>49755</v>
      </c>
      <c r="G1684" s="110" t="s">
        <v>4573</v>
      </c>
    </row>
    <row r="1685" spans="1:7" s="13" customFormat="1" ht="15" customHeight="1">
      <c r="A1685" s="16">
        <v>1609</v>
      </c>
      <c r="B1685" s="80" t="s">
        <v>4780</v>
      </c>
      <c r="C1685" s="86" t="s">
        <v>4784</v>
      </c>
      <c r="D1685" s="86" t="s">
        <v>4785</v>
      </c>
      <c r="E1685" s="82" t="s">
        <v>4786</v>
      </c>
      <c r="F1685" s="89">
        <v>49755</v>
      </c>
      <c r="G1685" s="110" t="s">
        <v>4573</v>
      </c>
    </row>
    <row r="1686" spans="1:7" s="13" customFormat="1" ht="15" customHeight="1">
      <c r="A1686" s="16">
        <v>1610</v>
      </c>
      <c r="B1686" s="80" t="s">
        <v>4787</v>
      </c>
      <c r="C1686" s="86" t="s">
        <v>4788</v>
      </c>
      <c r="D1686" s="86" t="s">
        <v>4789</v>
      </c>
      <c r="E1686" s="82" t="s">
        <v>4790</v>
      </c>
      <c r="F1686" s="89">
        <v>49755</v>
      </c>
      <c r="G1686" s="110" t="s">
        <v>4573</v>
      </c>
    </row>
    <row r="1687" spans="1:7" s="13" customFormat="1" ht="15" customHeight="1">
      <c r="A1687" s="16">
        <v>1611</v>
      </c>
      <c r="B1687" s="136" t="s">
        <v>1930</v>
      </c>
      <c r="C1687" s="105" t="s">
        <v>8</v>
      </c>
      <c r="D1687" s="105" t="s">
        <v>8</v>
      </c>
      <c r="E1687" s="106" t="s">
        <v>4791</v>
      </c>
      <c r="F1687" s="104" t="s">
        <v>8</v>
      </c>
      <c r="G1687" s="111" t="s">
        <v>8</v>
      </c>
    </row>
    <row r="1688" spans="1:7" s="13" customFormat="1" ht="15" customHeight="1">
      <c r="A1688" s="639" t="s">
        <v>6567</v>
      </c>
      <c r="B1688" s="640"/>
      <c r="C1688" s="640"/>
      <c r="D1688" s="640"/>
      <c r="E1688" s="641"/>
      <c r="F1688" s="135">
        <f>SUM(F1529:F1687)</f>
        <v>27696332</v>
      </c>
      <c r="G1688" s="25"/>
    </row>
    <row r="1689" spans="1:7" s="13" customFormat="1" ht="15" customHeight="1">
      <c r="A1689" s="8"/>
      <c r="B1689" s="143" t="s">
        <v>4792</v>
      </c>
      <c r="C1689" s="142"/>
      <c r="D1689" s="142"/>
      <c r="E1689" s="126"/>
      <c r="F1689" s="32"/>
      <c r="G1689" s="112"/>
    </row>
    <row r="1690" spans="1:7" s="13" customFormat="1" ht="15" customHeight="1">
      <c r="A1690" s="16">
        <v>1612</v>
      </c>
      <c r="B1690" s="113" t="s">
        <v>4793</v>
      </c>
      <c r="C1690" s="81" t="s">
        <v>4794</v>
      </c>
      <c r="D1690" s="81" t="s">
        <v>4795</v>
      </c>
      <c r="E1690" s="114" t="s">
        <v>4796</v>
      </c>
      <c r="F1690" s="115">
        <v>1003387</v>
      </c>
      <c r="G1690" s="116">
        <v>233309</v>
      </c>
    </row>
    <row r="1691" spans="1:7" s="13" customFormat="1" ht="15" customHeight="1">
      <c r="A1691" s="16">
        <v>1613</v>
      </c>
      <c r="B1691" s="88" t="s">
        <v>4797</v>
      </c>
      <c r="C1691" s="81" t="s">
        <v>4798</v>
      </c>
      <c r="D1691" s="81" t="s">
        <v>4799</v>
      </c>
      <c r="E1691" s="117" t="s">
        <v>4800</v>
      </c>
      <c r="F1691" s="103">
        <v>322000</v>
      </c>
      <c r="G1691" s="116">
        <v>233463</v>
      </c>
    </row>
    <row r="1692" spans="1:7" s="13" customFormat="1" ht="15" customHeight="1">
      <c r="A1692" s="16">
        <v>1614</v>
      </c>
      <c r="B1692" s="88" t="s">
        <v>4801</v>
      </c>
      <c r="C1692" s="81" t="s">
        <v>4802</v>
      </c>
      <c r="D1692" s="81" t="s">
        <v>4803</v>
      </c>
      <c r="E1692" s="117" t="s">
        <v>4804</v>
      </c>
      <c r="F1692" s="103" t="s">
        <v>8</v>
      </c>
      <c r="G1692" s="116">
        <v>236301</v>
      </c>
    </row>
    <row r="1693" spans="1:7" s="13" customFormat="1" ht="15" customHeight="1">
      <c r="A1693" s="16">
        <v>1615</v>
      </c>
      <c r="B1693" s="88" t="s">
        <v>4805</v>
      </c>
      <c r="C1693" s="85" t="s">
        <v>4806</v>
      </c>
      <c r="D1693" s="85" t="s">
        <v>4807</v>
      </c>
      <c r="E1693" s="118" t="s">
        <v>4808</v>
      </c>
      <c r="F1693" s="103">
        <v>613200</v>
      </c>
      <c r="G1693" s="116">
        <v>240366</v>
      </c>
    </row>
    <row r="1694" spans="1:7" s="13" customFormat="1" ht="15" customHeight="1">
      <c r="A1694" s="16">
        <v>1616</v>
      </c>
      <c r="B1694" s="88" t="s">
        <v>4809</v>
      </c>
      <c r="C1694" s="85" t="s">
        <v>4810</v>
      </c>
      <c r="D1694" s="85" t="s">
        <v>4811</v>
      </c>
      <c r="E1694" s="118" t="s">
        <v>4812</v>
      </c>
      <c r="F1694" s="103">
        <v>746325</v>
      </c>
      <c r="G1694" s="116">
        <v>241418</v>
      </c>
    </row>
    <row r="1695" spans="1:7" s="13" customFormat="1" ht="15" customHeight="1">
      <c r="A1695" s="16">
        <v>1617</v>
      </c>
      <c r="B1695" s="88" t="s">
        <v>4813</v>
      </c>
      <c r="C1695" s="85" t="s">
        <v>4814</v>
      </c>
      <c r="D1695" s="85" t="s">
        <v>4815</v>
      </c>
      <c r="E1695" s="118" t="s">
        <v>4816</v>
      </c>
      <c r="F1695" s="103">
        <v>2114320</v>
      </c>
      <c r="G1695" s="116">
        <v>241706</v>
      </c>
    </row>
    <row r="1696" spans="1:7" s="13" customFormat="1" ht="15" customHeight="1">
      <c r="A1696" s="16">
        <v>1618</v>
      </c>
      <c r="B1696" s="88" t="s">
        <v>4817</v>
      </c>
      <c r="C1696" s="85" t="s">
        <v>4818</v>
      </c>
      <c r="D1696" s="85" t="s">
        <v>4819</v>
      </c>
      <c r="E1696" s="118" t="s">
        <v>4820</v>
      </c>
      <c r="F1696" s="103">
        <v>2114320</v>
      </c>
      <c r="G1696" s="116">
        <v>241706</v>
      </c>
    </row>
    <row r="1697" spans="1:7" s="13" customFormat="1" ht="15" customHeight="1">
      <c r="A1697" s="16">
        <v>1619</v>
      </c>
      <c r="B1697" s="88" t="s">
        <v>4821</v>
      </c>
      <c r="C1697" s="85" t="s">
        <v>4822</v>
      </c>
      <c r="D1697" s="85" t="s">
        <v>4823</v>
      </c>
      <c r="E1697" s="118" t="s">
        <v>4824</v>
      </c>
      <c r="F1697" s="103">
        <v>45500</v>
      </c>
      <c r="G1697" s="116" t="s">
        <v>8</v>
      </c>
    </row>
    <row r="1698" spans="1:7" s="13" customFormat="1" ht="15" customHeight="1">
      <c r="A1698" s="16">
        <v>1620</v>
      </c>
      <c r="B1698" s="88" t="s">
        <v>4821</v>
      </c>
      <c r="C1698" s="85" t="s">
        <v>4825</v>
      </c>
      <c r="D1698" s="85" t="s">
        <v>4826</v>
      </c>
      <c r="E1698" s="118" t="s">
        <v>4827</v>
      </c>
      <c r="F1698" s="103">
        <v>45500</v>
      </c>
      <c r="G1698" s="116" t="s">
        <v>8</v>
      </c>
    </row>
    <row r="1699" spans="1:7" s="13" customFormat="1" ht="15" customHeight="1">
      <c r="A1699" s="16">
        <v>1621</v>
      </c>
      <c r="B1699" s="88" t="s">
        <v>4828</v>
      </c>
      <c r="C1699" s="85" t="s">
        <v>4829</v>
      </c>
      <c r="D1699" s="85" t="s">
        <v>4830</v>
      </c>
      <c r="E1699" s="118" t="s">
        <v>4831</v>
      </c>
      <c r="F1699" s="103">
        <v>119572.5</v>
      </c>
      <c r="G1699" s="116">
        <v>240317</v>
      </c>
    </row>
    <row r="1700" spans="1:7" s="13" customFormat="1" ht="15" customHeight="1">
      <c r="A1700" s="16">
        <v>1622</v>
      </c>
      <c r="B1700" s="88" t="s">
        <v>4828</v>
      </c>
      <c r="C1700" s="85" t="s">
        <v>4832</v>
      </c>
      <c r="D1700" s="85" t="s">
        <v>4833</v>
      </c>
      <c r="E1700" s="118" t="s">
        <v>4834</v>
      </c>
      <c r="F1700" s="103">
        <v>119572.5</v>
      </c>
      <c r="G1700" s="116">
        <v>240317</v>
      </c>
    </row>
    <row r="1701" spans="1:7" s="13" customFormat="1" ht="15" customHeight="1">
      <c r="A1701" s="16">
        <v>1623</v>
      </c>
      <c r="B1701" s="88" t="s">
        <v>4828</v>
      </c>
      <c r="C1701" s="85" t="s">
        <v>4835</v>
      </c>
      <c r="D1701" s="85" t="s">
        <v>4836</v>
      </c>
      <c r="E1701" s="118" t="s">
        <v>4837</v>
      </c>
      <c r="F1701" s="103">
        <v>119572.5</v>
      </c>
      <c r="G1701" s="116">
        <v>240317</v>
      </c>
    </row>
    <row r="1702" spans="1:7" s="13" customFormat="1" ht="15" customHeight="1">
      <c r="A1702" s="16">
        <v>1624</v>
      </c>
      <c r="B1702" s="88" t="s">
        <v>4828</v>
      </c>
      <c r="C1702" s="85" t="s">
        <v>4838</v>
      </c>
      <c r="D1702" s="85" t="s">
        <v>4839</v>
      </c>
      <c r="E1702" s="118" t="s">
        <v>4840</v>
      </c>
      <c r="F1702" s="103">
        <v>119572.5</v>
      </c>
      <c r="G1702" s="116">
        <v>240317</v>
      </c>
    </row>
    <row r="1703" spans="1:7" s="13" customFormat="1" ht="15" customHeight="1">
      <c r="A1703" s="16">
        <v>1625</v>
      </c>
      <c r="B1703" s="88" t="s">
        <v>4828</v>
      </c>
      <c r="C1703" s="85" t="s">
        <v>4841</v>
      </c>
      <c r="D1703" s="85" t="s">
        <v>4842</v>
      </c>
      <c r="E1703" s="118" t="s">
        <v>4843</v>
      </c>
      <c r="F1703" s="103">
        <v>119572.5</v>
      </c>
      <c r="G1703" s="116">
        <v>240317</v>
      </c>
    </row>
    <row r="1704" spans="1:7" s="13" customFormat="1" ht="15" customHeight="1">
      <c r="A1704" s="16">
        <v>1626</v>
      </c>
      <c r="B1704" s="88" t="s">
        <v>4828</v>
      </c>
      <c r="C1704" s="85" t="s">
        <v>4844</v>
      </c>
      <c r="D1704" s="85" t="s">
        <v>4845</v>
      </c>
      <c r="E1704" s="118" t="s">
        <v>4846</v>
      </c>
      <c r="F1704" s="103">
        <v>119572.5</v>
      </c>
      <c r="G1704" s="116">
        <v>240317</v>
      </c>
    </row>
    <row r="1705" spans="1:7" s="13" customFormat="1" ht="15" customHeight="1">
      <c r="A1705" s="16">
        <v>1627</v>
      </c>
      <c r="B1705" s="88" t="s">
        <v>4828</v>
      </c>
      <c r="C1705" s="85" t="s">
        <v>4847</v>
      </c>
      <c r="D1705" s="85" t="s">
        <v>4848</v>
      </c>
      <c r="E1705" s="118" t="s">
        <v>4849</v>
      </c>
      <c r="F1705" s="103">
        <v>119572.5</v>
      </c>
      <c r="G1705" s="116">
        <v>240317</v>
      </c>
    </row>
    <row r="1706" spans="1:7" s="13" customFormat="1" ht="15" customHeight="1">
      <c r="A1706" s="16">
        <v>1628</v>
      </c>
      <c r="B1706" s="88" t="s">
        <v>4828</v>
      </c>
      <c r="C1706" s="85" t="s">
        <v>4850</v>
      </c>
      <c r="D1706" s="85" t="s">
        <v>4851</v>
      </c>
      <c r="E1706" s="118" t="s">
        <v>4852</v>
      </c>
      <c r="F1706" s="103">
        <v>119572.5</v>
      </c>
      <c r="G1706" s="116">
        <v>240317</v>
      </c>
    </row>
    <row r="1707" spans="1:7" s="13" customFormat="1" ht="15" customHeight="1">
      <c r="A1707" s="16">
        <v>1629</v>
      </c>
      <c r="B1707" s="88" t="s">
        <v>4828</v>
      </c>
      <c r="C1707" s="85" t="s">
        <v>4853</v>
      </c>
      <c r="D1707" s="85" t="s">
        <v>4854</v>
      </c>
      <c r="E1707" s="118" t="s">
        <v>4855</v>
      </c>
      <c r="F1707" s="103">
        <v>119572.5</v>
      </c>
      <c r="G1707" s="116">
        <v>240317</v>
      </c>
    </row>
    <row r="1708" spans="1:7" s="13" customFormat="1" ht="15" customHeight="1">
      <c r="A1708" s="16">
        <v>1630</v>
      </c>
      <c r="B1708" s="88" t="s">
        <v>4828</v>
      </c>
      <c r="C1708" s="85" t="s">
        <v>4856</v>
      </c>
      <c r="D1708" s="85" t="s">
        <v>4857</v>
      </c>
      <c r="E1708" s="118" t="s">
        <v>4858</v>
      </c>
      <c r="F1708" s="103">
        <v>119572.5</v>
      </c>
      <c r="G1708" s="116">
        <v>240317</v>
      </c>
    </row>
    <row r="1709" spans="1:7" s="13" customFormat="1" ht="15" customHeight="1">
      <c r="A1709" s="16">
        <v>1631</v>
      </c>
      <c r="B1709" s="88" t="s">
        <v>4828</v>
      </c>
      <c r="C1709" s="85" t="s">
        <v>4859</v>
      </c>
      <c r="D1709" s="85" t="s">
        <v>4860</v>
      </c>
      <c r="E1709" s="118" t="s">
        <v>4861</v>
      </c>
      <c r="F1709" s="103">
        <v>119572.5</v>
      </c>
      <c r="G1709" s="116">
        <v>240317</v>
      </c>
    </row>
    <row r="1710" spans="1:7" s="13" customFormat="1" ht="15" customHeight="1">
      <c r="A1710" s="16">
        <v>1632</v>
      </c>
      <c r="B1710" s="88" t="s">
        <v>4828</v>
      </c>
      <c r="C1710" s="85" t="s">
        <v>4862</v>
      </c>
      <c r="D1710" s="85" t="s">
        <v>4863</v>
      </c>
      <c r="E1710" s="118" t="s">
        <v>4864</v>
      </c>
      <c r="F1710" s="103">
        <v>119572.5</v>
      </c>
      <c r="G1710" s="116">
        <v>240317</v>
      </c>
    </row>
    <row r="1711" spans="1:7" s="13" customFormat="1" ht="15" customHeight="1">
      <c r="A1711" s="16">
        <v>1633</v>
      </c>
      <c r="B1711" s="88" t="s">
        <v>4828</v>
      </c>
      <c r="C1711" s="85" t="s">
        <v>4865</v>
      </c>
      <c r="D1711" s="85" t="s">
        <v>4866</v>
      </c>
      <c r="E1711" s="118" t="s">
        <v>4867</v>
      </c>
      <c r="F1711" s="103">
        <v>119572.5</v>
      </c>
      <c r="G1711" s="116">
        <v>240317</v>
      </c>
    </row>
    <row r="1712" spans="1:7" s="13" customFormat="1" ht="15" customHeight="1">
      <c r="A1712" s="16">
        <v>1634</v>
      </c>
      <c r="B1712" s="88" t="s">
        <v>4828</v>
      </c>
      <c r="C1712" s="85" t="s">
        <v>4868</v>
      </c>
      <c r="D1712" s="85" t="s">
        <v>4869</v>
      </c>
      <c r="E1712" s="118" t="s">
        <v>4870</v>
      </c>
      <c r="F1712" s="103">
        <v>119572.5</v>
      </c>
      <c r="G1712" s="116">
        <v>240317</v>
      </c>
    </row>
    <row r="1713" spans="1:7" s="13" customFormat="1" ht="15" customHeight="1">
      <c r="A1713" s="16">
        <v>1635</v>
      </c>
      <c r="B1713" s="88" t="s">
        <v>4828</v>
      </c>
      <c r="C1713" s="85" t="s">
        <v>4871</v>
      </c>
      <c r="D1713" s="85" t="s">
        <v>4872</v>
      </c>
      <c r="E1713" s="118" t="s">
        <v>4873</v>
      </c>
      <c r="F1713" s="103">
        <v>119572.5</v>
      </c>
      <c r="G1713" s="116">
        <v>240317</v>
      </c>
    </row>
    <row r="1714" spans="1:7" s="13" customFormat="1" ht="15" customHeight="1">
      <c r="A1714" s="16">
        <v>1636</v>
      </c>
      <c r="B1714" s="88" t="s">
        <v>4874</v>
      </c>
      <c r="C1714" s="85" t="s">
        <v>4875</v>
      </c>
      <c r="D1714" s="85" t="s">
        <v>4876</v>
      </c>
      <c r="E1714" s="118" t="s">
        <v>4877</v>
      </c>
      <c r="F1714" s="103" t="s">
        <v>8</v>
      </c>
      <c r="G1714" s="116">
        <v>240666</v>
      </c>
    </row>
    <row r="1715" spans="1:7" s="13" customFormat="1" ht="15" customHeight="1">
      <c r="A1715" s="16">
        <v>1637</v>
      </c>
      <c r="B1715" s="88" t="s">
        <v>4878</v>
      </c>
      <c r="C1715" s="85" t="s">
        <v>4879</v>
      </c>
      <c r="D1715" s="85" t="s">
        <v>4880</v>
      </c>
      <c r="E1715" s="118" t="s">
        <v>4881</v>
      </c>
      <c r="F1715" s="103">
        <v>44405</v>
      </c>
      <c r="G1715" s="116">
        <v>241049</v>
      </c>
    </row>
    <row r="1716" spans="1:7" s="13" customFormat="1" ht="15" customHeight="1">
      <c r="A1716" s="16">
        <v>1638</v>
      </c>
      <c r="B1716" s="88" t="s">
        <v>4882</v>
      </c>
      <c r="C1716" s="85" t="s">
        <v>4883</v>
      </c>
      <c r="D1716" s="85" t="s">
        <v>4884</v>
      </c>
      <c r="E1716" s="118" t="s">
        <v>4885</v>
      </c>
      <c r="F1716" s="103">
        <v>44405</v>
      </c>
      <c r="G1716" s="116">
        <v>241049</v>
      </c>
    </row>
    <row r="1717" spans="1:7" s="13" customFormat="1" ht="15" customHeight="1">
      <c r="A1717" s="16">
        <v>1639</v>
      </c>
      <c r="B1717" s="88" t="s">
        <v>4886</v>
      </c>
      <c r="C1717" s="85" t="s">
        <v>4887</v>
      </c>
      <c r="D1717" s="85" t="s">
        <v>4888</v>
      </c>
      <c r="E1717" s="118" t="s">
        <v>4889</v>
      </c>
      <c r="F1717" s="103">
        <v>44405</v>
      </c>
      <c r="G1717" s="116">
        <v>241049</v>
      </c>
    </row>
    <row r="1718" spans="1:7" s="13" customFormat="1" ht="15" customHeight="1">
      <c r="A1718" s="16">
        <v>1640</v>
      </c>
      <c r="B1718" s="88" t="s">
        <v>4890</v>
      </c>
      <c r="C1718" s="85" t="s">
        <v>4891</v>
      </c>
      <c r="D1718" s="85" t="s">
        <v>4892</v>
      </c>
      <c r="E1718" s="118" t="s">
        <v>4893</v>
      </c>
      <c r="F1718" s="103">
        <v>94160</v>
      </c>
      <c r="G1718" s="116">
        <v>241186</v>
      </c>
    </row>
    <row r="1719" spans="1:7" s="13" customFormat="1" ht="15" customHeight="1">
      <c r="A1719" s="16">
        <v>1641</v>
      </c>
      <c r="B1719" s="88" t="s">
        <v>4890</v>
      </c>
      <c r="C1719" s="85" t="s">
        <v>4894</v>
      </c>
      <c r="D1719" s="85" t="s">
        <v>4895</v>
      </c>
      <c r="E1719" s="118" t="s">
        <v>4896</v>
      </c>
      <c r="F1719" s="103">
        <v>94160</v>
      </c>
      <c r="G1719" s="116">
        <v>241186</v>
      </c>
    </row>
    <row r="1720" spans="1:7" s="13" customFormat="1" ht="15" customHeight="1">
      <c r="A1720" s="16">
        <v>1642</v>
      </c>
      <c r="B1720" s="88" t="s">
        <v>4890</v>
      </c>
      <c r="C1720" s="85" t="s">
        <v>4897</v>
      </c>
      <c r="D1720" s="85" t="s">
        <v>4898</v>
      </c>
      <c r="E1720" s="118" t="s">
        <v>4899</v>
      </c>
      <c r="F1720" s="103">
        <v>94160</v>
      </c>
      <c r="G1720" s="116">
        <v>241186</v>
      </c>
    </row>
    <row r="1721" spans="1:7" s="13" customFormat="1" ht="15" customHeight="1">
      <c r="A1721" s="16">
        <v>1643</v>
      </c>
      <c r="B1721" s="88" t="s">
        <v>4890</v>
      </c>
      <c r="C1721" s="85" t="s">
        <v>4900</v>
      </c>
      <c r="D1721" s="85" t="s">
        <v>4901</v>
      </c>
      <c r="E1721" s="118" t="s">
        <v>4902</v>
      </c>
      <c r="F1721" s="103">
        <v>94160</v>
      </c>
      <c r="G1721" s="116">
        <v>241186</v>
      </c>
    </row>
    <row r="1722" spans="1:7" s="13" customFormat="1" ht="15" customHeight="1">
      <c r="A1722" s="16">
        <v>1644</v>
      </c>
      <c r="B1722" s="88" t="s">
        <v>4890</v>
      </c>
      <c r="C1722" s="85" t="s">
        <v>4903</v>
      </c>
      <c r="D1722" s="85" t="s">
        <v>4904</v>
      </c>
      <c r="E1722" s="118" t="s">
        <v>4905</v>
      </c>
      <c r="F1722" s="103">
        <v>94160</v>
      </c>
      <c r="G1722" s="116">
        <v>241186</v>
      </c>
    </row>
    <row r="1723" spans="1:7" s="13" customFormat="1" ht="15" customHeight="1">
      <c r="A1723" s="16">
        <v>1645</v>
      </c>
      <c r="B1723" s="88" t="s">
        <v>4890</v>
      </c>
      <c r="C1723" s="85" t="s">
        <v>4906</v>
      </c>
      <c r="D1723" s="85" t="s">
        <v>4907</v>
      </c>
      <c r="E1723" s="118" t="s">
        <v>4908</v>
      </c>
      <c r="F1723" s="103">
        <v>94160</v>
      </c>
      <c r="G1723" s="116">
        <v>241186</v>
      </c>
    </row>
    <row r="1724" spans="1:7" s="13" customFormat="1" ht="15" customHeight="1">
      <c r="A1724" s="16">
        <v>1646</v>
      </c>
      <c r="B1724" s="88" t="s">
        <v>4890</v>
      </c>
      <c r="C1724" s="85" t="s">
        <v>4909</v>
      </c>
      <c r="D1724" s="85" t="s">
        <v>4910</v>
      </c>
      <c r="E1724" s="118" t="s">
        <v>4911</v>
      </c>
      <c r="F1724" s="103">
        <v>94160</v>
      </c>
      <c r="G1724" s="116">
        <v>241186</v>
      </c>
    </row>
    <row r="1725" spans="1:7" s="13" customFormat="1" ht="15" customHeight="1">
      <c r="A1725" s="16">
        <v>1647</v>
      </c>
      <c r="B1725" s="88" t="s">
        <v>4890</v>
      </c>
      <c r="C1725" s="85" t="s">
        <v>4912</v>
      </c>
      <c r="D1725" s="85" t="s">
        <v>4913</v>
      </c>
      <c r="E1725" s="118" t="s">
        <v>4914</v>
      </c>
      <c r="F1725" s="103">
        <v>94160</v>
      </c>
      <c r="G1725" s="116">
        <v>241186</v>
      </c>
    </row>
    <row r="1726" spans="1:7" s="13" customFormat="1" ht="15" customHeight="1">
      <c r="A1726" s="16">
        <v>1648</v>
      </c>
      <c r="B1726" s="88" t="s">
        <v>4890</v>
      </c>
      <c r="C1726" s="85" t="s">
        <v>4915</v>
      </c>
      <c r="D1726" s="85" t="s">
        <v>4916</v>
      </c>
      <c r="E1726" s="118" t="s">
        <v>4917</v>
      </c>
      <c r="F1726" s="103">
        <v>94160</v>
      </c>
      <c r="G1726" s="116">
        <v>241186</v>
      </c>
    </row>
    <row r="1727" spans="1:7" s="13" customFormat="1" ht="15" customHeight="1">
      <c r="A1727" s="16">
        <v>1649</v>
      </c>
      <c r="B1727" s="88" t="s">
        <v>4890</v>
      </c>
      <c r="C1727" s="85" t="s">
        <v>4918</v>
      </c>
      <c r="D1727" s="85" t="s">
        <v>4919</v>
      </c>
      <c r="E1727" s="118" t="s">
        <v>4920</v>
      </c>
      <c r="F1727" s="103">
        <v>94160</v>
      </c>
      <c r="G1727" s="116">
        <v>241186</v>
      </c>
    </row>
    <row r="1728" spans="1:7" s="13" customFormat="1" ht="15" customHeight="1">
      <c r="A1728" s="16">
        <v>1650</v>
      </c>
      <c r="B1728" s="88" t="s">
        <v>4890</v>
      </c>
      <c r="C1728" s="85" t="s">
        <v>4921</v>
      </c>
      <c r="D1728" s="85" t="s">
        <v>4922</v>
      </c>
      <c r="E1728" s="118" t="s">
        <v>4923</v>
      </c>
      <c r="F1728" s="103">
        <v>94160</v>
      </c>
      <c r="G1728" s="116">
        <v>241186</v>
      </c>
    </row>
    <row r="1729" spans="1:7" s="13" customFormat="1" ht="15" customHeight="1">
      <c r="A1729" s="16">
        <v>1651</v>
      </c>
      <c r="B1729" s="88" t="s">
        <v>4890</v>
      </c>
      <c r="C1729" s="85" t="s">
        <v>4924</v>
      </c>
      <c r="D1729" s="85" t="s">
        <v>4925</v>
      </c>
      <c r="E1729" s="118" t="s">
        <v>4926</v>
      </c>
      <c r="F1729" s="103">
        <v>94160</v>
      </c>
      <c r="G1729" s="116">
        <v>241186</v>
      </c>
    </row>
    <row r="1730" spans="1:7" s="13" customFormat="1" ht="15" customHeight="1">
      <c r="A1730" s="16">
        <v>1652</v>
      </c>
      <c r="B1730" s="88" t="s">
        <v>4890</v>
      </c>
      <c r="C1730" s="85" t="s">
        <v>4927</v>
      </c>
      <c r="D1730" s="85" t="s">
        <v>4928</v>
      </c>
      <c r="E1730" s="118" t="s">
        <v>4929</v>
      </c>
      <c r="F1730" s="103">
        <v>94160</v>
      </c>
      <c r="G1730" s="116">
        <v>241345</v>
      </c>
    </row>
    <row r="1731" spans="1:7" s="13" customFormat="1" ht="15" customHeight="1">
      <c r="A1731" s="16">
        <v>1653</v>
      </c>
      <c r="B1731" s="88" t="s">
        <v>4890</v>
      </c>
      <c r="C1731" s="85" t="s">
        <v>4930</v>
      </c>
      <c r="D1731" s="85" t="s">
        <v>4931</v>
      </c>
      <c r="E1731" s="118" t="s">
        <v>4932</v>
      </c>
      <c r="F1731" s="103">
        <v>94160</v>
      </c>
      <c r="G1731" s="116">
        <v>241345</v>
      </c>
    </row>
    <row r="1732" spans="1:7" s="13" customFormat="1" ht="15" customHeight="1">
      <c r="A1732" s="16">
        <v>1654</v>
      </c>
      <c r="B1732" s="88" t="s">
        <v>4890</v>
      </c>
      <c r="C1732" s="85" t="s">
        <v>4933</v>
      </c>
      <c r="D1732" s="85" t="s">
        <v>4934</v>
      </c>
      <c r="E1732" s="118" t="s">
        <v>4935</v>
      </c>
      <c r="F1732" s="103">
        <v>94160</v>
      </c>
      <c r="G1732" s="116">
        <v>241345</v>
      </c>
    </row>
    <row r="1733" spans="1:7" s="13" customFormat="1" ht="15" customHeight="1">
      <c r="A1733" s="16">
        <v>1655</v>
      </c>
      <c r="B1733" s="88" t="s">
        <v>4890</v>
      </c>
      <c r="C1733" s="85" t="s">
        <v>4936</v>
      </c>
      <c r="D1733" s="85" t="s">
        <v>4937</v>
      </c>
      <c r="E1733" s="118" t="s">
        <v>4938</v>
      </c>
      <c r="F1733" s="103">
        <v>94160</v>
      </c>
      <c r="G1733" s="116">
        <v>241345</v>
      </c>
    </row>
    <row r="1734" spans="1:7" s="13" customFormat="1" ht="15" customHeight="1">
      <c r="A1734" s="16">
        <v>1656</v>
      </c>
      <c r="B1734" s="88" t="s">
        <v>4890</v>
      </c>
      <c r="C1734" s="85" t="s">
        <v>4939</v>
      </c>
      <c r="D1734" s="85" t="s">
        <v>4940</v>
      </c>
      <c r="E1734" s="118" t="s">
        <v>4941</v>
      </c>
      <c r="F1734" s="103">
        <v>94160</v>
      </c>
      <c r="G1734" s="116">
        <v>241345</v>
      </c>
    </row>
    <row r="1735" spans="1:7" s="13" customFormat="1" ht="15" customHeight="1">
      <c r="A1735" s="16">
        <v>1657</v>
      </c>
      <c r="B1735" s="88" t="s">
        <v>4890</v>
      </c>
      <c r="C1735" s="85" t="s">
        <v>4942</v>
      </c>
      <c r="D1735" s="85" t="s">
        <v>4943</v>
      </c>
      <c r="E1735" s="118" t="s">
        <v>4944</v>
      </c>
      <c r="F1735" s="103">
        <v>94160</v>
      </c>
      <c r="G1735" s="116">
        <v>241345</v>
      </c>
    </row>
    <row r="1736" spans="1:7" s="13" customFormat="1" ht="15" customHeight="1">
      <c r="A1736" s="16">
        <v>1658</v>
      </c>
      <c r="B1736" s="88" t="s">
        <v>4890</v>
      </c>
      <c r="C1736" s="85" t="s">
        <v>4945</v>
      </c>
      <c r="D1736" s="85" t="s">
        <v>4946</v>
      </c>
      <c r="E1736" s="118" t="s">
        <v>4947</v>
      </c>
      <c r="F1736" s="103">
        <v>94160</v>
      </c>
      <c r="G1736" s="116">
        <v>241345</v>
      </c>
    </row>
    <row r="1737" spans="1:7" s="13" customFormat="1" ht="15" customHeight="1">
      <c r="A1737" s="16">
        <v>1659</v>
      </c>
      <c r="B1737" s="88" t="s">
        <v>4890</v>
      </c>
      <c r="C1737" s="85" t="s">
        <v>4948</v>
      </c>
      <c r="D1737" s="85" t="s">
        <v>4949</v>
      </c>
      <c r="E1737" s="118" t="s">
        <v>4950</v>
      </c>
      <c r="F1737" s="103">
        <v>94160</v>
      </c>
      <c r="G1737" s="20">
        <v>241345</v>
      </c>
    </row>
    <row r="1738" spans="1:7" s="13" customFormat="1" ht="15" customHeight="1">
      <c r="A1738" s="16">
        <v>1660</v>
      </c>
      <c r="B1738" s="88" t="s">
        <v>4890</v>
      </c>
      <c r="C1738" s="86" t="s">
        <v>4951</v>
      </c>
      <c r="D1738" s="86" t="s">
        <v>4952</v>
      </c>
      <c r="E1738" s="82" t="s">
        <v>4953</v>
      </c>
      <c r="F1738" s="103">
        <v>94160</v>
      </c>
      <c r="G1738" s="20">
        <v>241345</v>
      </c>
    </row>
    <row r="1739" spans="1:7" s="13" customFormat="1" ht="15" customHeight="1">
      <c r="A1739" s="16">
        <v>1661</v>
      </c>
      <c r="B1739" s="88" t="s">
        <v>4890</v>
      </c>
      <c r="C1739" s="86" t="s">
        <v>4954</v>
      </c>
      <c r="D1739" s="86" t="s">
        <v>4955</v>
      </c>
      <c r="E1739" s="82" t="s">
        <v>4956</v>
      </c>
      <c r="F1739" s="103">
        <v>94160</v>
      </c>
      <c r="G1739" s="20">
        <v>241345</v>
      </c>
    </row>
    <row r="1740" spans="1:7" s="13" customFormat="1" ht="15" customHeight="1">
      <c r="A1740" s="16">
        <v>1662</v>
      </c>
      <c r="B1740" s="88" t="s">
        <v>4890</v>
      </c>
      <c r="C1740" s="86" t="s">
        <v>4957</v>
      </c>
      <c r="D1740" s="86" t="s">
        <v>4958</v>
      </c>
      <c r="E1740" s="82" t="s">
        <v>4959</v>
      </c>
      <c r="F1740" s="103">
        <v>94160</v>
      </c>
      <c r="G1740" s="20">
        <v>241345</v>
      </c>
    </row>
    <row r="1741" spans="1:7" s="13" customFormat="1" ht="15" customHeight="1">
      <c r="A1741" s="16">
        <v>1663</v>
      </c>
      <c r="B1741" s="88" t="s">
        <v>4890</v>
      </c>
      <c r="C1741" s="86" t="s">
        <v>4960</v>
      </c>
      <c r="D1741" s="86" t="s">
        <v>4961</v>
      </c>
      <c r="E1741" s="82" t="s">
        <v>4962</v>
      </c>
      <c r="F1741" s="103">
        <v>94160</v>
      </c>
      <c r="G1741" s="20">
        <v>241345</v>
      </c>
    </row>
    <row r="1742" spans="1:7" s="13" customFormat="1" ht="15" customHeight="1">
      <c r="A1742" s="16">
        <v>1664</v>
      </c>
      <c r="B1742" s="113" t="s">
        <v>4890</v>
      </c>
      <c r="C1742" s="86" t="s">
        <v>4963</v>
      </c>
      <c r="D1742" s="86" t="s">
        <v>4964</v>
      </c>
      <c r="E1742" s="82" t="s">
        <v>4965</v>
      </c>
      <c r="F1742" s="103">
        <v>94160</v>
      </c>
      <c r="G1742" s="20">
        <v>241345</v>
      </c>
    </row>
    <row r="1743" spans="1:7" s="13" customFormat="1" ht="15" customHeight="1">
      <c r="A1743" s="16">
        <v>1665</v>
      </c>
      <c r="B1743" s="113" t="s">
        <v>4890</v>
      </c>
      <c r="C1743" s="86" t="s">
        <v>4966</v>
      </c>
      <c r="D1743" s="86" t="s">
        <v>4967</v>
      </c>
      <c r="E1743" s="82" t="s">
        <v>4968</v>
      </c>
      <c r="F1743" s="103">
        <v>94160</v>
      </c>
      <c r="G1743" s="20">
        <v>241345</v>
      </c>
    </row>
    <row r="1744" spans="1:7" s="13" customFormat="1" ht="15" customHeight="1">
      <c r="A1744" s="16">
        <v>1666</v>
      </c>
      <c r="B1744" s="113" t="s">
        <v>4890</v>
      </c>
      <c r="C1744" s="86" t="s">
        <v>4969</v>
      </c>
      <c r="D1744" s="86" t="s">
        <v>4970</v>
      </c>
      <c r="E1744" s="82" t="s">
        <v>4971</v>
      </c>
      <c r="F1744" s="103">
        <v>94160</v>
      </c>
      <c r="G1744" s="20">
        <v>241345</v>
      </c>
    </row>
    <row r="1745" spans="1:7" s="13" customFormat="1" ht="15" customHeight="1">
      <c r="A1745" s="16">
        <v>1667</v>
      </c>
      <c r="B1745" s="113" t="s">
        <v>4890</v>
      </c>
      <c r="C1745" s="86" t="s">
        <v>4972</v>
      </c>
      <c r="D1745" s="86" t="s">
        <v>4973</v>
      </c>
      <c r="E1745" s="82" t="s">
        <v>4974</v>
      </c>
      <c r="F1745" s="103">
        <v>94160</v>
      </c>
      <c r="G1745" s="20">
        <v>241345</v>
      </c>
    </row>
    <row r="1746" spans="1:7" s="13" customFormat="1" ht="15" customHeight="1">
      <c r="A1746" s="16">
        <v>1668</v>
      </c>
      <c r="B1746" s="88" t="s">
        <v>4890</v>
      </c>
      <c r="C1746" s="86" t="s">
        <v>4975</v>
      </c>
      <c r="D1746" s="86" t="s">
        <v>4976</v>
      </c>
      <c r="E1746" s="82" t="s">
        <v>4977</v>
      </c>
      <c r="F1746" s="103">
        <v>94160</v>
      </c>
      <c r="G1746" s="20">
        <v>241345</v>
      </c>
    </row>
    <row r="1747" spans="1:7" s="13" customFormat="1" ht="15" customHeight="1">
      <c r="A1747" s="16">
        <v>1669</v>
      </c>
      <c r="B1747" s="88" t="s">
        <v>4890</v>
      </c>
      <c r="C1747" s="86" t="s">
        <v>4978</v>
      </c>
      <c r="D1747" s="86" t="s">
        <v>4979</v>
      </c>
      <c r="E1747" s="82" t="s">
        <v>4980</v>
      </c>
      <c r="F1747" s="89">
        <v>94160</v>
      </c>
      <c r="G1747" s="25">
        <v>241345</v>
      </c>
    </row>
    <row r="1748" spans="1:7" s="13" customFormat="1" ht="15" customHeight="1">
      <c r="A1748" s="16">
        <v>1670</v>
      </c>
      <c r="B1748" s="88" t="s">
        <v>4890</v>
      </c>
      <c r="C1748" s="86" t="s">
        <v>4981</v>
      </c>
      <c r="D1748" s="86" t="s">
        <v>4982</v>
      </c>
      <c r="E1748" s="82" t="s">
        <v>4983</v>
      </c>
      <c r="F1748" s="89">
        <v>94160</v>
      </c>
      <c r="G1748" s="25">
        <v>241345</v>
      </c>
    </row>
    <row r="1749" spans="1:7" s="13" customFormat="1" ht="15" customHeight="1">
      <c r="A1749" s="16">
        <v>1671</v>
      </c>
      <c r="B1749" s="88" t="s">
        <v>4890</v>
      </c>
      <c r="C1749" s="86" t="s">
        <v>4984</v>
      </c>
      <c r="D1749" s="86" t="s">
        <v>4985</v>
      </c>
      <c r="E1749" s="82" t="s">
        <v>4986</v>
      </c>
      <c r="F1749" s="89">
        <v>94160</v>
      </c>
      <c r="G1749" s="25">
        <v>241345</v>
      </c>
    </row>
    <row r="1750" spans="1:7" s="13" customFormat="1" ht="15" customHeight="1">
      <c r="A1750" s="16">
        <v>1672</v>
      </c>
      <c r="B1750" s="88" t="s">
        <v>4890</v>
      </c>
      <c r="C1750" s="86" t="s">
        <v>4987</v>
      </c>
      <c r="D1750" s="86" t="s">
        <v>4988</v>
      </c>
      <c r="E1750" s="82" t="s">
        <v>4989</v>
      </c>
      <c r="F1750" s="89">
        <v>94160</v>
      </c>
      <c r="G1750" s="25">
        <v>241345</v>
      </c>
    </row>
    <row r="1751" spans="1:7" s="13" customFormat="1" ht="15" customHeight="1">
      <c r="A1751" s="16">
        <v>1673</v>
      </c>
      <c r="B1751" s="88" t="s">
        <v>4890</v>
      </c>
      <c r="C1751" s="86" t="s">
        <v>4990</v>
      </c>
      <c r="D1751" s="86" t="s">
        <v>4991</v>
      </c>
      <c r="E1751" s="82" t="s">
        <v>4992</v>
      </c>
      <c r="F1751" s="119">
        <v>94160</v>
      </c>
      <c r="G1751" s="25">
        <v>241345</v>
      </c>
    </row>
    <row r="1752" spans="1:7" s="13" customFormat="1" ht="15" customHeight="1">
      <c r="A1752" s="16">
        <v>1674</v>
      </c>
      <c r="B1752" s="88" t="s">
        <v>4890</v>
      </c>
      <c r="C1752" s="86" t="s">
        <v>4993</v>
      </c>
      <c r="D1752" s="86" t="s">
        <v>4994</v>
      </c>
      <c r="E1752" s="82" t="s">
        <v>4995</v>
      </c>
      <c r="F1752" s="89">
        <v>94160</v>
      </c>
      <c r="G1752" s="25">
        <v>241345</v>
      </c>
    </row>
    <row r="1753" spans="1:7" s="13" customFormat="1" ht="15" customHeight="1">
      <c r="A1753" s="16">
        <v>1675</v>
      </c>
      <c r="B1753" s="88" t="s">
        <v>4890</v>
      </c>
      <c r="C1753" s="86" t="s">
        <v>4996</v>
      </c>
      <c r="D1753" s="86" t="s">
        <v>4997</v>
      </c>
      <c r="E1753" s="82" t="s">
        <v>4998</v>
      </c>
      <c r="F1753" s="89">
        <v>94160</v>
      </c>
      <c r="G1753" s="25">
        <v>241345</v>
      </c>
    </row>
    <row r="1754" spans="1:7" s="13" customFormat="1" ht="15" customHeight="1">
      <c r="A1754" s="16">
        <v>1676</v>
      </c>
      <c r="B1754" s="88" t="s">
        <v>4890</v>
      </c>
      <c r="C1754" s="86" t="s">
        <v>4999</v>
      </c>
      <c r="D1754" s="86" t="s">
        <v>5000</v>
      </c>
      <c r="E1754" s="82" t="s">
        <v>5001</v>
      </c>
      <c r="F1754" s="89">
        <v>94160</v>
      </c>
      <c r="G1754" s="25">
        <v>241345</v>
      </c>
    </row>
    <row r="1755" spans="1:7" s="13" customFormat="1" ht="15" customHeight="1">
      <c r="A1755" s="16">
        <v>1677</v>
      </c>
      <c r="B1755" s="88" t="s">
        <v>4890</v>
      </c>
      <c r="C1755" s="86" t="s">
        <v>5002</v>
      </c>
      <c r="D1755" s="86" t="s">
        <v>5003</v>
      </c>
      <c r="E1755" s="82" t="s">
        <v>5004</v>
      </c>
      <c r="F1755" s="89">
        <v>94160</v>
      </c>
      <c r="G1755" s="25">
        <v>241345</v>
      </c>
    </row>
    <row r="1756" spans="1:7" s="13" customFormat="1" ht="15" customHeight="1">
      <c r="A1756" s="16">
        <v>1678</v>
      </c>
      <c r="B1756" s="88" t="s">
        <v>4828</v>
      </c>
      <c r="C1756" s="86" t="s">
        <v>5005</v>
      </c>
      <c r="D1756" s="86" t="s">
        <v>5006</v>
      </c>
      <c r="E1756" s="82" t="s">
        <v>5007</v>
      </c>
      <c r="F1756" s="89">
        <v>148516</v>
      </c>
      <c r="G1756" s="25">
        <v>241354</v>
      </c>
    </row>
    <row r="1757" spans="1:7" s="13" customFormat="1" ht="15" customHeight="1">
      <c r="A1757" s="16">
        <v>1679</v>
      </c>
      <c r="B1757" s="88" t="s">
        <v>4828</v>
      </c>
      <c r="C1757" s="86" t="s">
        <v>5008</v>
      </c>
      <c r="D1757" s="86" t="s">
        <v>5009</v>
      </c>
      <c r="E1757" s="82" t="s">
        <v>5010</v>
      </c>
      <c r="F1757" s="89">
        <v>148516</v>
      </c>
      <c r="G1757" s="25">
        <v>241354</v>
      </c>
    </row>
    <row r="1758" spans="1:7" s="13" customFormat="1" ht="15" customHeight="1">
      <c r="A1758" s="16">
        <v>1680</v>
      </c>
      <c r="B1758" s="88" t="s">
        <v>4828</v>
      </c>
      <c r="C1758" s="86" t="s">
        <v>5011</v>
      </c>
      <c r="D1758" s="86" t="s">
        <v>5012</v>
      </c>
      <c r="E1758" s="82" t="s">
        <v>5013</v>
      </c>
      <c r="F1758" s="89">
        <v>148516</v>
      </c>
      <c r="G1758" s="25">
        <v>241354</v>
      </c>
    </row>
    <row r="1759" spans="1:7" s="13" customFormat="1" ht="15" customHeight="1">
      <c r="A1759" s="16">
        <v>1681</v>
      </c>
      <c r="B1759" s="88" t="s">
        <v>4828</v>
      </c>
      <c r="C1759" s="86" t="s">
        <v>5014</v>
      </c>
      <c r="D1759" s="86" t="s">
        <v>5015</v>
      </c>
      <c r="E1759" s="82" t="s">
        <v>5016</v>
      </c>
      <c r="F1759" s="89">
        <v>148516</v>
      </c>
      <c r="G1759" s="25">
        <v>241354</v>
      </c>
    </row>
    <row r="1760" spans="1:7" s="13" customFormat="1" ht="15" customHeight="1">
      <c r="A1760" s="16">
        <v>1682</v>
      </c>
      <c r="B1760" s="88" t="s">
        <v>4828</v>
      </c>
      <c r="C1760" s="86" t="s">
        <v>5017</v>
      </c>
      <c r="D1760" s="86" t="s">
        <v>5018</v>
      </c>
      <c r="E1760" s="82" t="s">
        <v>5019</v>
      </c>
      <c r="F1760" s="89">
        <v>148516</v>
      </c>
      <c r="G1760" s="25">
        <v>241354</v>
      </c>
    </row>
    <row r="1761" spans="1:7" s="13" customFormat="1" ht="15" customHeight="1">
      <c r="A1761" s="16">
        <v>1683</v>
      </c>
      <c r="B1761" s="88" t="s">
        <v>4828</v>
      </c>
      <c r="C1761" s="86" t="s">
        <v>5020</v>
      </c>
      <c r="D1761" s="86" t="s">
        <v>5021</v>
      </c>
      <c r="E1761" s="82" t="s">
        <v>5022</v>
      </c>
      <c r="F1761" s="89">
        <v>148516</v>
      </c>
      <c r="G1761" s="25">
        <v>241354</v>
      </c>
    </row>
    <row r="1762" spans="1:7" s="13" customFormat="1" ht="15" customHeight="1">
      <c r="A1762" s="16">
        <v>1684</v>
      </c>
      <c r="B1762" s="88" t="s">
        <v>4828</v>
      </c>
      <c r="C1762" s="86" t="s">
        <v>5023</v>
      </c>
      <c r="D1762" s="86" t="s">
        <v>5024</v>
      </c>
      <c r="E1762" s="82" t="s">
        <v>5025</v>
      </c>
      <c r="F1762" s="89">
        <v>148516</v>
      </c>
      <c r="G1762" s="25">
        <v>241354</v>
      </c>
    </row>
    <row r="1763" spans="1:7" s="13" customFormat="1" ht="15" customHeight="1">
      <c r="A1763" s="16">
        <v>1685</v>
      </c>
      <c r="B1763" s="88" t="s">
        <v>4828</v>
      </c>
      <c r="C1763" s="86" t="s">
        <v>5026</v>
      </c>
      <c r="D1763" s="86" t="s">
        <v>5027</v>
      </c>
      <c r="E1763" s="82" t="s">
        <v>5028</v>
      </c>
      <c r="F1763" s="89">
        <v>148516</v>
      </c>
      <c r="G1763" s="25">
        <v>241354</v>
      </c>
    </row>
    <row r="1764" spans="1:7" s="13" customFormat="1" ht="15" customHeight="1">
      <c r="A1764" s="16">
        <v>1686</v>
      </c>
      <c r="B1764" s="88" t="s">
        <v>4828</v>
      </c>
      <c r="C1764" s="86" t="s">
        <v>5029</v>
      </c>
      <c r="D1764" s="86" t="s">
        <v>5030</v>
      </c>
      <c r="E1764" s="82" t="s">
        <v>5031</v>
      </c>
      <c r="F1764" s="89">
        <v>148516</v>
      </c>
      <c r="G1764" s="25">
        <v>241354</v>
      </c>
    </row>
    <row r="1765" spans="1:7" s="13" customFormat="1" ht="15" customHeight="1">
      <c r="A1765" s="16">
        <v>1687</v>
      </c>
      <c r="B1765" s="88" t="s">
        <v>4828</v>
      </c>
      <c r="C1765" s="86" t="s">
        <v>5032</v>
      </c>
      <c r="D1765" s="86" t="s">
        <v>5033</v>
      </c>
      <c r="E1765" s="82" t="s">
        <v>5034</v>
      </c>
      <c r="F1765" s="89">
        <v>148516</v>
      </c>
      <c r="G1765" s="25">
        <v>241354</v>
      </c>
    </row>
    <row r="1766" spans="1:7" s="13" customFormat="1" ht="15" customHeight="1">
      <c r="A1766" s="16">
        <v>1688</v>
      </c>
      <c r="B1766" s="88" t="s">
        <v>4828</v>
      </c>
      <c r="C1766" s="86" t="s">
        <v>5035</v>
      </c>
      <c r="D1766" s="86" t="s">
        <v>5036</v>
      </c>
      <c r="E1766" s="82" t="s">
        <v>5037</v>
      </c>
      <c r="F1766" s="89">
        <v>148516</v>
      </c>
      <c r="G1766" s="25">
        <v>241354</v>
      </c>
    </row>
    <row r="1767" spans="1:7" s="13" customFormat="1" ht="15" customHeight="1">
      <c r="A1767" s="16">
        <v>1689</v>
      </c>
      <c r="B1767" s="88" t="s">
        <v>4828</v>
      </c>
      <c r="C1767" s="86" t="s">
        <v>5038</v>
      </c>
      <c r="D1767" s="86" t="s">
        <v>5039</v>
      </c>
      <c r="E1767" s="82" t="s">
        <v>5040</v>
      </c>
      <c r="F1767" s="89">
        <v>148516</v>
      </c>
      <c r="G1767" s="25">
        <v>241354</v>
      </c>
    </row>
    <row r="1768" spans="1:7" s="13" customFormat="1" ht="15" customHeight="1">
      <c r="A1768" s="16">
        <v>1690</v>
      </c>
      <c r="B1768" s="88" t="s">
        <v>5041</v>
      </c>
      <c r="C1768" s="86" t="s">
        <v>5042</v>
      </c>
      <c r="D1768" s="86" t="s">
        <v>5043</v>
      </c>
      <c r="E1768" s="82" t="s">
        <v>5044</v>
      </c>
      <c r="F1768" s="89">
        <v>74900</v>
      </c>
      <c r="G1768" s="25">
        <v>241354</v>
      </c>
    </row>
    <row r="1769" spans="1:7" s="13" customFormat="1" ht="15" customHeight="1">
      <c r="A1769" s="16">
        <v>1691</v>
      </c>
      <c r="B1769" s="88" t="s">
        <v>5045</v>
      </c>
      <c r="C1769" s="86" t="s">
        <v>5046</v>
      </c>
      <c r="D1769" s="86" t="s">
        <v>5047</v>
      </c>
      <c r="E1769" s="82" t="s">
        <v>5048</v>
      </c>
      <c r="F1769" s="89">
        <v>119947</v>
      </c>
      <c r="G1769" s="25">
        <v>241354</v>
      </c>
    </row>
    <row r="1770" spans="1:7" s="13" customFormat="1" ht="15" customHeight="1">
      <c r="A1770" s="16">
        <v>1692</v>
      </c>
      <c r="B1770" s="88" t="s">
        <v>5045</v>
      </c>
      <c r="C1770" s="86" t="s">
        <v>5049</v>
      </c>
      <c r="D1770" s="86" t="s">
        <v>5050</v>
      </c>
      <c r="E1770" s="82" t="s">
        <v>5051</v>
      </c>
      <c r="F1770" s="89">
        <v>119947</v>
      </c>
      <c r="G1770" s="25">
        <v>241354</v>
      </c>
    </row>
    <row r="1771" spans="1:7" s="13" customFormat="1" ht="15" customHeight="1">
      <c r="A1771" s="16">
        <v>1693</v>
      </c>
      <c r="B1771" s="88" t="s">
        <v>5045</v>
      </c>
      <c r="C1771" s="86" t="s">
        <v>5052</v>
      </c>
      <c r="D1771" s="86" t="s">
        <v>5053</v>
      </c>
      <c r="E1771" s="82" t="s">
        <v>5054</v>
      </c>
      <c r="F1771" s="89">
        <v>119947</v>
      </c>
      <c r="G1771" s="25">
        <v>241354</v>
      </c>
    </row>
    <row r="1772" spans="1:7" s="13" customFormat="1" ht="15" customHeight="1">
      <c r="A1772" s="639" t="s">
        <v>6568</v>
      </c>
      <c r="B1772" s="640"/>
      <c r="C1772" s="640"/>
      <c r="D1772" s="640"/>
      <c r="E1772" s="641"/>
      <c r="F1772" s="144">
        <f>SUM(F1690:F1771)</f>
        <v>14726367.5</v>
      </c>
      <c r="G1772" s="384"/>
    </row>
    <row r="1773" spans="1:7" s="13" customFormat="1" ht="15" customHeight="1">
      <c r="A1773" s="8"/>
      <c r="B1773" s="145" t="s">
        <v>5055</v>
      </c>
      <c r="C1773" s="120"/>
      <c r="D1773" s="120"/>
      <c r="E1773" s="121"/>
      <c r="F1773" s="122"/>
      <c r="G1773" s="12"/>
    </row>
    <row r="1774" spans="1:7" s="13" customFormat="1" ht="15" customHeight="1">
      <c r="A1774" s="16">
        <v>1694</v>
      </c>
      <c r="B1774" s="88" t="s">
        <v>5056</v>
      </c>
      <c r="C1774" s="86" t="s">
        <v>5057</v>
      </c>
      <c r="D1774" s="86" t="s">
        <v>5058</v>
      </c>
      <c r="E1774" s="82" t="s">
        <v>5059</v>
      </c>
      <c r="F1774" s="103">
        <v>746325</v>
      </c>
      <c r="G1774" s="20">
        <v>241418</v>
      </c>
    </row>
    <row r="1775" spans="1:7" s="13" customFormat="1" ht="15" customHeight="1">
      <c r="A1775" s="16">
        <v>1695</v>
      </c>
      <c r="B1775" s="88" t="s">
        <v>5056</v>
      </c>
      <c r="C1775" s="86" t="s">
        <v>5060</v>
      </c>
      <c r="D1775" s="86" t="s">
        <v>5061</v>
      </c>
      <c r="E1775" s="82" t="s">
        <v>5062</v>
      </c>
      <c r="F1775" s="103">
        <v>746325</v>
      </c>
      <c r="G1775" s="20">
        <v>241418</v>
      </c>
    </row>
    <row r="1776" spans="1:7" s="13" customFormat="1" ht="15" customHeight="1">
      <c r="A1776" s="16">
        <v>1696</v>
      </c>
      <c r="B1776" s="88" t="s">
        <v>5063</v>
      </c>
      <c r="C1776" s="86" t="s">
        <v>5064</v>
      </c>
      <c r="D1776" s="86" t="s">
        <v>5065</v>
      </c>
      <c r="E1776" s="82" t="s">
        <v>5066</v>
      </c>
      <c r="F1776" s="103">
        <v>2114320</v>
      </c>
      <c r="G1776" s="20">
        <v>241706</v>
      </c>
    </row>
    <row r="1777" spans="1:7" s="13" customFormat="1" ht="15" customHeight="1">
      <c r="A1777" s="16">
        <v>1697</v>
      </c>
      <c r="B1777" s="88" t="s">
        <v>5063</v>
      </c>
      <c r="C1777" s="86" t="s">
        <v>5067</v>
      </c>
      <c r="D1777" s="86" t="s">
        <v>5068</v>
      </c>
      <c r="E1777" s="82" t="s">
        <v>5069</v>
      </c>
      <c r="F1777" s="103">
        <v>2114320</v>
      </c>
      <c r="G1777" s="20">
        <v>241706</v>
      </c>
    </row>
    <row r="1778" spans="1:7" s="13" customFormat="1" ht="15" customHeight="1">
      <c r="A1778" s="16">
        <v>1698</v>
      </c>
      <c r="B1778" s="88" t="s">
        <v>5070</v>
      </c>
      <c r="C1778" s="86" t="s">
        <v>5071</v>
      </c>
      <c r="D1778" s="86" t="s">
        <v>5072</v>
      </c>
      <c r="E1778" s="82" t="s">
        <v>5073</v>
      </c>
      <c r="F1778" s="103">
        <v>119572.5</v>
      </c>
      <c r="G1778" s="20" t="s">
        <v>8</v>
      </c>
    </row>
    <row r="1779" spans="1:7" s="13" customFormat="1" ht="15" customHeight="1">
      <c r="A1779" s="16">
        <v>1699</v>
      </c>
      <c r="B1779" s="88" t="s">
        <v>5070</v>
      </c>
      <c r="C1779" s="86" t="s">
        <v>5074</v>
      </c>
      <c r="D1779" s="86" t="s">
        <v>5075</v>
      </c>
      <c r="E1779" s="82" t="s">
        <v>5076</v>
      </c>
      <c r="F1779" s="103">
        <v>119572.5</v>
      </c>
      <c r="G1779" s="20" t="s">
        <v>8</v>
      </c>
    </row>
    <row r="1780" spans="1:7" s="13" customFormat="1" ht="15" customHeight="1">
      <c r="A1780" s="16">
        <v>1700</v>
      </c>
      <c r="B1780" s="88" t="s">
        <v>5070</v>
      </c>
      <c r="C1780" s="86" t="s">
        <v>5077</v>
      </c>
      <c r="D1780" s="86" t="s">
        <v>5078</v>
      </c>
      <c r="E1780" s="82" t="s">
        <v>5079</v>
      </c>
      <c r="F1780" s="103">
        <v>119572.5</v>
      </c>
      <c r="G1780" s="20" t="s">
        <v>8</v>
      </c>
    </row>
    <row r="1781" spans="1:7" s="13" customFormat="1" ht="15" customHeight="1">
      <c r="A1781" s="16">
        <v>1701</v>
      </c>
      <c r="B1781" s="88" t="s">
        <v>5070</v>
      </c>
      <c r="C1781" s="86" t="s">
        <v>5080</v>
      </c>
      <c r="D1781" s="86" t="s">
        <v>5081</v>
      </c>
      <c r="E1781" s="82" t="s">
        <v>5082</v>
      </c>
      <c r="F1781" s="103">
        <v>119572.5</v>
      </c>
      <c r="G1781" s="20" t="s">
        <v>8</v>
      </c>
    </row>
    <row r="1782" spans="1:7" s="13" customFormat="1" ht="15" customHeight="1">
      <c r="A1782" s="16">
        <v>1702</v>
      </c>
      <c r="B1782" s="88" t="s">
        <v>5070</v>
      </c>
      <c r="C1782" s="86" t="s">
        <v>5083</v>
      </c>
      <c r="D1782" s="86" t="s">
        <v>5084</v>
      </c>
      <c r="E1782" s="82" t="s">
        <v>5085</v>
      </c>
      <c r="F1782" s="103">
        <v>119572.5</v>
      </c>
      <c r="G1782" s="20" t="s">
        <v>8</v>
      </c>
    </row>
    <row r="1783" spans="1:7" s="13" customFormat="1" ht="15" customHeight="1">
      <c r="A1783" s="16">
        <v>1703</v>
      </c>
      <c r="B1783" s="88" t="s">
        <v>5070</v>
      </c>
      <c r="C1783" s="86" t="s">
        <v>5086</v>
      </c>
      <c r="D1783" s="86" t="s">
        <v>5087</v>
      </c>
      <c r="E1783" s="82" t="s">
        <v>5088</v>
      </c>
      <c r="F1783" s="103">
        <v>119572.5</v>
      </c>
      <c r="G1783" s="20" t="s">
        <v>8</v>
      </c>
    </row>
    <row r="1784" spans="1:7" s="13" customFormat="1" ht="15" customHeight="1">
      <c r="A1784" s="16">
        <v>1704</v>
      </c>
      <c r="B1784" s="88" t="s">
        <v>5070</v>
      </c>
      <c r="C1784" s="86" t="s">
        <v>5089</v>
      </c>
      <c r="D1784" s="86" t="s">
        <v>5090</v>
      </c>
      <c r="E1784" s="82" t="s">
        <v>5091</v>
      </c>
      <c r="F1784" s="103">
        <v>119572.5</v>
      </c>
      <c r="G1784" s="20" t="s">
        <v>8</v>
      </c>
    </row>
    <row r="1785" spans="1:7" s="13" customFormat="1" ht="15" customHeight="1">
      <c r="A1785" s="16">
        <v>1705</v>
      </c>
      <c r="B1785" s="88" t="s">
        <v>5070</v>
      </c>
      <c r="C1785" s="86" t="s">
        <v>5092</v>
      </c>
      <c r="D1785" s="86" t="s">
        <v>5093</v>
      </c>
      <c r="E1785" s="82" t="s">
        <v>5094</v>
      </c>
      <c r="F1785" s="103">
        <v>119572.5</v>
      </c>
      <c r="G1785" s="20" t="s">
        <v>8</v>
      </c>
    </row>
    <row r="1786" spans="1:7" s="13" customFormat="1" ht="15" customHeight="1">
      <c r="A1786" s="16">
        <v>1706</v>
      </c>
      <c r="B1786" s="88" t="s">
        <v>5070</v>
      </c>
      <c r="C1786" s="86" t="s">
        <v>5095</v>
      </c>
      <c r="D1786" s="86" t="s">
        <v>5096</v>
      </c>
      <c r="E1786" s="82" t="s">
        <v>5097</v>
      </c>
      <c r="F1786" s="103">
        <v>119572.5</v>
      </c>
      <c r="G1786" s="20" t="s">
        <v>8</v>
      </c>
    </row>
    <row r="1787" spans="1:7" s="13" customFormat="1" ht="15" customHeight="1">
      <c r="A1787" s="16">
        <v>1707</v>
      </c>
      <c r="B1787" s="88" t="s">
        <v>5070</v>
      </c>
      <c r="C1787" s="86" t="s">
        <v>5098</v>
      </c>
      <c r="D1787" s="86" t="s">
        <v>5099</v>
      </c>
      <c r="E1787" s="82" t="s">
        <v>5100</v>
      </c>
      <c r="F1787" s="103">
        <v>119572.5</v>
      </c>
      <c r="G1787" s="20" t="s">
        <v>8</v>
      </c>
    </row>
    <row r="1788" spans="1:7" s="13" customFormat="1" ht="15" customHeight="1">
      <c r="A1788" s="16">
        <v>1708</v>
      </c>
      <c r="B1788" s="88" t="s">
        <v>5070</v>
      </c>
      <c r="C1788" s="86" t="s">
        <v>5101</v>
      </c>
      <c r="D1788" s="86" t="s">
        <v>5102</v>
      </c>
      <c r="E1788" s="82" t="s">
        <v>5103</v>
      </c>
      <c r="F1788" s="103">
        <v>119572.5</v>
      </c>
      <c r="G1788" s="20" t="s">
        <v>8</v>
      </c>
    </row>
    <row r="1789" spans="1:7" s="13" customFormat="1" ht="15" customHeight="1">
      <c r="A1789" s="16">
        <v>1709</v>
      </c>
      <c r="B1789" s="88" t="s">
        <v>5070</v>
      </c>
      <c r="C1789" s="86" t="s">
        <v>5104</v>
      </c>
      <c r="D1789" s="86" t="s">
        <v>5105</v>
      </c>
      <c r="E1789" s="82" t="s">
        <v>5106</v>
      </c>
      <c r="F1789" s="103">
        <v>119572.5</v>
      </c>
      <c r="G1789" s="20" t="s">
        <v>8</v>
      </c>
    </row>
    <row r="1790" spans="1:7" s="13" customFormat="1" ht="15" customHeight="1">
      <c r="A1790" s="16">
        <v>1710</v>
      </c>
      <c r="B1790" s="88" t="s">
        <v>5070</v>
      </c>
      <c r="C1790" s="86" t="s">
        <v>5107</v>
      </c>
      <c r="D1790" s="86" t="s">
        <v>5108</v>
      </c>
      <c r="E1790" s="82" t="s">
        <v>5109</v>
      </c>
      <c r="F1790" s="103">
        <v>119572.5</v>
      </c>
      <c r="G1790" s="20">
        <v>21171</v>
      </c>
    </row>
    <row r="1791" spans="1:7" s="13" customFormat="1" ht="15" customHeight="1">
      <c r="A1791" s="16">
        <v>1711</v>
      </c>
      <c r="B1791" s="88" t="s">
        <v>5070</v>
      </c>
      <c r="C1791" s="86" t="s">
        <v>5110</v>
      </c>
      <c r="D1791" s="86" t="s">
        <v>5111</v>
      </c>
      <c r="E1791" s="82" t="s">
        <v>5112</v>
      </c>
      <c r="F1791" s="103">
        <v>119572.5</v>
      </c>
      <c r="G1791" s="20">
        <v>21171</v>
      </c>
    </row>
    <row r="1792" spans="1:7" s="13" customFormat="1" ht="15" customHeight="1">
      <c r="A1792" s="16">
        <v>1712</v>
      </c>
      <c r="B1792" s="88" t="s">
        <v>5070</v>
      </c>
      <c r="C1792" s="86" t="s">
        <v>5113</v>
      </c>
      <c r="D1792" s="86" t="s">
        <v>5114</v>
      </c>
      <c r="E1792" s="82" t="s">
        <v>5115</v>
      </c>
      <c r="F1792" s="103">
        <v>119572.5</v>
      </c>
      <c r="G1792" s="20">
        <v>21171</v>
      </c>
    </row>
    <row r="1793" spans="1:7" s="13" customFormat="1" ht="15" customHeight="1">
      <c r="A1793" s="16">
        <v>1713</v>
      </c>
      <c r="B1793" s="88" t="s">
        <v>5070</v>
      </c>
      <c r="C1793" s="86" t="s">
        <v>5116</v>
      </c>
      <c r="D1793" s="86" t="s">
        <v>5117</v>
      </c>
      <c r="E1793" s="82" t="s">
        <v>5118</v>
      </c>
      <c r="F1793" s="103">
        <v>119572.5</v>
      </c>
      <c r="G1793" s="20">
        <v>21171</v>
      </c>
    </row>
    <row r="1794" spans="1:7" s="13" customFormat="1" ht="15" customHeight="1">
      <c r="A1794" s="16">
        <v>1714</v>
      </c>
      <c r="B1794" s="88" t="s">
        <v>5070</v>
      </c>
      <c r="C1794" s="86" t="s">
        <v>5119</v>
      </c>
      <c r="D1794" s="86" t="s">
        <v>5120</v>
      </c>
      <c r="E1794" s="82" t="s">
        <v>5121</v>
      </c>
      <c r="F1794" s="103">
        <v>119572.5</v>
      </c>
      <c r="G1794" s="20">
        <v>21171</v>
      </c>
    </row>
    <row r="1795" spans="1:7" s="13" customFormat="1" ht="15" customHeight="1">
      <c r="A1795" s="16">
        <v>1715</v>
      </c>
      <c r="B1795" s="88" t="s">
        <v>5070</v>
      </c>
      <c r="C1795" s="86" t="s">
        <v>5122</v>
      </c>
      <c r="D1795" s="86" t="s">
        <v>5123</v>
      </c>
      <c r="E1795" s="82" t="s">
        <v>5124</v>
      </c>
      <c r="F1795" s="103">
        <v>119572.5</v>
      </c>
      <c r="G1795" s="20">
        <v>21171</v>
      </c>
    </row>
    <row r="1796" spans="1:7" s="13" customFormat="1" ht="15" customHeight="1">
      <c r="A1796" s="16">
        <v>1716</v>
      </c>
      <c r="B1796" s="88" t="s">
        <v>5070</v>
      </c>
      <c r="C1796" s="86" t="s">
        <v>5125</v>
      </c>
      <c r="D1796" s="86" t="s">
        <v>5126</v>
      </c>
      <c r="E1796" s="82" t="s">
        <v>5127</v>
      </c>
      <c r="F1796" s="103">
        <v>119572.5</v>
      </c>
      <c r="G1796" s="20" t="s">
        <v>5128</v>
      </c>
    </row>
    <row r="1797" spans="1:7" s="13" customFormat="1" ht="15" customHeight="1">
      <c r="A1797" s="16">
        <v>1717</v>
      </c>
      <c r="B1797" s="88" t="s">
        <v>5129</v>
      </c>
      <c r="C1797" s="86" t="s">
        <v>5130</v>
      </c>
      <c r="D1797" s="86" t="s">
        <v>5131</v>
      </c>
      <c r="E1797" s="82" t="s">
        <v>5132</v>
      </c>
      <c r="F1797" s="103">
        <v>119947</v>
      </c>
      <c r="G1797" s="20">
        <v>22208</v>
      </c>
    </row>
    <row r="1798" spans="1:7" s="13" customFormat="1" ht="15" customHeight="1">
      <c r="A1798" s="16">
        <v>1718</v>
      </c>
      <c r="B1798" s="88" t="s">
        <v>5129</v>
      </c>
      <c r="C1798" s="86" t="s">
        <v>5133</v>
      </c>
      <c r="D1798" s="86" t="s">
        <v>5134</v>
      </c>
      <c r="E1798" s="82" t="s">
        <v>5135</v>
      </c>
      <c r="F1798" s="103">
        <v>119947</v>
      </c>
      <c r="G1798" s="20">
        <v>22208</v>
      </c>
    </row>
    <row r="1799" spans="1:7" s="13" customFormat="1" ht="15" customHeight="1">
      <c r="A1799" s="16">
        <v>1719</v>
      </c>
      <c r="B1799" s="88" t="s">
        <v>5129</v>
      </c>
      <c r="C1799" s="86" t="s">
        <v>5136</v>
      </c>
      <c r="D1799" s="86" t="s">
        <v>5137</v>
      </c>
      <c r="E1799" s="82" t="s">
        <v>5138</v>
      </c>
      <c r="F1799" s="103">
        <v>119947</v>
      </c>
      <c r="G1799" s="20">
        <v>22208</v>
      </c>
    </row>
    <row r="1800" spans="1:7" s="13" customFormat="1" ht="15" customHeight="1">
      <c r="A1800" s="16">
        <v>1720</v>
      </c>
      <c r="B1800" s="88" t="s">
        <v>5139</v>
      </c>
      <c r="C1800" s="86" t="s">
        <v>5140</v>
      </c>
      <c r="D1800" s="86" t="s">
        <v>5141</v>
      </c>
      <c r="E1800" s="82" t="s">
        <v>5142</v>
      </c>
      <c r="F1800" s="103">
        <v>148516</v>
      </c>
      <c r="G1800" s="20">
        <v>22208</v>
      </c>
    </row>
    <row r="1801" spans="1:7" s="13" customFormat="1" ht="15" customHeight="1">
      <c r="A1801" s="16">
        <v>1721</v>
      </c>
      <c r="B1801" s="88" t="s">
        <v>5139</v>
      </c>
      <c r="C1801" s="86" t="s">
        <v>5143</v>
      </c>
      <c r="D1801" s="86" t="s">
        <v>5144</v>
      </c>
      <c r="E1801" s="82" t="s">
        <v>5145</v>
      </c>
      <c r="F1801" s="103">
        <v>148516</v>
      </c>
      <c r="G1801" s="20">
        <v>22208</v>
      </c>
    </row>
    <row r="1802" spans="1:7" s="13" customFormat="1" ht="15" customHeight="1">
      <c r="A1802" s="16">
        <v>1722</v>
      </c>
      <c r="B1802" s="88" t="s">
        <v>5139</v>
      </c>
      <c r="C1802" s="86" t="s">
        <v>5146</v>
      </c>
      <c r="D1802" s="86" t="s">
        <v>5147</v>
      </c>
      <c r="E1802" s="82" t="s">
        <v>5148</v>
      </c>
      <c r="F1802" s="103">
        <v>148516</v>
      </c>
      <c r="G1802" s="20">
        <v>22208</v>
      </c>
    </row>
    <row r="1803" spans="1:7" s="13" customFormat="1" ht="15" customHeight="1">
      <c r="A1803" s="16">
        <v>1723</v>
      </c>
      <c r="B1803" s="88" t="s">
        <v>5139</v>
      </c>
      <c r="C1803" s="86" t="s">
        <v>5149</v>
      </c>
      <c r="D1803" s="86" t="s">
        <v>5150</v>
      </c>
      <c r="E1803" s="82" t="s">
        <v>5151</v>
      </c>
      <c r="F1803" s="103">
        <v>148516</v>
      </c>
      <c r="G1803" s="20">
        <v>22208</v>
      </c>
    </row>
    <row r="1804" spans="1:7" s="13" customFormat="1" ht="15" customHeight="1">
      <c r="A1804" s="16">
        <v>1724</v>
      </c>
      <c r="B1804" s="88" t="s">
        <v>5139</v>
      </c>
      <c r="C1804" s="86" t="s">
        <v>5152</v>
      </c>
      <c r="D1804" s="86" t="s">
        <v>5153</v>
      </c>
      <c r="E1804" s="82" t="s">
        <v>5154</v>
      </c>
      <c r="F1804" s="103">
        <v>148516</v>
      </c>
      <c r="G1804" s="20">
        <v>22208</v>
      </c>
    </row>
    <row r="1805" spans="1:7" s="13" customFormat="1" ht="15" customHeight="1">
      <c r="A1805" s="16">
        <v>1725</v>
      </c>
      <c r="B1805" s="88" t="s">
        <v>5139</v>
      </c>
      <c r="C1805" s="86" t="s">
        <v>5155</v>
      </c>
      <c r="D1805" s="86" t="s">
        <v>5156</v>
      </c>
      <c r="E1805" s="82" t="s">
        <v>5157</v>
      </c>
      <c r="F1805" s="103">
        <v>148516</v>
      </c>
      <c r="G1805" s="20">
        <v>22208</v>
      </c>
    </row>
    <row r="1806" spans="1:7" s="13" customFormat="1" ht="15" customHeight="1">
      <c r="A1806" s="16">
        <v>1726</v>
      </c>
      <c r="B1806" s="88" t="s">
        <v>5158</v>
      </c>
      <c r="C1806" s="86" t="s">
        <v>5159</v>
      </c>
      <c r="D1806" s="86" t="s">
        <v>5160</v>
      </c>
      <c r="E1806" s="82" t="s">
        <v>5161</v>
      </c>
      <c r="F1806" s="103">
        <v>74900</v>
      </c>
      <c r="G1806" s="20">
        <v>22208</v>
      </c>
    </row>
    <row r="1807" spans="1:7" s="13" customFormat="1" ht="15" customHeight="1">
      <c r="A1807" s="16">
        <v>1727</v>
      </c>
      <c r="B1807" s="88" t="s">
        <v>5162</v>
      </c>
      <c r="C1807" s="86" t="s">
        <v>5163</v>
      </c>
      <c r="D1807" s="86" t="s">
        <v>5164</v>
      </c>
      <c r="E1807" s="82" t="s">
        <v>5165</v>
      </c>
      <c r="F1807" s="103">
        <v>45500</v>
      </c>
      <c r="G1807" s="20">
        <v>21162</v>
      </c>
    </row>
    <row r="1808" spans="1:7" s="13" customFormat="1" ht="15" customHeight="1">
      <c r="A1808" s="16">
        <v>1728</v>
      </c>
      <c r="B1808" s="88" t="s">
        <v>5162</v>
      </c>
      <c r="C1808" s="86" t="s">
        <v>5166</v>
      </c>
      <c r="D1808" s="86" t="s">
        <v>5167</v>
      </c>
      <c r="E1808" s="82" t="s">
        <v>5168</v>
      </c>
      <c r="F1808" s="103">
        <v>45500</v>
      </c>
      <c r="G1808" s="20">
        <v>21162</v>
      </c>
    </row>
    <row r="1809" spans="1:7" s="13" customFormat="1" ht="15" customHeight="1">
      <c r="A1809" s="16">
        <v>1729</v>
      </c>
      <c r="B1809" s="88" t="s">
        <v>5169</v>
      </c>
      <c r="C1809" s="86" t="s">
        <v>5170</v>
      </c>
      <c r="D1809" s="86" t="s">
        <v>5171</v>
      </c>
      <c r="E1809" s="82" t="s">
        <v>5172</v>
      </c>
      <c r="F1809" s="103">
        <v>75542</v>
      </c>
      <c r="G1809" s="20">
        <v>21534</v>
      </c>
    </row>
    <row r="1810" spans="1:7" s="13" customFormat="1" ht="15" customHeight="1">
      <c r="A1810" s="16">
        <v>1730</v>
      </c>
      <c r="B1810" s="88" t="s">
        <v>5173</v>
      </c>
      <c r="C1810" s="86" t="s">
        <v>5174</v>
      </c>
      <c r="D1810" s="86" t="s">
        <v>5175</v>
      </c>
      <c r="E1810" s="82" t="s">
        <v>5176</v>
      </c>
      <c r="F1810" s="103">
        <v>75542</v>
      </c>
      <c r="G1810" s="20">
        <v>21534</v>
      </c>
    </row>
    <row r="1811" spans="1:7" s="13" customFormat="1" ht="15" customHeight="1">
      <c r="A1811" s="16">
        <v>1731</v>
      </c>
      <c r="B1811" s="88" t="s">
        <v>5169</v>
      </c>
      <c r="C1811" s="86" t="s">
        <v>5177</v>
      </c>
      <c r="D1811" s="86" t="s">
        <v>5178</v>
      </c>
      <c r="E1811" s="82" t="s">
        <v>5179</v>
      </c>
      <c r="F1811" s="103">
        <v>75542</v>
      </c>
      <c r="G1811" s="20">
        <v>21534</v>
      </c>
    </row>
    <row r="1812" spans="1:7" s="13" customFormat="1" ht="15" customHeight="1">
      <c r="A1812" s="16">
        <v>1732</v>
      </c>
      <c r="B1812" s="88" t="s">
        <v>5169</v>
      </c>
      <c r="C1812" s="86" t="s">
        <v>5180</v>
      </c>
      <c r="D1812" s="86" t="s">
        <v>5181</v>
      </c>
      <c r="E1812" s="82" t="s">
        <v>5182</v>
      </c>
      <c r="F1812" s="103">
        <v>75542</v>
      </c>
      <c r="G1812" s="20">
        <v>21534</v>
      </c>
    </row>
    <row r="1813" spans="1:7" s="13" customFormat="1" ht="15" customHeight="1">
      <c r="A1813" s="16">
        <v>1733</v>
      </c>
      <c r="B1813" s="88" t="s">
        <v>5169</v>
      </c>
      <c r="C1813" s="86" t="s">
        <v>5183</v>
      </c>
      <c r="D1813" s="86" t="s">
        <v>5184</v>
      </c>
      <c r="E1813" s="82" t="s">
        <v>5185</v>
      </c>
      <c r="F1813" s="103">
        <v>75542</v>
      </c>
      <c r="G1813" s="20">
        <v>21534</v>
      </c>
    </row>
    <row r="1814" spans="1:7" s="13" customFormat="1" ht="15" customHeight="1">
      <c r="A1814" s="16">
        <v>1734</v>
      </c>
      <c r="B1814" s="88" t="s">
        <v>5169</v>
      </c>
      <c r="C1814" s="86" t="s">
        <v>5186</v>
      </c>
      <c r="D1814" s="86" t="s">
        <v>5187</v>
      </c>
      <c r="E1814" s="82" t="s">
        <v>5188</v>
      </c>
      <c r="F1814" s="103">
        <v>75542</v>
      </c>
      <c r="G1814" s="20">
        <v>21534</v>
      </c>
    </row>
    <row r="1815" spans="1:7" s="13" customFormat="1" ht="15" customHeight="1">
      <c r="A1815" s="16">
        <v>1735</v>
      </c>
      <c r="B1815" s="88" t="s">
        <v>5169</v>
      </c>
      <c r="C1815" s="86" t="s">
        <v>5189</v>
      </c>
      <c r="D1815" s="86" t="s">
        <v>5190</v>
      </c>
      <c r="E1815" s="82" t="s">
        <v>5191</v>
      </c>
      <c r="F1815" s="103">
        <v>75542</v>
      </c>
      <c r="G1815" s="20">
        <v>21534</v>
      </c>
    </row>
    <row r="1816" spans="1:7" s="13" customFormat="1" ht="15" customHeight="1">
      <c r="A1816" s="16">
        <v>1736</v>
      </c>
      <c r="B1816" s="88" t="s">
        <v>5192</v>
      </c>
      <c r="C1816" s="86" t="s">
        <v>5193</v>
      </c>
      <c r="D1816" s="86" t="s">
        <v>5194</v>
      </c>
      <c r="E1816" s="82" t="s">
        <v>5195</v>
      </c>
      <c r="F1816" s="103">
        <v>44405</v>
      </c>
      <c r="G1816" s="20">
        <v>21903</v>
      </c>
    </row>
    <row r="1817" spans="1:7" s="13" customFormat="1" ht="15" customHeight="1">
      <c r="A1817" s="16">
        <v>1737</v>
      </c>
      <c r="B1817" s="88" t="s">
        <v>5196</v>
      </c>
      <c r="C1817" s="86" t="s">
        <v>5197</v>
      </c>
      <c r="D1817" s="86" t="s">
        <v>5198</v>
      </c>
      <c r="E1817" s="82" t="s">
        <v>5199</v>
      </c>
      <c r="F1817" s="103">
        <v>44405</v>
      </c>
      <c r="G1817" s="20">
        <v>21903</v>
      </c>
    </row>
    <row r="1818" spans="1:7" s="13" customFormat="1" ht="15" customHeight="1">
      <c r="A1818" s="16">
        <v>1738</v>
      </c>
      <c r="B1818" s="88" t="s">
        <v>5200</v>
      </c>
      <c r="C1818" s="86" t="s">
        <v>5201</v>
      </c>
      <c r="D1818" s="86" t="s">
        <v>5202</v>
      </c>
      <c r="E1818" s="82" t="s">
        <v>5203</v>
      </c>
      <c r="F1818" s="103">
        <v>44405</v>
      </c>
      <c r="G1818" s="20">
        <v>21903</v>
      </c>
    </row>
    <row r="1819" spans="1:7" s="13" customFormat="1" ht="15" customHeight="1">
      <c r="A1819" s="16">
        <v>1739</v>
      </c>
      <c r="B1819" s="88" t="s">
        <v>5204</v>
      </c>
      <c r="C1819" s="86" t="s">
        <v>5205</v>
      </c>
      <c r="D1819" s="86" t="s">
        <v>5206</v>
      </c>
      <c r="E1819" s="82" t="s">
        <v>5207</v>
      </c>
      <c r="F1819" s="103">
        <v>96000</v>
      </c>
      <c r="G1819" s="20">
        <v>21772</v>
      </c>
    </row>
    <row r="1820" spans="1:7" s="13" customFormat="1" ht="15" customHeight="1">
      <c r="A1820" s="16">
        <v>1740</v>
      </c>
      <c r="B1820" s="88" t="s">
        <v>5204</v>
      </c>
      <c r="C1820" s="86" t="s">
        <v>5208</v>
      </c>
      <c r="D1820" s="86" t="s">
        <v>5209</v>
      </c>
      <c r="E1820" s="82" t="s">
        <v>5210</v>
      </c>
      <c r="F1820" s="103">
        <v>94160</v>
      </c>
      <c r="G1820" s="20">
        <v>22199</v>
      </c>
    </row>
    <row r="1821" spans="1:7" s="13" customFormat="1" ht="15" customHeight="1">
      <c r="A1821" s="16">
        <v>1741</v>
      </c>
      <c r="B1821" s="88" t="s">
        <v>5204</v>
      </c>
      <c r="C1821" s="86" t="s">
        <v>5211</v>
      </c>
      <c r="D1821" s="86" t="s">
        <v>5212</v>
      </c>
      <c r="E1821" s="82" t="s">
        <v>5213</v>
      </c>
      <c r="F1821" s="103">
        <v>94160</v>
      </c>
      <c r="G1821" s="20">
        <v>22199</v>
      </c>
    </row>
    <row r="1822" spans="1:7" s="13" customFormat="1" ht="15" customHeight="1">
      <c r="A1822" s="16">
        <v>1742</v>
      </c>
      <c r="B1822" s="88" t="s">
        <v>5204</v>
      </c>
      <c r="C1822" s="86" t="s">
        <v>5214</v>
      </c>
      <c r="D1822" s="86" t="s">
        <v>5215</v>
      </c>
      <c r="E1822" s="82" t="s">
        <v>5216</v>
      </c>
      <c r="F1822" s="103">
        <v>94160</v>
      </c>
      <c r="G1822" s="20">
        <v>22199</v>
      </c>
    </row>
    <row r="1823" spans="1:7" s="13" customFormat="1" ht="15" customHeight="1">
      <c r="A1823" s="16">
        <v>1743</v>
      </c>
      <c r="B1823" s="88" t="s">
        <v>5204</v>
      </c>
      <c r="C1823" s="86" t="s">
        <v>5217</v>
      </c>
      <c r="D1823" s="86" t="s">
        <v>5218</v>
      </c>
      <c r="E1823" s="82" t="s">
        <v>5219</v>
      </c>
      <c r="F1823" s="103">
        <v>94160</v>
      </c>
      <c r="G1823" s="20">
        <v>22199</v>
      </c>
    </row>
    <row r="1824" spans="1:7" s="13" customFormat="1" ht="15" customHeight="1">
      <c r="A1824" s="16">
        <v>1744</v>
      </c>
      <c r="B1824" s="88" t="s">
        <v>5204</v>
      </c>
      <c r="C1824" s="86" t="s">
        <v>5220</v>
      </c>
      <c r="D1824" s="86" t="s">
        <v>5221</v>
      </c>
      <c r="E1824" s="82" t="s">
        <v>5222</v>
      </c>
      <c r="F1824" s="103">
        <v>94160</v>
      </c>
      <c r="G1824" s="20">
        <v>22199</v>
      </c>
    </row>
    <row r="1825" spans="1:7" s="13" customFormat="1" ht="15" customHeight="1">
      <c r="A1825" s="16">
        <v>1745</v>
      </c>
      <c r="B1825" s="88" t="s">
        <v>5204</v>
      </c>
      <c r="C1825" s="86" t="s">
        <v>5223</v>
      </c>
      <c r="D1825" s="86" t="s">
        <v>5224</v>
      </c>
      <c r="E1825" s="82" t="s">
        <v>5225</v>
      </c>
      <c r="F1825" s="103">
        <v>94160</v>
      </c>
      <c r="G1825" s="20">
        <v>22199</v>
      </c>
    </row>
    <row r="1826" spans="1:7" s="13" customFormat="1" ht="15" customHeight="1">
      <c r="A1826" s="16">
        <v>1746</v>
      </c>
      <c r="B1826" s="88" t="s">
        <v>5204</v>
      </c>
      <c r="C1826" s="86" t="s">
        <v>5226</v>
      </c>
      <c r="D1826" s="86" t="s">
        <v>5227</v>
      </c>
      <c r="E1826" s="82" t="s">
        <v>5228</v>
      </c>
      <c r="F1826" s="103">
        <v>94160</v>
      </c>
      <c r="G1826" s="20">
        <v>22199</v>
      </c>
    </row>
    <row r="1827" spans="1:7" s="13" customFormat="1" ht="15" customHeight="1">
      <c r="A1827" s="16">
        <v>1747</v>
      </c>
      <c r="B1827" s="88" t="s">
        <v>5204</v>
      </c>
      <c r="C1827" s="86" t="s">
        <v>5229</v>
      </c>
      <c r="D1827" s="86" t="s">
        <v>5230</v>
      </c>
      <c r="E1827" s="82" t="s">
        <v>5231</v>
      </c>
      <c r="F1827" s="103">
        <v>94160</v>
      </c>
      <c r="G1827" s="20">
        <v>22199</v>
      </c>
    </row>
    <row r="1828" spans="1:7" s="13" customFormat="1" ht="15" customHeight="1">
      <c r="A1828" s="16">
        <v>1748</v>
      </c>
      <c r="B1828" s="88" t="s">
        <v>5204</v>
      </c>
      <c r="C1828" s="86" t="s">
        <v>5232</v>
      </c>
      <c r="D1828" s="86" t="s">
        <v>5233</v>
      </c>
      <c r="E1828" s="82" t="s">
        <v>5234</v>
      </c>
      <c r="F1828" s="103">
        <v>94160</v>
      </c>
      <c r="G1828" s="20">
        <v>22199</v>
      </c>
    </row>
    <row r="1829" spans="1:7" s="13" customFormat="1" ht="15" customHeight="1">
      <c r="A1829" s="16">
        <v>1749</v>
      </c>
      <c r="B1829" s="88" t="s">
        <v>5204</v>
      </c>
      <c r="C1829" s="86" t="s">
        <v>5235</v>
      </c>
      <c r="D1829" s="86" t="s">
        <v>5236</v>
      </c>
      <c r="E1829" s="82" t="s">
        <v>5237</v>
      </c>
      <c r="F1829" s="103">
        <v>94160</v>
      </c>
      <c r="G1829" s="20">
        <v>22199</v>
      </c>
    </row>
    <row r="1830" spans="1:7" s="13" customFormat="1" ht="15" customHeight="1">
      <c r="A1830" s="16">
        <v>1750</v>
      </c>
      <c r="B1830" s="88" t="s">
        <v>5204</v>
      </c>
      <c r="C1830" s="86" t="s">
        <v>5238</v>
      </c>
      <c r="D1830" s="86" t="s">
        <v>5239</v>
      </c>
      <c r="E1830" s="82" t="s">
        <v>5240</v>
      </c>
      <c r="F1830" s="103">
        <v>94160</v>
      </c>
      <c r="G1830" s="20">
        <v>22199</v>
      </c>
    </row>
    <row r="1831" spans="1:7" s="13" customFormat="1" ht="15" customHeight="1">
      <c r="A1831" s="16">
        <v>1751</v>
      </c>
      <c r="B1831" s="88" t="s">
        <v>5204</v>
      </c>
      <c r="C1831" s="86" t="s">
        <v>5241</v>
      </c>
      <c r="D1831" s="86" t="s">
        <v>5242</v>
      </c>
      <c r="E1831" s="82" t="s">
        <v>5243</v>
      </c>
      <c r="F1831" s="103">
        <v>94160</v>
      </c>
      <c r="G1831" s="20">
        <v>22199</v>
      </c>
    </row>
    <row r="1832" spans="1:7" s="13" customFormat="1" ht="15" customHeight="1">
      <c r="A1832" s="16">
        <v>1752</v>
      </c>
      <c r="B1832" s="88" t="s">
        <v>5204</v>
      </c>
      <c r="C1832" s="86" t="s">
        <v>5244</v>
      </c>
      <c r="D1832" s="86" t="s">
        <v>5245</v>
      </c>
      <c r="E1832" s="82" t="s">
        <v>5246</v>
      </c>
      <c r="F1832" s="103">
        <v>94160</v>
      </c>
      <c r="G1832" s="20">
        <v>22199</v>
      </c>
    </row>
    <row r="1833" spans="1:7" s="13" customFormat="1" ht="15" customHeight="1">
      <c r="A1833" s="16">
        <v>1753</v>
      </c>
      <c r="B1833" s="88" t="s">
        <v>5204</v>
      </c>
      <c r="C1833" s="86" t="s">
        <v>5247</v>
      </c>
      <c r="D1833" s="86" t="s">
        <v>5248</v>
      </c>
      <c r="E1833" s="82" t="s">
        <v>5249</v>
      </c>
      <c r="F1833" s="103">
        <v>94160</v>
      </c>
      <c r="G1833" s="20">
        <v>22199</v>
      </c>
    </row>
    <row r="1834" spans="1:7" s="13" customFormat="1" ht="15" customHeight="1">
      <c r="A1834" s="16">
        <v>1754</v>
      </c>
      <c r="B1834" s="88" t="s">
        <v>5204</v>
      </c>
      <c r="C1834" s="86" t="s">
        <v>5250</v>
      </c>
      <c r="D1834" s="86" t="s">
        <v>5251</v>
      </c>
      <c r="E1834" s="82" t="s">
        <v>5252</v>
      </c>
      <c r="F1834" s="103">
        <v>94160</v>
      </c>
      <c r="G1834" s="20">
        <v>22199</v>
      </c>
    </row>
    <row r="1835" spans="1:7" s="13" customFormat="1" ht="15" customHeight="1">
      <c r="A1835" s="16">
        <v>1755</v>
      </c>
      <c r="B1835" s="88" t="s">
        <v>5204</v>
      </c>
      <c r="C1835" s="86" t="s">
        <v>5253</v>
      </c>
      <c r="D1835" s="86" t="s">
        <v>5254</v>
      </c>
      <c r="E1835" s="82" t="s">
        <v>5255</v>
      </c>
      <c r="F1835" s="103">
        <v>94160</v>
      </c>
      <c r="G1835" s="20">
        <v>22199</v>
      </c>
    </row>
    <row r="1836" spans="1:7" s="13" customFormat="1" ht="15" customHeight="1">
      <c r="A1836" s="16">
        <v>1756</v>
      </c>
      <c r="B1836" s="88" t="s">
        <v>5204</v>
      </c>
      <c r="C1836" s="86" t="s">
        <v>5256</v>
      </c>
      <c r="D1836" s="86" t="s">
        <v>5257</v>
      </c>
      <c r="E1836" s="82" t="s">
        <v>5258</v>
      </c>
      <c r="F1836" s="103">
        <v>94160</v>
      </c>
      <c r="G1836" s="20">
        <v>22199</v>
      </c>
    </row>
    <row r="1837" spans="1:7" s="13" customFormat="1" ht="15" customHeight="1">
      <c r="A1837" s="16">
        <v>1757</v>
      </c>
      <c r="B1837" s="88" t="s">
        <v>5204</v>
      </c>
      <c r="C1837" s="86" t="s">
        <v>5259</v>
      </c>
      <c r="D1837" s="86" t="s">
        <v>5260</v>
      </c>
      <c r="E1837" s="82" t="s">
        <v>5261</v>
      </c>
      <c r="F1837" s="103">
        <v>94160</v>
      </c>
      <c r="G1837" s="20">
        <v>22199</v>
      </c>
    </row>
    <row r="1838" spans="1:7" s="13" customFormat="1" ht="15" customHeight="1">
      <c r="A1838" s="16">
        <v>1758</v>
      </c>
      <c r="B1838" s="88" t="s">
        <v>5204</v>
      </c>
      <c r="C1838" s="86" t="s">
        <v>5262</v>
      </c>
      <c r="D1838" s="86" t="s">
        <v>5263</v>
      </c>
      <c r="E1838" s="82" t="s">
        <v>5264</v>
      </c>
      <c r="F1838" s="103">
        <v>94160</v>
      </c>
      <c r="G1838" s="20">
        <v>22199</v>
      </c>
    </row>
    <row r="1839" spans="1:7" s="13" customFormat="1" ht="15" customHeight="1">
      <c r="A1839" s="16">
        <v>1759</v>
      </c>
      <c r="B1839" s="88" t="s">
        <v>5204</v>
      </c>
      <c r="C1839" s="86" t="s">
        <v>5265</v>
      </c>
      <c r="D1839" s="86" t="s">
        <v>5266</v>
      </c>
      <c r="E1839" s="82" t="s">
        <v>5267</v>
      </c>
      <c r="F1839" s="103">
        <v>94160</v>
      </c>
      <c r="G1839" s="20">
        <v>22199</v>
      </c>
    </row>
    <row r="1840" spans="1:7" s="13" customFormat="1" ht="15" customHeight="1">
      <c r="A1840" s="16">
        <v>1760</v>
      </c>
      <c r="B1840" s="88" t="s">
        <v>5204</v>
      </c>
      <c r="C1840" s="86" t="s">
        <v>5268</v>
      </c>
      <c r="D1840" s="86" t="s">
        <v>5269</v>
      </c>
      <c r="E1840" s="82" t="s">
        <v>5270</v>
      </c>
      <c r="F1840" s="103">
        <v>94160</v>
      </c>
      <c r="G1840" s="20">
        <v>22199</v>
      </c>
    </row>
    <row r="1841" spans="1:7" s="13" customFormat="1" ht="15" customHeight="1">
      <c r="A1841" s="16">
        <v>1761</v>
      </c>
      <c r="B1841" s="88" t="s">
        <v>5204</v>
      </c>
      <c r="C1841" s="86" t="s">
        <v>5271</v>
      </c>
      <c r="D1841" s="86" t="s">
        <v>5272</v>
      </c>
      <c r="E1841" s="82" t="s">
        <v>5273</v>
      </c>
      <c r="F1841" s="103">
        <v>94160</v>
      </c>
      <c r="G1841" s="20">
        <v>22199</v>
      </c>
    </row>
    <row r="1842" spans="1:7" s="13" customFormat="1" ht="15" customHeight="1">
      <c r="A1842" s="16">
        <v>1762</v>
      </c>
      <c r="B1842" s="88" t="s">
        <v>5204</v>
      </c>
      <c r="C1842" s="86" t="s">
        <v>5274</v>
      </c>
      <c r="D1842" s="86" t="s">
        <v>5275</v>
      </c>
      <c r="E1842" s="82" t="s">
        <v>5276</v>
      </c>
      <c r="F1842" s="103">
        <v>94160</v>
      </c>
      <c r="G1842" s="20">
        <v>22199</v>
      </c>
    </row>
    <row r="1843" spans="1:7" s="13" customFormat="1" ht="15" customHeight="1">
      <c r="A1843" s="16">
        <v>1763</v>
      </c>
      <c r="B1843" s="88" t="s">
        <v>5204</v>
      </c>
      <c r="C1843" s="86" t="s">
        <v>5277</v>
      </c>
      <c r="D1843" s="86" t="s">
        <v>5278</v>
      </c>
      <c r="E1843" s="82" t="s">
        <v>5279</v>
      </c>
      <c r="F1843" s="103">
        <v>94160</v>
      </c>
      <c r="G1843" s="20">
        <v>22199</v>
      </c>
    </row>
    <row r="1844" spans="1:7" s="13" customFormat="1" ht="15" customHeight="1">
      <c r="A1844" s="16">
        <v>1764</v>
      </c>
      <c r="B1844" s="88" t="s">
        <v>5204</v>
      </c>
      <c r="C1844" s="86" t="s">
        <v>5280</v>
      </c>
      <c r="D1844" s="86" t="s">
        <v>5281</v>
      </c>
      <c r="E1844" s="82" t="s">
        <v>5282</v>
      </c>
      <c r="F1844" s="103">
        <v>94160</v>
      </c>
      <c r="G1844" s="20">
        <v>22199</v>
      </c>
    </row>
    <row r="1845" spans="1:7" s="13" customFormat="1" ht="15" customHeight="1">
      <c r="A1845" s="16">
        <v>1765</v>
      </c>
      <c r="B1845" s="88" t="s">
        <v>5204</v>
      </c>
      <c r="C1845" s="86" t="s">
        <v>5283</v>
      </c>
      <c r="D1845" s="86" t="s">
        <v>5284</v>
      </c>
      <c r="E1845" s="82" t="s">
        <v>5285</v>
      </c>
      <c r="F1845" s="103">
        <v>94160</v>
      </c>
      <c r="G1845" s="20">
        <v>22199</v>
      </c>
    </row>
    <row r="1846" spans="1:7" s="13" customFormat="1" ht="15" customHeight="1">
      <c r="A1846" s="16">
        <v>1766</v>
      </c>
      <c r="B1846" s="88" t="s">
        <v>5204</v>
      </c>
      <c r="C1846" s="86" t="s">
        <v>5286</v>
      </c>
      <c r="D1846" s="86" t="s">
        <v>5287</v>
      </c>
      <c r="E1846" s="82" t="s">
        <v>5288</v>
      </c>
      <c r="F1846" s="103">
        <v>94160</v>
      </c>
      <c r="G1846" s="20">
        <v>22199</v>
      </c>
    </row>
    <row r="1847" spans="1:7" s="13" customFormat="1" ht="15" customHeight="1">
      <c r="A1847" s="16">
        <v>1767</v>
      </c>
      <c r="B1847" s="88" t="s">
        <v>5204</v>
      </c>
      <c r="C1847" s="86" t="s">
        <v>5289</v>
      </c>
      <c r="D1847" s="86" t="s">
        <v>5290</v>
      </c>
      <c r="E1847" s="82" t="s">
        <v>5291</v>
      </c>
      <c r="F1847" s="103">
        <v>94160</v>
      </c>
      <c r="G1847" s="20">
        <v>22199</v>
      </c>
    </row>
    <row r="1848" spans="1:7" s="13" customFormat="1" ht="15" customHeight="1">
      <c r="A1848" s="16">
        <v>1768</v>
      </c>
      <c r="B1848" s="88" t="s">
        <v>5204</v>
      </c>
      <c r="C1848" s="86" t="s">
        <v>5292</v>
      </c>
      <c r="D1848" s="86" t="s">
        <v>5293</v>
      </c>
      <c r="E1848" s="82" t="s">
        <v>5294</v>
      </c>
      <c r="F1848" s="103">
        <v>94160</v>
      </c>
      <c r="G1848" s="20">
        <v>22199</v>
      </c>
    </row>
    <row r="1849" spans="1:7" s="13" customFormat="1" ht="15" customHeight="1">
      <c r="A1849" s="16">
        <v>1769</v>
      </c>
      <c r="B1849" s="88" t="s">
        <v>5204</v>
      </c>
      <c r="C1849" s="86" t="s">
        <v>5295</v>
      </c>
      <c r="D1849" s="86" t="s">
        <v>5296</v>
      </c>
      <c r="E1849" s="82" t="s">
        <v>5297</v>
      </c>
      <c r="F1849" s="103">
        <v>94160</v>
      </c>
      <c r="G1849" s="20">
        <v>22199</v>
      </c>
    </row>
    <row r="1850" spans="1:7" s="13" customFormat="1" ht="15" customHeight="1">
      <c r="A1850" s="16">
        <v>1770</v>
      </c>
      <c r="B1850" s="88" t="s">
        <v>5204</v>
      </c>
      <c r="C1850" s="86" t="s">
        <v>5298</v>
      </c>
      <c r="D1850" s="86" t="s">
        <v>5299</v>
      </c>
      <c r="E1850" s="82" t="s">
        <v>5300</v>
      </c>
      <c r="F1850" s="103">
        <v>94160</v>
      </c>
      <c r="G1850" s="20">
        <v>22040</v>
      </c>
    </row>
    <row r="1851" spans="1:7" s="13" customFormat="1" ht="15" customHeight="1">
      <c r="A1851" s="16">
        <v>1771</v>
      </c>
      <c r="B1851" s="88" t="s">
        <v>5204</v>
      </c>
      <c r="C1851" s="86" t="s">
        <v>5301</v>
      </c>
      <c r="D1851" s="86" t="s">
        <v>5302</v>
      </c>
      <c r="E1851" s="82" t="s">
        <v>5303</v>
      </c>
      <c r="F1851" s="103">
        <v>94160</v>
      </c>
      <c r="G1851" s="20">
        <v>22040</v>
      </c>
    </row>
    <row r="1852" spans="1:7" s="13" customFormat="1" ht="15" customHeight="1">
      <c r="A1852" s="16">
        <v>1772</v>
      </c>
      <c r="B1852" s="88" t="s">
        <v>5204</v>
      </c>
      <c r="C1852" s="86" t="s">
        <v>5304</v>
      </c>
      <c r="D1852" s="86" t="s">
        <v>5305</v>
      </c>
      <c r="E1852" s="82" t="s">
        <v>5306</v>
      </c>
      <c r="F1852" s="103">
        <v>94160</v>
      </c>
      <c r="G1852" s="20">
        <v>22040</v>
      </c>
    </row>
    <row r="1853" spans="1:7" s="13" customFormat="1" ht="15" customHeight="1">
      <c r="A1853" s="16">
        <v>1773</v>
      </c>
      <c r="B1853" s="88" t="s">
        <v>5204</v>
      </c>
      <c r="C1853" s="86" t="s">
        <v>5307</v>
      </c>
      <c r="D1853" s="86" t="s">
        <v>5308</v>
      </c>
      <c r="E1853" s="82" t="s">
        <v>5309</v>
      </c>
      <c r="F1853" s="103">
        <v>94160</v>
      </c>
      <c r="G1853" s="20">
        <v>22040</v>
      </c>
    </row>
    <row r="1854" spans="1:7" s="13" customFormat="1" ht="15" customHeight="1">
      <c r="A1854" s="16">
        <v>1774</v>
      </c>
      <c r="B1854" s="88" t="s">
        <v>5204</v>
      </c>
      <c r="C1854" s="86" t="s">
        <v>5310</v>
      </c>
      <c r="D1854" s="86" t="s">
        <v>5311</v>
      </c>
      <c r="E1854" s="82" t="s">
        <v>5312</v>
      </c>
      <c r="F1854" s="103">
        <v>94160</v>
      </c>
      <c r="G1854" s="20">
        <v>22040</v>
      </c>
    </row>
    <row r="1855" spans="1:7" s="13" customFormat="1" ht="15" customHeight="1">
      <c r="A1855" s="16">
        <v>1775</v>
      </c>
      <c r="B1855" s="88" t="s">
        <v>5204</v>
      </c>
      <c r="C1855" s="86" t="s">
        <v>5313</v>
      </c>
      <c r="D1855" s="86" t="s">
        <v>5314</v>
      </c>
      <c r="E1855" s="82" t="s">
        <v>5315</v>
      </c>
      <c r="F1855" s="103">
        <v>94160</v>
      </c>
      <c r="G1855" s="20">
        <v>22040</v>
      </c>
    </row>
    <row r="1856" spans="1:7" s="13" customFormat="1" ht="15" customHeight="1">
      <c r="A1856" s="16">
        <v>1776</v>
      </c>
      <c r="B1856" s="88" t="s">
        <v>5204</v>
      </c>
      <c r="C1856" s="86" t="s">
        <v>5316</v>
      </c>
      <c r="D1856" s="86" t="s">
        <v>5317</v>
      </c>
      <c r="E1856" s="82" t="s">
        <v>5318</v>
      </c>
      <c r="F1856" s="103">
        <v>94160</v>
      </c>
      <c r="G1856" s="20">
        <v>22040</v>
      </c>
    </row>
    <row r="1857" spans="1:7" s="13" customFormat="1" ht="15" customHeight="1">
      <c r="A1857" s="16">
        <v>1777</v>
      </c>
      <c r="B1857" s="88" t="s">
        <v>5204</v>
      </c>
      <c r="C1857" s="86" t="s">
        <v>5319</v>
      </c>
      <c r="D1857" s="86" t="s">
        <v>5320</v>
      </c>
      <c r="E1857" s="82" t="s">
        <v>5321</v>
      </c>
      <c r="F1857" s="103">
        <v>94160</v>
      </c>
      <c r="G1857" s="20">
        <v>22040</v>
      </c>
    </row>
    <row r="1858" spans="1:7" s="13" customFormat="1" ht="15" customHeight="1">
      <c r="A1858" s="16">
        <v>1778</v>
      </c>
      <c r="B1858" s="88" t="s">
        <v>5204</v>
      </c>
      <c r="C1858" s="86" t="s">
        <v>5322</v>
      </c>
      <c r="D1858" s="86" t="s">
        <v>5323</v>
      </c>
      <c r="E1858" s="82" t="s">
        <v>5324</v>
      </c>
      <c r="F1858" s="103">
        <v>94160</v>
      </c>
      <c r="G1858" s="20">
        <v>22040</v>
      </c>
    </row>
    <row r="1859" spans="1:7" s="13" customFormat="1" ht="15" customHeight="1">
      <c r="A1859" s="16">
        <v>1779</v>
      </c>
      <c r="B1859" s="88" t="s">
        <v>5204</v>
      </c>
      <c r="C1859" s="86" t="s">
        <v>5325</v>
      </c>
      <c r="D1859" s="86" t="s">
        <v>5326</v>
      </c>
      <c r="E1859" s="82" t="s">
        <v>5327</v>
      </c>
      <c r="F1859" s="103">
        <v>94160</v>
      </c>
      <c r="G1859" s="20">
        <v>22040</v>
      </c>
    </row>
    <row r="1860" spans="1:7" s="13" customFormat="1" ht="15" customHeight="1">
      <c r="A1860" s="16">
        <v>1780</v>
      </c>
      <c r="B1860" s="88" t="s">
        <v>5204</v>
      </c>
      <c r="C1860" s="86" t="s">
        <v>5328</v>
      </c>
      <c r="D1860" s="86" t="s">
        <v>5329</v>
      </c>
      <c r="E1860" s="82" t="s">
        <v>5330</v>
      </c>
      <c r="F1860" s="103">
        <v>94160</v>
      </c>
      <c r="G1860" s="20">
        <v>22040</v>
      </c>
    </row>
    <row r="1861" spans="1:7" s="13" customFormat="1" ht="15" customHeight="1">
      <c r="A1861" s="16">
        <v>1781</v>
      </c>
      <c r="B1861" s="88" t="s">
        <v>5204</v>
      </c>
      <c r="C1861" s="86" t="s">
        <v>5331</v>
      </c>
      <c r="D1861" s="86" t="s">
        <v>5332</v>
      </c>
      <c r="E1861" s="82" t="s">
        <v>5333</v>
      </c>
      <c r="F1861" s="103">
        <v>94160</v>
      </c>
      <c r="G1861" s="20">
        <v>22040</v>
      </c>
    </row>
    <row r="1862" spans="1:7" s="13" customFormat="1" ht="15" customHeight="1">
      <c r="A1862" s="639" t="s">
        <v>2925</v>
      </c>
      <c r="B1862" s="640"/>
      <c r="C1862" s="640"/>
      <c r="D1862" s="640"/>
      <c r="E1862" s="641"/>
      <c r="F1862" s="144">
        <f>SUM(F1774:F1861)</f>
        <v>14122733.5</v>
      </c>
      <c r="G1862" s="384"/>
    </row>
    <row r="1863" spans="1:7" s="13" customFormat="1" ht="15" customHeight="1">
      <c r="A1863" s="8"/>
      <c r="B1863" s="146" t="s">
        <v>5334</v>
      </c>
      <c r="C1863" s="120"/>
      <c r="D1863" s="120"/>
      <c r="E1863" s="121"/>
      <c r="F1863" s="122"/>
      <c r="G1863" s="12"/>
    </row>
    <row r="1864" spans="1:7" s="13" customFormat="1" ht="14.4" customHeight="1">
      <c r="A1864" s="16">
        <v>1782</v>
      </c>
      <c r="B1864" s="88" t="s">
        <v>5335</v>
      </c>
      <c r="C1864" s="86" t="s">
        <v>5336</v>
      </c>
      <c r="D1864" s="86" t="s">
        <v>5337</v>
      </c>
      <c r="E1864" s="82" t="s">
        <v>5338</v>
      </c>
      <c r="F1864" s="89">
        <v>746325</v>
      </c>
      <c r="G1864" s="25">
        <v>22272</v>
      </c>
    </row>
    <row r="1865" spans="1:7" s="13" customFormat="1" ht="14.4" customHeight="1">
      <c r="A1865" s="16">
        <v>1783</v>
      </c>
      <c r="B1865" s="88" t="s">
        <v>5335</v>
      </c>
      <c r="C1865" s="86" t="s">
        <v>5339</v>
      </c>
      <c r="D1865" s="86" t="s">
        <v>5340</v>
      </c>
      <c r="E1865" s="82" t="s">
        <v>5341</v>
      </c>
      <c r="F1865" s="89">
        <v>746325</v>
      </c>
      <c r="G1865" s="25">
        <v>22272</v>
      </c>
    </row>
    <row r="1866" spans="1:7" s="13" customFormat="1" ht="14.4" customHeight="1">
      <c r="A1866" s="16">
        <v>1784</v>
      </c>
      <c r="B1866" s="88" t="s">
        <v>5342</v>
      </c>
      <c r="C1866" s="86" t="s">
        <v>5343</v>
      </c>
      <c r="D1866" s="86" t="s">
        <v>5344</v>
      </c>
      <c r="E1866" s="82" t="s">
        <v>5345</v>
      </c>
      <c r="F1866" s="89">
        <v>2114320</v>
      </c>
      <c r="G1866" s="25">
        <v>22560</v>
      </c>
    </row>
    <row r="1867" spans="1:7" s="13" customFormat="1" ht="14.4" customHeight="1">
      <c r="A1867" s="16">
        <v>1785</v>
      </c>
      <c r="B1867" s="88" t="s">
        <v>5342</v>
      </c>
      <c r="C1867" s="86" t="s">
        <v>5346</v>
      </c>
      <c r="D1867" s="86" t="s">
        <v>5347</v>
      </c>
      <c r="E1867" s="82" t="s">
        <v>5348</v>
      </c>
      <c r="F1867" s="89">
        <v>2114320</v>
      </c>
      <c r="G1867" s="25">
        <v>22560</v>
      </c>
    </row>
    <row r="1868" spans="1:7" s="13" customFormat="1" ht="14.4" customHeight="1">
      <c r="A1868" s="16">
        <v>1786</v>
      </c>
      <c r="B1868" s="88" t="s">
        <v>5349</v>
      </c>
      <c r="C1868" s="86" t="s">
        <v>5350</v>
      </c>
      <c r="D1868" s="86" t="s">
        <v>5351</v>
      </c>
      <c r="E1868" s="82" t="s">
        <v>5352</v>
      </c>
      <c r="F1868" s="89">
        <v>119572.5</v>
      </c>
      <c r="G1868" s="25" t="s">
        <v>8</v>
      </c>
    </row>
    <row r="1869" spans="1:7" s="13" customFormat="1" ht="14.4" customHeight="1">
      <c r="A1869" s="16">
        <v>1787</v>
      </c>
      <c r="B1869" s="88" t="s">
        <v>5349</v>
      </c>
      <c r="C1869" s="86" t="s">
        <v>5353</v>
      </c>
      <c r="D1869" s="86" t="s">
        <v>5354</v>
      </c>
      <c r="E1869" s="82" t="s">
        <v>5355</v>
      </c>
      <c r="F1869" s="89">
        <v>119572.5</v>
      </c>
      <c r="G1869" s="25" t="s">
        <v>8</v>
      </c>
    </row>
    <row r="1870" spans="1:7" s="13" customFormat="1" ht="14.4" customHeight="1">
      <c r="A1870" s="16">
        <v>1788</v>
      </c>
      <c r="B1870" s="88" t="s">
        <v>5349</v>
      </c>
      <c r="C1870" s="86" t="s">
        <v>5356</v>
      </c>
      <c r="D1870" s="86" t="s">
        <v>5357</v>
      </c>
      <c r="E1870" s="82" t="s">
        <v>5358</v>
      </c>
      <c r="F1870" s="89">
        <v>119572.5</v>
      </c>
      <c r="G1870" s="25" t="s">
        <v>8</v>
      </c>
    </row>
    <row r="1871" spans="1:7" s="13" customFormat="1" ht="14.4" customHeight="1">
      <c r="A1871" s="16">
        <v>1789</v>
      </c>
      <c r="B1871" s="88" t="s">
        <v>5349</v>
      </c>
      <c r="C1871" s="86" t="s">
        <v>5359</v>
      </c>
      <c r="D1871" s="86" t="s">
        <v>5360</v>
      </c>
      <c r="E1871" s="82" t="s">
        <v>5361</v>
      </c>
      <c r="F1871" s="89">
        <v>119572.5</v>
      </c>
      <c r="G1871" s="25" t="s">
        <v>8</v>
      </c>
    </row>
    <row r="1872" spans="1:7" s="13" customFormat="1" ht="14.4" customHeight="1">
      <c r="A1872" s="16">
        <v>1790</v>
      </c>
      <c r="B1872" s="88" t="s">
        <v>5349</v>
      </c>
      <c r="C1872" s="86" t="s">
        <v>5362</v>
      </c>
      <c r="D1872" s="86" t="s">
        <v>5363</v>
      </c>
      <c r="E1872" s="82" t="s">
        <v>5364</v>
      </c>
      <c r="F1872" s="89">
        <v>119572.5</v>
      </c>
      <c r="G1872" s="25" t="s">
        <v>8</v>
      </c>
    </row>
    <row r="1873" spans="1:7" s="13" customFormat="1" ht="14.4" customHeight="1">
      <c r="A1873" s="16">
        <v>1791</v>
      </c>
      <c r="B1873" s="88" t="s">
        <v>5349</v>
      </c>
      <c r="C1873" s="86" t="s">
        <v>5365</v>
      </c>
      <c r="D1873" s="86" t="s">
        <v>5366</v>
      </c>
      <c r="E1873" s="82" t="s">
        <v>5367</v>
      </c>
      <c r="F1873" s="89">
        <v>119572.5</v>
      </c>
      <c r="G1873" s="25" t="s">
        <v>8</v>
      </c>
    </row>
    <row r="1874" spans="1:7" s="13" customFormat="1" ht="14.4" customHeight="1">
      <c r="A1874" s="16">
        <v>1792</v>
      </c>
      <c r="B1874" s="88" t="s">
        <v>5349</v>
      </c>
      <c r="C1874" s="86" t="s">
        <v>5368</v>
      </c>
      <c r="D1874" s="86" t="s">
        <v>5369</v>
      </c>
      <c r="E1874" s="82" t="s">
        <v>5370</v>
      </c>
      <c r="F1874" s="89">
        <v>119572.5</v>
      </c>
      <c r="G1874" s="25" t="s">
        <v>8</v>
      </c>
    </row>
    <row r="1875" spans="1:7" s="13" customFormat="1" ht="14.4" customHeight="1">
      <c r="A1875" s="16">
        <v>1793</v>
      </c>
      <c r="B1875" s="88" t="s">
        <v>5349</v>
      </c>
      <c r="C1875" s="86" t="s">
        <v>5371</v>
      </c>
      <c r="D1875" s="86" t="s">
        <v>5372</v>
      </c>
      <c r="E1875" s="82" t="s">
        <v>5373</v>
      </c>
      <c r="F1875" s="89">
        <v>119572.5</v>
      </c>
      <c r="G1875" s="25" t="s">
        <v>8</v>
      </c>
    </row>
    <row r="1876" spans="1:7" s="13" customFormat="1" ht="14.4" customHeight="1">
      <c r="A1876" s="16">
        <v>1794</v>
      </c>
      <c r="B1876" s="88" t="s">
        <v>5349</v>
      </c>
      <c r="C1876" s="86" t="s">
        <v>5374</v>
      </c>
      <c r="D1876" s="86" t="s">
        <v>5375</v>
      </c>
      <c r="E1876" s="82" t="s">
        <v>5376</v>
      </c>
      <c r="F1876" s="89">
        <v>119572.5</v>
      </c>
      <c r="G1876" s="25" t="s">
        <v>8</v>
      </c>
    </row>
    <row r="1877" spans="1:7" s="13" customFormat="1" ht="14.4" customHeight="1">
      <c r="A1877" s="16">
        <v>1795</v>
      </c>
      <c r="B1877" s="88" t="s">
        <v>5349</v>
      </c>
      <c r="C1877" s="86" t="s">
        <v>5377</v>
      </c>
      <c r="D1877" s="86" t="s">
        <v>5378</v>
      </c>
      <c r="E1877" s="82" t="s">
        <v>5379</v>
      </c>
      <c r="F1877" s="89">
        <v>119572.5</v>
      </c>
      <c r="G1877" s="25" t="s">
        <v>8</v>
      </c>
    </row>
    <row r="1878" spans="1:7" s="13" customFormat="1" ht="14.4" customHeight="1">
      <c r="A1878" s="16">
        <v>1796</v>
      </c>
      <c r="B1878" s="88" t="s">
        <v>5349</v>
      </c>
      <c r="C1878" s="86" t="s">
        <v>5380</v>
      </c>
      <c r="D1878" s="86" t="s">
        <v>5381</v>
      </c>
      <c r="E1878" s="82" t="s">
        <v>5382</v>
      </c>
      <c r="F1878" s="89">
        <v>119572.5</v>
      </c>
      <c r="G1878" s="25" t="s">
        <v>8</v>
      </c>
    </row>
    <row r="1879" spans="1:7" s="13" customFormat="1" ht="14.4" customHeight="1">
      <c r="A1879" s="16">
        <v>1797</v>
      </c>
      <c r="B1879" s="88" t="s">
        <v>5349</v>
      </c>
      <c r="C1879" s="86" t="s">
        <v>5383</v>
      </c>
      <c r="D1879" s="86" t="s">
        <v>5384</v>
      </c>
      <c r="E1879" s="82" t="s">
        <v>5385</v>
      </c>
      <c r="F1879" s="89">
        <v>119572.5</v>
      </c>
      <c r="G1879" s="25" t="s">
        <v>8</v>
      </c>
    </row>
    <row r="1880" spans="1:7" s="13" customFormat="1" ht="14.4" customHeight="1">
      <c r="A1880" s="16">
        <v>1798</v>
      </c>
      <c r="B1880" s="88" t="s">
        <v>5349</v>
      </c>
      <c r="C1880" s="86" t="s">
        <v>5386</v>
      </c>
      <c r="D1880" s="86" t="s">
        <v>5387</v>
      </c>
      <c r="E1880" s="82" t="s">
        <v>5388</v>
      </c>
      <c r="F1880" s="89">
        <v>119572.5</v>
      </c>
      <c r="G1880" s="25" t="s">
        <v>8</v>
      </c>
    </row>
    <row r="1881" spans="1:7" s="13" customFormat="1" ht="14.4" customHeight="1">
      <c r="A1881" s="16">
        <v>1799</v>
      </c>
      <c r="B1881" s="88" t="s">
        <v>5349</v>
      </c>
      <c r="C1881" s="86" t="s">
        <v>5389</v>
      </c>
      <c r="D1881" s="86" t="s">
        <v>5390</v>
      </c>
      <c r="E1881" s="82" t="s">
        <v>5391</v>
      </c>
      <c r="F1881" s="89">
        <v>119572.5</v>
      </c>
      <c r="G1881" s="25" t="s">
        <v>8</v>
      </c>
    </row>
    <row r="1882" spans="1:7" s="13" customFormat="1" ht="14.4" customHeight="1">
      <c r="A1882" s="16">
        <v>1800</v>
      </c>
      <c r="B1882" s="88" t="s">
        <v>5349</v>
      </c>
      <c r="C1882" s="86" t="s">
        <v>5392</v>
      </c>
      <c r="D1882" s="86" t="s">
        <v>5393</v>
      </c>
      <c r="E1882" s="82" t="s">
        <v>5394</v>
      </c>
      <c r="F1882" s="89">
        <v>119572.5</v>
      </c>
      <c r="G1882" s="25" t="s">
        <v>8</v>
      </c>
    </row>
    <row r="1883" spans="1:7" s="13" customFormat="1" ht="14.4" customHeight="1">
      <c r="A1883" s="16">
        <v>1801</v>
      </c>
      <c r="B1883" s="88" t="s">
        <v>5349</v>
      </c>
      <c r="C1883" s="86" t="s">
        <v>5395</v>
      </c>
      <c r="D1883" s="86" t="s">
        <v>5396</v>
      </c>
      <c r="E1883" s="82" t="s">
        <v>5397</v>
      </c>
      <c r="F1883" s="89">
        <v>119572.5</v>
      </c>
      <c r="G1883" s="25" t="s">
        <v>8</v>
      </c>
    </row>
    <row r="1884" spans="1:7" s="13" customFormat="1" ht="14.4" customHeight="1">
      <c r="A1884" s="16">
        <v>1802</v>
      </c>
      <c r="B1884" s="88" t="s">
        <v>5349</v>
      </c>
      <c r="C1884" s="86" t="s">
        <v>5398</v>
      </c>
      <c r="D1884" s="86" t="s">
        <v>5399</v>
      </c>
      <c r="E1884" s="82" t="s">
        <v>5400</v>
      </c>
      <c r="F1884" s="89">
        <v>119572.5</v>
      </c>
      <c r="G1884" s="25" t="s">
        <v>8</v>
      </c>
    </row>
    <row r="1885" spans="1:7" s="13" customFormat="1" ht="14.4" customHeight="1">
      <c r="A1885" s="16">
        <v>1803</v>
      </c>
      <c r="B1885" s="88" t="s">
        <v>5349</v>
      </c>
      <c r="C1885" s="86" t="s">
        <v>5401</v>
      </c>
      <c r="D1885" s="86" t="s">
        <v>5402</v>
      </c>
      <c r="E1885" s="82" t="s">
        <v>5403</v>
      </c>
      <c r="F1885" s="89">
        <v>119572.5</v>
      </c>
      <c r="G1885" s="25" t="s">
        <v>8</v>
      </c>
    </row>
    <row r="1886" spans="1:7" s="13" customFormat="1" ht="14.4" customHeight="1">
      <c r="A1886" s="16">
        <v>1804</v>
      </c>
      <c r="B1886" s="88" t="s">
        <v>5349</v>
      </c>
      <c r="C1886" s="86" t="s">
        <v>5404</v>
      </c>
      <c r="D1886" s="86" t="s">
        <v>5405</v>
      </c>
      <c r="E1886" s="82" t="s">
        <v>5406</v>
      </c>
      <c r="F1886" s="89">
        <v>119572.5</v>
      </c>
      <c r="G1886" s="25" t="s">
        <v>8</v>
      </c>
    </row>
    <row r="1887" spans="1:7" s="13" customFormat="1" ht="14.4" customHeight="1">
      <c r="A1887" s="16">
        <v>1805</v>
      </c>
      <c r="B1887" s="88" t="s">
        <v>5349</v>
      </c>
      <c r="C1887" s="86" t="s">
        <v>5407</v>
      </c>
      <c r="D1887" s="86" t="s">
        <v>5408</v>
      </c>
      <c r="E1887" s="82" t="s">
        <v>5409</v>
      </c>
      <c r="F1887" s="89">
        <v>119572.5</v>
      </c>
      <c r="G1887" s="25" t="s">
        <v>8</v>
      </c>
    </row>
    <row r="1888" spans="1:7" s="13" customFormat="1" ht="14.4" customHeight="1">
      <c r="A1888" s="16">
        <v>1806</v>
      </c>
      <c r="B1888" s="88" t="s">
        <v>5349</v>
      </c>
      <c r="C1888" s="86" t="s">
        <v>5410</v>
      </c>
      <c r="D1888" s="86" t="s">
        <v>5411</v>
      </c>
      <c r="E1888" s="82" t="s">
        <v>5412</v>
      </c>
      <c r="F1888" s="89">
        <v>119572.5</v>
      </c>
      <c r="G1888" s="25" t="s">
        <v>8</v>
      </c>
    </row>
    <row r="1889" spans="1:7" s="13" customFormat="1" ht="14.4" customHeight="1">
      <c r="A1889" s="16">
        <v>1807</v>
      </c>
      <c r="B1889" s="88" t="s">
        <v>5349</v>
      </c>
      <c r="C1889" s="86" t="s">
        <v>5413</v>
      </c>
      <c r="D1889" s="86" t="s">
        <v>5414</v>
      </c>
      <c r="E1889" s="82" t="s">
        <v>5415</v>
      </c>
      <c r="F1889" s="89">
        <v>148516</v>
      </c>
      <c r="G1889" s="25">
        <v>22208</v>
      </c>
    </row>
    <row r="1890" spans="1:7" s="13" customFormat="1" ht="14.4" customHeight="1">
      <c r="A1890" s="16">
        <v>1808</v>
      </c>
      <c r="B1890" s="88" t="s">
        <v>5349</v>
      </c>
      <c r="C1890" s="86" t="s">
        <v>5416</v>
      </c>
      <c r="D1890" s="86" t="s">
        <v>5417</v>
      </c>
      <c r="E1890" s="82" t="s">
        <v>5418</v>
      </c>
      <c r="F1890" s="89">
        <v>148516</v>
      </c>
      <c r="G1890" s="25">
        <v>22208</v>
      </c>
    </row>
    <row r="1891" spans="1:7" s="13" customFormat="1" ht="14.4" customHeight="1">
      <c r="A1891" s="16">
        <v>1809</v>
      </c>
      <c r="B1891" s="88" t="s">
        <v>5349</v>
      </c>
      <c r="C1891" s="86" t="s">
        <v>5419</v>
      </c>
      <c r="D1891" s="86" t="s">
        <v>5420</v>
      </c>
      <c r="E1891" s="82" t="s">
        <v>5421</v>
      </c>
      <c r="F1891" s="89">
        <v>148516</v>
      </c>
      <c r="G1891" s="25">
        <v>22208</v>
      </c>
    </row>
    <row r="1892" spans="1:7" s="13" customFormat="1" ht="14.4" customHeight="1">
      <c r="A1892" s="16">
        <v>1810</v>
      </c>
      <c r="B1892" s="88" t="s">
        <v>5349</v>
      </c>
      <c r="C1892" s="86" t="s">
        <v>5422</v>
      </c>
      <c r="D1892" s="86" t="s">
        <v>5423</v>
      </c>
      <c r="E1892" s="82" t="s">
        <v>5424</v>
      </c>
      <c r="F1892" s="89">
        <v>148516</v>
      </c>
      <c r="G1892" s="25">
        <v>22208</v>
      </c>
    </row>
    <row r="1893" spans="1:7" s="13" customFormat="1" ht="14.4" customHeight="1">
      <c r="A1893" s="16">
        <v>1811</v>
      </c>
      <c r="B1893" s="88" t="s">
        <v>5349</v>
      </c>
      <c r="C1893" s="86" t="s">
        <v>5425</v>
      </c>
      <c r="D1893" s="86" t="s">
        <v>5426</v>
      </c>
      <c r="E1893" s="82" t="s">
        <v>5427</v>
      </c>
      <c r="F1893" s="89">
        <v>148516</v>
      </c>
      <c r="G1893" s="25">
        <v>22208</v>
      </c>
    </row>
    <row r="1894" spans="1:7" s="13" customFormat="1" ht="14.4" customHeight="1">
      <c r="A1894" s="16">
        <v>1812</v>
      </c>
      <c r="B1894" s="88" t="s">
        <v>5349</v>
      </c>
      <c r="C1894" s="86" t="s">
        <v>5428</v>
      </c>
      <c r="D1894" s="86" t="s">
        <v>5429</v>
      </c>
      <c r="E1894" s="82" t="s">
        <v>5430</v>
      </c>
      <c r="F1894" s="89">
        <v>148516</v>
      </c>
      <c r="G1894" s="25">
        <v>22208</v>
      </c>
    </row>
    <row r="1895" spans="1:7" s="13" customFormat="1" ht="14.4" customHeight="1">
      <c r="A1895" s="16">
        <v>1813</v>
      </c>
      <c r="B1895" s="88" t="s">
        <v>5349</v>
      </c>
      <c r="C1895" s="86" t="s">
        <v>5431</v>
      </c>
      <c r="D1895" s="86" t="s">
        <v>5432</v>
      </c>
      <c r="E1895" s="82" t="s">
        <v>5433</v>
      </c>
      <c r="F1895" s="89">
        <v>148516</v>
      </c>
      <c r="G1895" s="25">
        <v>22208</v>
      </c>
    </row>
    <row r="1896" spans="1:7" s="13" customFormat="1" ht="14.4" customHeight="1">
      <c r="A1896" s="16">
        <v>1814</v>
      </c>
      <c r="B1896" s="88" t="s">
        <v>5349</v>
      </c>
      <c r="C1896" s="86" t="s">
        <v>5434</v>
      </c>
      <c r="D1896" s="86" t="s">
        <v>5435</v>
      </c>
      <c r="E1896" s="82" t="s">
        <v>5436</v>
      </c>
      <c r="F1896" s="89">
        <v>148516</v>
      </c>
      <c r="G1896" s="25">
        <v>22208</v>
      </c>
    </row>
    <row r="1897" spans="1:7" s="13" customFormat="1" ht="14.4" customHeight="1">
      <c r="A1897" s="16">
        <v>1815</v>
      </c>
      <c r="B1897" s="88" t="s">
        <v>5349</v>
      </c>
      <c r="C1897" s="86" t="s">
        <v>5437</v>
      </c>
      <c r="D1897" s="86" t="s">
        <v>5438</v>
      </c>
      <c r="E1897" s="82" t="s">
        <v>5439</v>
      </c>
      <c r="F1897" s="89">
        <v>148516</v>
      </c>
      <c r="G1897" s="25">
        <v>22208</v>
      </c>
    </row>
    <row r="1898" spans="1:7" s="13" customFormat="1" ht="14.4" customHeight="1">
      <c r="A1898" s="16">
        <v>1816</v>
      </c>
      <c r="B1898" s="88" t="s">
        <v>5349</v>
      </c>
      <c r="C1898" s="86" t="s">
        <v>5440</v>
      </c>
      <c r="D1898" s="86" t="s">
        <v>5441</v>
      </c>
      <c r="E1898" s="82" t="s">
        <v>5442</v>
      </c>
      <c r="F1898" s="89">
        <v>148516</v>
      </c>
      <c r="G1898" s="25">
        <v>22208</v>
      </c>
    </row>
    <row r="1899" spans="1:7" s="13" customFormat="1" ht="14.4" customHeight="1">
      <c r="A1899" s="16">
        <v>1817</v>
      </c>
      <c r="B1899" s="88" t="s">
        <v>5349</v>
      </c>
      <c r="C1899" s="86" t="s">
        <v>5443</v>
      </c>
      <c r="D1899" s="86" t="s">
        <v>5444</v>
      </c>
      <c r="E1899" s="82" t="s">
        <v>5445</v>
      </c>
      <c r="F1899" s="89">
        <v>148516</v>
      </c>
      <c r="G1899" s="25">
        <v>22208</v>
      </c>
    </row>
    <row r="1900" spans="1:7" s="13" customFormat="1" ht="14.4" customHeight="1">
      <c r="A1900" s="16">
        <v>1818</v>
      </c>
      <c r="B1900" s="88" t="s">
        <v>5349</v>
      </c>
      <c r="C1900" s="86" t="s">
        <v>5446</v>
      </c>
      <c r="D1900" s="86" t="s">
        <v>5447</v>
      </c>
      <c r="E1900" s="82" t="s">
        <v>5448</v>
      </c>
      <c r="F1900" s="89">
        <v>148516</v>
      </c>
      <c r="G1900" s="25">
        <v>22208</v>
      </c>
    </row>
    <row r="1901" spans="1:7" s="13" customFormat="1" ht="14.4" customHeight="1">
      <c r="A1901" s="16">
        <v>1819</v>
      </c>
      <c r="B1901" s="88" t="s">
        <v>5349</v>
      </c>
      <c r="C1901" s="86" t="s">
        <v>5449</v>
      </c>
      <c r="D1901" s="86" t="s">
        <v>5450</v>
      </c>
      <c r="E1901" s="82" t="s">
        <v>5451</v>
      </c>
      <c r="F1901" s="89">
        <v>148516</v>
      </c>
      <c r="G1901" s="25">
        <v>22208</v>
      </c>
    </row>
    <row r="1902" spans="1:7" s="13" customFormat="1" ht="14.4" customHeight="1">
      <c r="A1902" s="16">
        <v>1820</v>
      </c>
      <c r="B1902" s="88" t="s">
        <v>5349</v>
      </c>
      <c r="C1902" s="86" t="s">
        <v>5452</v>
      </c>
      <c r="D1902" s="86" t="s">
        <v>5453</v>
      </c>
      <c r="E1902" s="82" t="s">
        <v>5454</v>
      </c>
      <c r="F1902" s="89">
        <v>148516</v>
      </c>
      <c r="G1902" s="25">
        <v>22208</v>
      </c>
    </row>
    <row r="1903" spans="1:7" s="13" customFormat="1" ht="14.4" customHeight="1">
      <c r="A1903" s="16">
        <v>1821</v>
      </c>
      <c r="B1903" s="88" t="s">
        <v>5349</v>
      </c>
      <c r="C1903" s="86" t="s">
        <v>5455</v>
      </c>
      <c r="D1903" s="86" t="s">
        <v>5456</v>
      </c>
      <c r="E1903" s="82" t="s">
        <v>5457</v>
      </c>
      <c r="F1903" s="89">
        <v>148516</v>
      </c>
      <c r="G1903" s="25">
        <v>22208</v>
      </c>
    </row>
    <row r="1904" spans="1:7" s="13" customFormat="1" ht="14.4" customHeight="1">
      <c r="A1904" s="16">
        <v>1822</v>
      </c>
      <c r="B1904" s="88" t="s">
        <v>5349</v>
      </c>
      <c r="C1904" s="86" t="s">
        <v>5458</v>
      </c>
      <c r="D1904" s="86" t="s">
        <v>5459</v>
      </c>
      <c r="E1904" s="82" t="s">
        <v>5460</v>
      </c>
      <c r="F1904" s="89">
        <v>148516</v>
      </c>
      <c r="G1904" s="25">
        <v>22208</v>
      </c>
    </row>
    <row r="1905" spans="1:7" s="13" customFormat="1" ht="14.4" customHeight="1">
      <c r="A1905" s="16">
        <v>1823</v>
      </c>
      <c r="B1905" s="88" t="s">
        <v>5349</v>
      </c>
      <c r="C1905" s="86" t="s">
        <v>5461</v>
      </c>
      <c r="D1905" s="86" t="s">
        <v>5462</v>
      </c>
      <c r="E1905" s="82" t="s">
        <v>5463</v>
      </c>
      <c r="F1905" s="89">
        <v>148516</v>
      </c>
      <c r="G1905" s="25">
        <v>22208</v>
      </c>
    </row>
    <row r="1906" spans="1:7" s="13" customFormat="1" ht="14.4" customHeight="1">
      <c r="A1906" s="16">
        <v>1824</v>
      </c>
      <c r="B1906" s="88" t="s">
        <v>5349</v>
      </c>
      <c r="C1906" s="86" t="s">
        <v>5464</v>
      </c>
      <c r="D1906" s="86" t="s">
        <v>5465</v>
      </c>
      <c r="E1906" s="82" t="s">
        <v>5466</v>
      </c>
      <c r="F1906" s="89">
        <v>148516</v>
      </c>
      <c r="G1906" s="25">
        <v>22208</v>
      </c>
    </row>
    <row r="1907" spans="1:7" s="13" customFormat="1" ht="14.4" customHeight="1">
      <c r="A1907" s="16">
        <v>1825</v>
      </c>
      <c r="B1907" s="88" t="s">
        <v>5349</v>
      </c>
      <c r="C1907" s="86" t="s">
        <v>5467</v>
      </c>
      <c r="D1907" s="86" t="s">
        <v>5468</v>
      </c>
      <c r="E1907" s="82" t="s">
        <v>5469</v>
      </c>
      <c r="F1907" s="89">
        <v>148516</v>
      </c>
      <c r="G1907" s="25">
        <v>22208</v>
      </c>
    </row>
    <row r="1908" spans="1:7" s="13" customFormat="1" ht="14.4" customHeight="1">
      <c r="A1908" s="16">
        <v>1826</v>
      </c>
      <c r="B1908" s="88" t="s">
        <v>5349</v>
      </c>
      <c r="C1908" s="86" t="s">
        <v>5470</v>
      </c>
      <c r="D1908" s="86" t="s">
        <v>5471</v>
      </c>
      <c r="E1908" s="82" t="s">
        <v>5472</v>
      </c>
      <c r="F1908" s="89">
        <v>148516</v>
      </c>
      <c r="G1908" s="25">
        <v>22208</v>
      </c>
    </row>
    <row r="1909" spans="1:7" s="13" customFormat="1" ht="14.4" customHeight="1">
      <c r="A1909" s="16">
        <v>1827</v>
      </c>
      <c r="B1909" s="88" t="s">
        <v>5349</v>
      </c>
      <c r="C1909" s="86" t="s">
        <v>5473</v>
      </c>
      <c r="D1909" s="86" t="s">
        <v>5474</v>
      </c>
      <c r="E1909" s="82" t="s">
        <v>5475</v>
      </c>
      <c r="F1909" s="89">
        <v>148516</v>
      </c>
      <c r="G1909" s="25">
        <v>22208</v>
      </c>
    </row>
    <row r="1910" spans="1:7" s="13" customFormat="1" ht="14.4" customHeight="1">
      <c r="A1910" s="16">
        <v>1828</v>
      </c>
      <c r="B1910" s="88" t="s">
        <v>5349</v>
      </c>
      <c r="C1910" s="86" t="s">
        <v>5476</v>
      </c>
      <c r="D1910" s="86" t="s">
        <v>5477</v>
      </c>
      <c r="E1910" s="82" t="s">
        <v>5478</v>
      </c>
      <c r="F1910" s="89">
        <v>148516</v>
      </c>
      <c r="G1910" s="25">
        <v>22208</v>
      </c>
    </row>
    <row r="1911" spans="1:7" s="13" customFormat="1" ht="14.4" customHeight="1">
      <c r="A1911" s="16">
        <v>1829</v>
      </c>
      <c r="B1911" s="88" t="s">
        <v>5349</v>
      </c>
      <c r="C1911" s="86" t="s">
        <v>5479</v>
      </c>
      <c r="D1911" s="86" t="s">
        <v>5480</v>
      </c>
      <c r="E1911" s="82" t="s">
        <v>5481</v>
      </c>
      <c r="F1911" s="89">
        <v>148516</v>
      </c>
      <c r="G1911" s="25">
        <v>22208</v>
      </c>
    </row>
    <row r="1912" spans="1:7" s="13" customFormat="1" ht="14.4" customHeight="1">
      <c r="A1912" s="16">
        <v>1830</v>
      </c>
      <c r="B1912" s="88" t="s">
        <v>5349</v>
      </c>
      <c r="C1912" s="86" t="s">
        <v>5482</v>
      </c>
      <c r="D1912" s="86" t="s">
        <v>5483</v>
      </c>
      <c r="E1912" s="82" t="s">
        <v>5484</v>
      </c>
      <c r="F1912" s="89">
        <v>148516</v>
      </c>
      <c r="G1912" s="25">
        <v>22208</v>
      </c>
    </row>
    <row r="1913" spans="1:7" s="13" customFormat="1" ht="14.4" customHeight="1">
      <c r="A1913" s="16">
        <v>1831</v>
      </c>
      <c r="B1913" s="88" t="s">
        <v>5485</v>
      </c>
      <c r="C1913" s="86" t="s">
        <v>5486</v>
      </c>
      <c r="D1913" s="86" t="s">
        <v>5487</v>
      </c>
      <c r="E1913" s="82" t="s">
        <v>5488</v>
      </c>
      <c r="F1913" s="89">
        <v>119947</v>
      </c>
      <c r="G1913" s="25">
        <v>22208</v>
      </c>
    </row>
    <row r="1914" spans="1:7" s="13" customFormat="1" ht="14.4" customHeight="1">
      <c r="A1914" s="16">
        <v>1832</v>
      </c>
      <c r="B1914" s="88" t="s">
        <v>5485</v>
      </c>
      <c r="C1914" s="86" t="s">
        <v>5489</v>
      </c>
      <c r="D1914" s="86" t="s">
        <v>5490</v>
      </c>
      <c r="E1914" s="82" t="s">
        <v>5491</v>
      </c>
      <c r="F1914" s="89">
        <v>119947</v>
      </c>
      <c r="G1914" s="25">
        <v>22208</v>
      </c>
    </row>
    <row r="1915" spans="1:7" s="13" customFormat="1" ht="14.4" customHeight="1">
      <c r="A1915" s="16">
        <v>1833</v>
      </c>
      <c r="B1915" s="88" t="s">
        <v>5485</v>
      </c>
      <c r="C1915" s="86" t="s">
        <v>5492</v>
      </c>
      <c r="D1915" s="86" t="s">
        <v>5493</v>
      </c>
      <c r="E1915" s="82" t="s">
        <v>5494</v>
      </c>
      <c r="F1915" s="89">
        <v>119947</v>
      </c>
      <c r="G1915" s="25">
        <v>22208</v>
      </c>
    </row>
    <row r="1916" spans="1:7" s="13" customFormat="1" ht="14.4" customHeight="1">
      <c r="A1916" s="16">
        <v>1834</v>
      </c>
      <c r="B1916" s="88" t="s">
        <v>5495</v>
      </c>
      <c r="C1916" s="86" t="s">
        <v>5496</v>
      </c>
      <c r="D1916" s="86" t="s">
        <v>5497</v>
      </c>
      <c r="E1916" s="82" t="s">
        <v>5498</v>
      </c>
      <c r="F1916" s="89">
        <v>74900</v>
      </c>
      <c r="G1916" s="25">
        <v>22208</v>
      </c>
    </row>
    <row r="1917" spans="1:7" s="13" customFormat="1" ht="14.4" customHeight="1">
      <c r="A1917" s="16">
        <v>1835</v>
      </c>
      <c r="B1917" s="88" t="s">
        <v>5499</v>
      </c>
      <c r="C1917" s="86" t="s">
        <v>5500</v>
      </c>
      <c r="D1917" s="86" t="s">
        <v>5501</v>
      </c>
      <c r="E1917" s="82" t="s">
        <v>5502</v>
      </c>
      <c r="F1917" s="89">
        <v>94160</v>
      </c>
      <c r="G1917" s="25">
        <v>22040</v>
      </c>
    </row>
    <row r="1918" spans="1:7" s="13" customFormat="1" ht="14.4" customHeight="1">
      <c r="A1918" s="16">
        <v>1836</v>
      </c>
      <c r="B1918" s="88" t="s">
        <v>5499</v>
      </c>
      <c r="C1918" s="86" t="s">
        <v>5503</v>
      </c>
      <c r="D1918" s="86" t="s">
        <v>5504</v>
      </c>
      <c r="E1918" s="82" t="s">
        <v>5505</v>
      </c>
      <c r="F1918" s="89">
        <v>94160</v>
      </c>
      <c r="G1918" s="25">
        <v>22040</v>
      </c>
    </row>
    <row r="1919" spans="1:7" s="13" customFormat="1" ht="14.4" customHeight="1">
      <c r="A1919" s="16">
        <v>1837</v>
      </c>
      <c r="B1919" s="88" t="s">
        <v>5499</v>
      </c>
      <c r="C1919" s="86" t="s">
        <v>5506</v>
      </c>
      <c r="D1919" s="86" t="s">
        <v>5507</v>
      </c>
      <c r="E1919" s="82" t="s">
        <v>5508</v>
      </c>
      <c r="F1919" s="89">
        <v>94160</v>
      </c>
      <c r="G1919" s="25">
        <v>22040</v>
      </c>
    </row>
    <row r="1920" spans="1:7" s="13" customFormat="1" ht="14.4" customHeight="1">
      <c r="A1920" s="16">
        <v>1838</v>
      </c>
      <c r="B1920" s="88" t="s">
        <v>5499</v>
      </c>
      <c r="C1920" s="86" t="s">
        <v>5509</v>
      </c>
      <c r="D1920" s="86" t="s">
        <v>5510</v>
      </c>
      <c r="E1920" s="82" t="s">
        <v>5511</v>
      </c>
      <c r="F1920" s="89">
        <v>94160</v>
      </c>
      <c r="G1920" s="25">
        <v>22040</v>
      </c>
    </row>
    <row r="1921" spans="1:7" s="13" customFormat="1" ht="14.4" customHeight="1">
      <c r="A1921" s="16">
        <v>1839</v>
      </c>
      <c r="B1921" s="88" t="s">
        <v>5499</v>
      </c>
      <c r="C1921" s="86" t="s">
        <v>5512</v>
      </c>
      <c r="D1921" s="86" t="s">
        <v>5513</v>
      </c>
      <c r="E1921" s="82" t="s">
        <v>5514</v>
      </c>
      <c r="F1921" s="89">
        <v>94160</v>
      </c>
      <c r="G1921" s="25">
        <v>22040</v>
      </c>
    </row>
    <row r="1922" spans="1:7" s="13" customFormat="1" ht="14.4" customHeight="1">
      <c r="A1922" s="16">
        <v>1840</v>
      </c>
      <c r="B1922" s="88" t="s">
        <v>5499</v>
      </c>
      <c r="C1922" s="86" t="s">
        <v>5515</v>
      </c>
      <c r="D1922" s="86" t="s">
        <v>5516</v>
      </c>
      <c r="E1922" s="82" t="s">
        <v>5517</v>
      </c>
      <c r="F1922" s="89">
        <v>94160</v>
      </c>
      <c r="G1922" s="25">
        <v>22040</v>
      </c>
    </row>
    <row r="1923" spans="1:7" s="13" customFormat="1" ht="14.4" customHeight="1">
      <c r="A1923" s="16">
        <v>1841</v>
      </c>
      <c r="B1923" s="88" t="s">
        <v>5499</v>
      </c>
      <c r="C1923" s="86" t="s">
        <v>5518</v>
      </c>
      <c r="D1923" s="86" t="s">
        <v>5519</v>
      </c>
      <c r="E1923" s="82" t="s">
        <v>5520</v>
      </c>
      <c r="F1923" s="89">
        <v>94160</v>
      </c>
      <c r="G1923" s="25">
        <v>22040</v>
      </c>
    </row>
    <row r="1924" spans="1:7" s="13" customFormat="1" ht="14.4" customHeight="1">
      <c r="A1924" s="16">
        <v>1842</v>
      </c>
      <c r="B1924" s="88" t="s">
        <v>5499</v>
      </c>
      <c r="C1924" s="86" t="s">
        <v>5521</v>
      </c>
      <c r="D1924" s="86" t="s">
        <v>5522</v>
      </c>
      <c r="E1924" s="82" t="s">
        <v>5523</v>
      </c>
      <c r="F1924" s="89">
        <v>94160</v>
      </c>
      <c r="G1924" s="25">
        <v>22040</v>
      </c>
    </row>
    <row r="1925" spans="1:7" s="13" customFormat="1" ht="14.4" customHeight="1">
      <c r="A1925" s="16">
        <v>1843</v>
      </c>
      <c r="B1925" s="88" t="s">
        <v>5499</v>
      </c>
      <c r="C1925" s="86" t="s">
        <v>5524</v>
      </c>
      <c r="D1925" s="86" t="s">
        <v>5525</v>
      </c>
      <c r="E1925" s="82" t="s">
        <v>5526</v>
      </c>
      <c r="F1925" s="89">
        <v>94160</v>
      </c>
      <c r="G1925" s="25">
        <v>22040</v>
      </c>
    </row>
    <row r="1926" spans="1:7" s="13" customFormat="1" ht="14.4" customHeight="1">
      <c r="A1926" s="16">
        <v>1844</v>
      </c>
      <c r="B1926" s="88" t="s">
        <v>5499</v>
      </c>
      <c r="C1926" s="86" t="s">
        <v>5527</v>
      </c>
      <c r="D1926" s="86" t="s">
        <v>5528</v>
      </c>
      <c r="E1926" s="82" t="s">
        <v>5529</v>
      </c>
      <c r="F1926" s="89">
        <v>94160</v>
      </c>
      <c r="G1926" s="25">
        <v>22040</v>
      </c>
    </row>
    <row r="1927" spans="1:7" s="13" customFormat="1" ht="14.4" customHeight="1">
      <c r="A1927" s="16">
        <v>1845</v>
      </c>
      <c r="B1927" s="88" t="s">
        <v>5499</v>
      </c>
      <c r="C1927" s="86" t="s">
        <v>5530</v>
      </c>
      <c r="D1927" s="86" t="s">
        <v>5531</v>
      </c>
      <c r="E1927" s="82" t="s">
        <v>5532</v>
      </c>
      <c r="F1927" s="89">
        <v>94160</v>
      </c>
      <c r="G1927" s="25">
        <v>22040</v>
      </c>
    </row>
    <row r="1928" spans="1:7" s="13" customFormat="1" ht="14.4" customHeight="1">
      <c r="A1928" s="16">
        <v>1846</v>
      </c>
      <c r="B1928" s="88" t="s">
        <v>5499</v>
      </c>
      <c r="C1928" s="86" t="s">
        <v>5533</v>
      </c>
      <c r="D1928" s="86" t="s">
        <v>5534</v>
      </c>
      <c r="E1928" s="82" t="s">
        <v>5535</v>
      </c>
      <c r="F1928" s="89">
        <v>94160</v>
      </c>
      <c r="G1928" s="25">
        <v>22040</v>
      </c>
    </row>
    <row r="1929" spans="1:7" s="13" customFormat="1" ht="14.4" customHeight="1">
      <c r="A1929" s="16">
        <v>1847</v>
      </c>
      <c r="B1929" s="88" t="s">
        <v>5499</v>
      </c>
      <c r="C1929" s="86" t="s">
        <v>5536</v>
      </c>
      <c r="D1929" s="86" t="s">
        <v>5537</v>
      </c>
      <c r="E1929" s="82" t="s">
        <v>5538</v>
      </c>
      <c r="F1929" s="89">
        <v>94160</v>
      </c>
      <c r="G1929" s="25">
        <v>22199</v>
      </c>
    </row>
    <row r="1930" spans="1:7" s="13" customFormat="1" ht="14.4" customHeight="1">
      <c r="A1930" s="16">
        <v>1848</v>
      </c>
      <c r="B1930" s="88" t="s">
        <v>5499</v>
      </c>
      <c r="C1930" s="86" t="s">
        <v>5539</v>
      </c>
      <c r="D1930" s="86" t="s">
        <v>5540</v>
      </c>
      <c r="E1930" s="82" t="s">
        <v>5541</v>
      </c>
      <c r="F1930" s="89">
        <v>94160</v>
      </c>
      <c r="G1930" s="25">
        <v>22199</v>
      </c>
    </row>
    <row r="1931" spans="1:7" s="13" customFormat="1" ht="14.4" customHeight="1">
      <c r="A1931" s="16">
        <v>1849</v>
      </c>
      <c r="B1931" s="88" t="s">
        <v>5499</v>
      </c>
      <c r="C1931" s="86" t="s">
        <v>5542</v>
      </c>
      <c r="D1931" s="86" t="s">
        <v>5543</v>
      </c>
      <c r="E1931" s="82" t="s">
        <v>5544</v>
      </c>
      <c r="F1931" s="89">
        <v>94160</v>
      </c>
      <c r="G1931" s="25">
        <v>22199</v>
      </c>
    </row>
    <row r="1932" spans="1:7" s="13" customFormat="1" ht="14.4" customHeight="1">
      <c r="A1932" s="16">
        <v>1850</v>
      </c>
      <c r="B1932" s="88" t="s">
        <v>5499</v>
      </c>
      <c r="C1932" s="86" t="s">
        <v>5545</v>
      </c>
      <c r="D1932" s="86" t="s">
        <v>5546</v>
      </c>
      <c r="E1932" s="82" t="s">
        <v>5547</v>
      </c>
      <c r="F1932" s="89">
        <v>94160</v>
      </c>
      <c r="G1932" s="25">
        <v>22199</v>
      </c>
    </row>
    <row r="1933" spans="1:7" s="13" customFormat="1" ht="14.4" customHeight="1">
      <c r="A1933" s="16">
        <v>1851</v>
      </c>
      <c r="B1933" s="88" t="s">
        <v>5499</v>
      </c>
      <c r="C1933" s="86" t="s">
        <v>5548</v>
      </c>
      <c r="D1933" s="86" t="s">
        <v>5549</v>
      </c>
      <c r="E1933" s="82" t="s">
        <v>5550</v>
      </c>
      <c r="F1933" s="89">
        <v>94160</v>
      </c>
      <c r="G1933" s="25">
        <v>22199</v>
      </c>
    </row>
    <row r="1934" spans="1:7" s="13" customFormat="1" ht="14.4" customHeight="1">
      <c r="A1934" s="16">
        <v>1852</v>
      </c>
      <c r="B1934" s="88" t="s">
        <v>5499</v>
      </c>
      <c r="C1934" s="86" t="s">
        <v>5551</v>
      </c>
      <c r="D1934" s="86" t="s">
        <v>5552</v>
      </c>
      <c r="E1934" s="82" t="s">
        <v>5553</v>
      </c>
      <c r="F1934" s="89">
        <v>94160</v>
      </c>
      <c r="G1934" s="25">
        <v>22199</v>
      </c>
    </row>
    <row r="1935" spans="1:7" s="13" customFormat="1" ht="14.4" customHeight="1">
      <c r="A1935" s="16">
        <v>1853</v>
      </c>
      <c r="B1935" s="88" t="s">
        <v>5499</v>
      </c>
      <c r="C1935" s="86" t="s">
        <v>5554</v>
      </c>
      <c r="D1935" s="86" t="s">
        <v>5555</v>
      </c>
      <c r="E1935" s="82" t="s">
        <v>5556</v>
      </c>
      <c r="F1935" s="89">
        <v>94160</v>
      </c>
      <c r="G1935" s="25">
        <v>22199</v>
      </c>
    </row>
    <row r="1936" spans="1:7" s="13" customFormat="1" ht="14.4" customHeight="1">
      <c r="A1936" s="16">
        <v>1854</v>
      </c>
      <c r="B1936" s="88" t="s">
        <v>5499</v>
      </c>
      <c r="C1936" s="86" t="s">
        <v>5557</v>
      </c>
      <c r="D1936" s="86" t="s">
        <v>5558</v>
      </c>
      <c r="E1936" s="82" t="s">
        <v>5559</v>
      </c>
      <c r="F1936" s="89">
        <v>94160</v>
      </c>
      <c r="G1936" s="25">
        <v>22199</v>
      </c>
    </row>
    <row r="1937" spans="1:7" s="13" customFormat="1" ht="14.4" customHeight="1">
      <c r="A1937" s="16">
        <v>1855</v>
      </c>
      <c r="B1937" s="88" t="s">
        <v>5499</v>
      </c>
      <c r="C1937" s="86" t="s">
        <v>5560</v>
      </c>
      <c r="D1937" s="86" t="s">
        <v>5561</v>
      </c>
      <c r="E1937" s="82" t="s">
        <v>5562</v>
      </c>
      <c r="F1937" s="89">
        <v>94160</v>
      </c>
      <c r="G1937" s="25">
        <v>22199</v>
      </c>
    </row>
    <row r="1938" spans="1:7" s="13" customFormat="1" ht="14.4" customHeight="1">
      <c r="A1938" s="16">
        <v>1856</v>
      </c>
      <c r="B1938" s="88" t="s">
        <v>5499</v>
      </c>
      <c r="C1938" s="86" t="s">
        <v>5563</v>
      </c>
      <c r="D1938" s="86" t="s">
        <v>5564</v>
      </c>
      <c r="E1938" s="82" t="s">
        <v>5565</v>
      </c>
      <c r="F1938" s="89">
        <v>94160</v>
      </c>
      <c r="G1938" s="25">
        <v>22199</v>
      </c>
    </row>
    <row r="1939" spans="1:7" s="13" customFormat="1" ht="14.4" customHeight="1">
      <c r="A1939" s="16">
        <v>1857</v>
      </c>
      <c r="B1939" s="88" t="s">
        <v>5499</v>
      </c>
      <c r="C1939" s="86" t="s">
        <v>5566</v>
      </c>
      <c r="D1939" s="86" t="s">
        <v>5567</v>
      </c>
      <c r="E1939" s="82" t="s">
        <v>5568</v>
      </c>
      <c r="F1939" s="89">
        <v>94160</v>
      </c>
      <c r="G1939" s="25">
        <v>22199</v>
      </c>
    </row>
    <row r="1940" spans="1:7" s="13" customFormat="1" ht="14.4" customHeight="1">
      <c r="A1940" s="16">
        <v>1858</v>
      </c>
      <c r="B1940" s="88" t="s">
        <v>5499</v>
      </c>
      <c r="C1940" s="86" t="s">
        <v>5569</v>
      </c>
      <c r="D1940" s="86" t="s">
        <v>5570</v>
      </c>
      <c r="E1940" s="82" t="s">
        <v>5571</v>
      </c>
      <c r="F1940" s="89">
        <v>94160</v>
      </c>
      <c r="G1940" s="25">
        <v>22199</v>
      </c>
    </row>
    <row r="1941" spans="1:7" s="13" customFormat="1" ht="14.4" customHeight="1">
      <c r="A1941" s="16">
        <v>1859</v>
      </c>
      <c r="B1941" s="88" t="s">
        <v>5499</v>
      </c>
      <c r="C1941" s="86" t="s">
        <v>5572</v>
      </c>
      <c r="D1941" s="86" t="s">
        <v>5573</v>
      </c>
      <c r="E1941" s="82" t="s">
        <v>5574</v>
      </c>
      <c r="F1941" s="89">
        <v>94160</v>
      </c>
      <c r="G1941" s="25">
        <v>22199</v>
      </c>
    </row>
    <row r="1942" spans="1:7" s="13" customFormat="1" ht="14.4" customHeight="1">
      <c r="A1942" s="16">
        <v>1860</v>
      </c>
      <c r="B1942" s="88" t="s">
        <v>5499</v>
      </c>
      <c r="C1942" s="86" t="s">
        <v>5575</v>
      </c>
      <c r="D1942" s="86" t="s">
        <v>5576</v>
      </c>
      <c r="E1942" s="82" t="s">
        <v>5577</v>
      </c>
      <c r="F1942" s="89">
        <v>94160</v>
      </c>
      <c r="G1942" s="25">
        <v>22199</v>
      </c>
    </row>
    <row r="1943" spans="1:7" s="13" customFormat="1" ht="14.4" customHeight="1">
      <c r="A1943" s="16">
        <v>1861</v>
      </c>
      <c r="B1943" s="88" t="s">
        <v>5499</v>
      </c>
      <c r="C1943" s="86" t="s">
        <v>5578</v>
      </c>
      <c r="D1943" s="86" t="s">
        <v>5579</v>
      </c>
      <c r="E1943" s="82" t="s">
        <v>5580</v>
      </c>
      <c r="F1943" s="89">
        <v>94160</v>
      </c>
      <c r="G1943" s="25">
        <v>22199</v>
      </c>
    </row>
    <row r="1944" spans="1:7" s="13" customFormat="1" ht="14.4" customHeight="1">
      <c r="A1944" s="16">
        <v>1862</v>
      </c>
      <c r="B1944" s="88" t="s">
        <v>5499</v>
      </c>
      <c r="C1944" s="86" t="s">
        <v>5581</v>
      </c>
      <c r="D1944" s="86" t="s">
        <v>5582</v>
      </c>
      <c r="E1944" s="82" t="s">
        <v>5583</v>
      </c>
      <c r="F1944" s="89">
        <v>94160</v>
      </c>
      <c r="G1944" s="25">
        <v>22199</v>
      </c>
    </row>
    <row r="1945" spans="1:7" s="13" customFormat="1" ht="14.4" customHeight="1">
      <c r="A1945" s="16">
        <v>1863</v>
      </c>
      <c r="B1945" s="88" t="s">
        <v>5499</v>
      </c>
      <c r="C1945" s="86" t="s">
        <v>5584</v>
      </c>
      <c r="D1945" s="86" t="s">
        <v>5585</v>
      </c>
      <c r="E1945" s="82" t="s">
        <v>5586</v>
      </c>
      <c r="F1945" s="89">
        <v>94160</v>
      </c>
      <c r="G1945" s="25">
        <v>22199</v>
      </c>
    </row>
    <row r="1946" spans="1:7" s="13" customFormat="1" ht="14.4" customHeight="1">
      <c r="A1946" s="16">
        <v>1864</v>
      </c>
      <c r="B1946" s="88" t="s">
        <v>5499</v>
      </c>
      <c r="C1946" s="86" t="s">
        <v>5587</v>
      </c>
      <c r="D1946" s="86" t="s">
        <v>5588</v>
      </c>
      <c r="E1946" s="82" t="s">
        <v>5589</v>
      </c>
      <c r="F1946" s="89">
        <v>94160</v>
      </c>
      <c r="G1946" s="25">
        <v>22199</v>
      </c>
    </row>
    <row r="1947" spans="1:7" s="13" customFormat="1" ht="14.4" customHeight="1">
      <c r="A1947" s="16">
        <v>1865</v>
      </c>
      <c r="B1947" s="88" t="s">
        <v>5499</v>
      </c>
      <c r="C1947" s="86" t="s">
        <v>5590</v>
      </c>
      <c r="D1947" s="86" t="s">
        <v>5591</v>
      </c>
      <c r="E1947" s="82" t="s">
        <v>5592</v>
      </c>
      <c r="F1947" s="89">
        <v>94160</v>
      </c>
      <c r="G1947" s="25">
        <v>22199</v>
      </c>
    </row>
    <row r="1948" spans="1:7" s="13" customFormat="1" ht="14.4" customHeight="1">
      <c r="A1948" s="16">
        <v>1866</v>
      </c>
      <c r="B1948" s="88" t="s">
        <v>5499</v>
      </c>
      <c r="C1948" s="86" t="s">
        <v>5593</v>
      </c>
      <c r="D1948" s="86" t="s">
        <v>5594</v>
      </c>
      <c r="E1948" s="82" t="s">
        <v>5595</v>
      </c>
      <c r="F1948" s="89">
        <v>94160</v>
      </c>
      <c r="G1948" s="25">
        <v>22199</v>
      </c>
    </row>
    <row r="1949" spans="1:7" s="13" customFormat="1" ht="14.4" customHeight="1">
      <c r="A1949" s="16">
        <v>1867</v>
      </c>
      <c r="B1949" s="88" t="s">
        <v>5499</v>
      </c>
      <c r="C1949" s="86" t="s">
        <v>5596</v>
      </c>
      <c r="D1949" s="86" t="s">
        <v>5597</v>
      </c>
      <c r="E1949" s="82" t="s">
        <v>5598</v>
      </c>
      <c r="F1949" s="89">
        <v>94160</v>
      </c>
      <c r="G1949" s="25">
        <v>22199</v>
      </c>
    </row>
    <row r="1950" spans="1:7" s="13" customFormat="1" ht="14.4" customHeight="1">
      <c r="A1950" s="16">
        <v>1868</v>
      </c>
      <c r="B1950" s="88" t="s">
        <v>5499</v>
      </c>
      <c r="C1950" s="86" t="s">
        <v>5599</v>
      </c>
      <c r="D1950" s="86" t="s">
        <v>5600</v>
      </c>
      <c r="E1950" s="82" t="s">
        <v>5601</v>
      </c>
      <c r="F1950" s="89">
        <v>94160</v>
      </c>
      <c r="G1950" s="25">
        <v>22199</v>
      </c>
    </row>
    <row r="1951" spans="1:7" s="13" customFormat="1" ht="14.4" customHeight="1">
      <c r="A1951" s="16">
        <v>1869</v>
      </c>
      <c r="B1951" s="88" t="s">
        <v>5499</v>
      </c>
      <c r="C1951" s="86" t="s">
        <v>5602</v>
      </c>
      <c r="D1951" s="86" t="s">
        <v>5603</v>
      </c>
      <c r="E1951" s="82" t="s">
        <v>5604</v>
      </c>
      <c r="F1951" s="89">
        <v>94160</v>
      </c>
      <c r="G1951" s="25">
        <v>22199</v>
      </c>
    </row>
    <row r="1952" spans="1:7" s="13" customFormat="1" ht="14.4" customHeight="1">
      <c r="A1952" s="16">
        <v>1870</v>
      </c>
      <c r="B1952" s="88" t="s">
        <v>5499</v>
      </c>
      <c r="C1952" s="86" t="s">
        <v>5605</v>
      </c>
      <c r="D1952" s="86" t="s">
        <v>5606</v>
      </c>
      <c r="E1952" s="82" t="s">
        <v>5607</v>
      </c>
      <c r="F1952" s="89">
        <v>94160</v>
      </c>
      <c r="G1952" s="25">
        <v>22199</v>
      </c>
    </row>
    <row r="1953" spans="1:7" s="13" customFormat="1" ht="14.4" customHeight="1">
      <c r="A1953" s="16">
        <v>1871</v>
      </c>
      <c r="B1953" s="88" t="s">
        <v>5499</v>
      </c>
      <c r="C1953" s="86" t="s">
        <v>5608</v>
      </c>
      <c r="D1953" s="86" t="s">
        <v>5609</v>
      </c>
      <c r="E1953" s="82" t="s">
        <v>5610</v>
      </c>
      <c r="F1953" s="89">
        <v>94160</v>
      </c>
      <c r="G1953" s="25">
        <v>22199</v>
      </c>
    </row>
    <row r="1954" spans="1:7" s="13" customFormat="1" ht="14.4" customHeight="1">
      <c r="A1954" s="16">
        <v>1872</v>
      </c>
      <c r="B1954" s="88" t="s">
        <v>5611</v>
      </c>
      <c r="C1954" s="86" t="s">
        <v>5612</v>
      </c>
      <c r="D1954" s="86" t="s">
        <v>5613</v>
      </c>
      <c r="E1954" s="82" t="s">
        <v>5614</v>
      </c>
      <c r="F1954" s="89">
        <v>45500</v>
      </c>
      <c r="G1954" s="25" t="s">
        <v>8</v>
      </c>
    </row>
    <row r="1955" spans="1:7" s="13" customFormat="1" ht="14.4" customHeight="1">
      <c r="A1955" s="16">
        <v>1873</v>
      </c>
      <c r="B1955" s="88" t="s">
        <v>5611</v>
      </c>
      <c r="C1955" s="86" t="s">
        <v>5615</v>
      </c>
      <c r="D1955" s="86" t="s">
        <v>5616</v>
      </c>
      <c r="E1955" s="82" t="s">
        <v>5617</v>
      </c>
      <c r="F1955" s="89">
        <v>45500</v>
      </c>
      <c r="G1955" s="25" t="s">
        <v>8</v>
      </c>
    </row>
    <row r="1956" spans="1:7" s="13" customFormat="1" ht="14.4" customHeight="1">
      <c r="A1956" s="16">
        <v>1874</v>
      </c>
      <c r="B1956" s="88" t="s">
        <v>4878</v>
      </c>
      <c r="C1956" s="86" t="s">
        <v>5618</v>
      </c>
      <c r="D1956" s="86" t="s">
        <v>5619</v>
      </c>
      <c r="E1956" s="82" t="s">
        <v>5620</v>
      </c>
      <c r="F1956" s="89">
        <v>44405</v>
      </c>
      <c r="G1956" s="25">
        <v>21903</v>
      </c>
    </row>
    <row r="1957" spans="1:7" s="13" customFormat="1" ht="14.4" customHeight="1">
      <c r="A1957" s="16">
        <v>1875</v>
      </c>
      <c r="B1957" s="88" t="s">
        <v>4882</v>
      </c>
      <c r="C1957" s="86" t="s">
        <v>5621</v>
      </c>
      <c r="D1957" s="86" t="s">
        <v>5622</v>
      </c>
      <c r="E1957" s="82" t="s">
        <v>5623</v>
      </c>
      <c r="F1957" s="89">
        <v>44405</v>
      </c>
      <c r="G1957" s="25">
        <v>21903</v>
      </c>
    </row>
    <row r="1958" spans="1:7" s="13" customFormat="1" ht="14.4" customHeight="1">
      <c r="A1958" s="16">
        <v>1876</v>
      </c>
      <c r="B1958" s="88" t="s">
        <v>4886</v>
      </c>
      <c r="C1958" s="86" t="s">
        <v>5624</v>
      </c>
      <c r="D1958" s="86" t="s">
        <v>5625</v>
      </c>
      <c r="E1958" s="82" t="s">
        <v>5626</v>
      </c>
      <c r="F1958" s="89">
        <v>44405</v>
      </c>
      <c r="G1958" s="25">
        <v>21903</v>
      </c>
    </row>
    <row r="1959" spans="1:7" s="13" customFormat="1" ht="15" customHeight="1">
      <c r="A1959" s="639" t="s">
        <v>6569</v>
      </c>
      <c r="B1959" s="640"/>
      <c r="C1959" s="640"/>
      <c r="D1959" s="640"/>
      <c r="E1959" s="641"/>
      <c r="F1959" s="144">
        <f>SUM(F1864:F1958)</f>
        <v>15939572.5</v>
      </c>
      <c r="G1959" s="384"/>
    </row>
    <row r="1960" spans="1:7" s="13" customFormat="1" ht="15" customHeight="1">
      <c r="A1960" s="58"/>
      <c r="B1960" s="147" t="s">
        <v>5627</v>
      </c>
      <c r="C1960" s="92"/>
      <c r="D1960" s="92"/>
      <c r="E1960" s="93"/>
      <c r="F1960" s="391"/>
      <c r="G1960" s="59"/>
    </row>
    <row r="1961" spans="1:7" s="13" customFormat="1" ht="14.4" customHeight="1">
      <c r="A1961" s="16">
        <v>1877</v>
      </c>
      <c r="B1961" s="88" t="s">
        <v>5628</v>
      </c>
      <c r="C1961" s="86" t="s">
        <v>5629</v>
      </c>
      <c r="D1961" s="86" t="s">
        <v>5630</v>
      </c>
      <c r="E1961" s="82" t="s">
        <v>5631</v>
      </c>
      <c r="F1961" s="89">
        <v>45500</v>
      </c>
      <c r="G1961" s="25" t="s">
        <v>8</v>
      </c>
    </row>
    <row r="1962" spans="1:7" s="13" customFormat="1" ht="14.4" customHeight="1">
      <c r="A1962" s="16">
        <v>1878</v>
      </c>
      <c r="B1962" s="88" t="s">
        <v>5628</v>
      </c>
      <c r="C1962" s="86" t="s">
        <v>5632</v>
      </c>
      <c r="D1962" s="86" t="s">
        <v>5633</v>
      </c>
      <c r="E1962" s="82" t="s">
        <v>5634</v>
      </c>
      <c r="F1962" s="89">
        <v>45500</v>
      </c>
      <c r="G1962" s="25" t="s">
        <v>8</v>
      </c>
    </row>
    <row r="1963" spans="1:7" s="13" customFormat="1" ht="14.4" customHeight="1">
      <c r="A1963" s="16">
        <v>1879</v>
      </c>
      <c r="B1963" s="88" t="s">
        <v>4828</v>
      </c>
      <c r="C1963" s="86" t="s">
        <v>5635</v>
      </c>
      <c r="D1963" s="86" t="s">
        <v>5636</v>
      </c>
      <c r="E1963" s="82" t="s">
        <v>5637</v>
      </c>
      <c r="F1963" s="89">
        <v>119572.5</v>
      </c>
      <c r="G1963" s="25" t="s">
        <v>8</v>
      </c>
    </row>
    <row r="1964" spans="1:7" s="13" customFormat="1" ht="14.4" customHeight="1">
      <c r="A1964" s="16">
        <v>1880</v>
      </c>
      <c r="B1964" s="88" t="s">
        <v>4828</v>
      </c>
      <c r="C1964" s="86" t="s">
        <v>5638</v>
      </c>
      <c r="D1964" s="86" t="s">
        <v>5639</v>
      </c>
      <c r="E1964" s="82" t="s">
        <v>5640</v>
      </c>
      <c r="F1964" s="89">
        <v>119572.5</v>
      </c>
      <c r="G1964" s="25" t="s">
        <v>8</v>
      </c>
    </row>
    <row r="1965" spans="1:7" s="13" customFormat="1" ht="14.4" customHeight="1">
      <c r="A1965" s="16">
        <v>1881</v>
      </c>
      <c r="B1965" s="88" t="s">
        <v>4828</v>
      </c>
      <c r="C1965" s="86" t="s">
        <v>5641</v>
      </c>
      <c r="D1965" s="86" t="s">
        <v>5642</v>
      </c>
      <c r="E1965" s="82" t="s">
        <v>5643</v>
      </c>
      <c r="F1965" s="89">
        <v>119572.5</v>
      </c>
      <c r="G1965" s="25" t="s">
        <v>8</v>
      </c>
    </row>
    <row r="1966" spans="1:7" s="13" customFormat="1" ht="14.4" customHeight="1">
      <c r="A1966" s="16">
        <v>1882</v>
      </c>
      <c r="B1966" s="88" t="s">
        <v>4828</v>
      </c>
      <c r="C1966" s="86" t="s">
        <v>5644</v>
      </c>
      <c r="D1966" s="86" t="s">
        <v>5645</v>
      </c>
      <c r="E1966" s="82" t="s">
        <v>5646</v>
      </c>
      <c r="F1966" s="89">
        <v>119572.5</v>
      </c>
      <c r="G1966" s="25" t="s">
        <v>8</v>
      </c>
    </row>
    <row r="1967" spans="1:7" s="13" customFormat="1" ht="14.4" customHeight="1">
      <c r="A1967" s="16">
        <v>1883</v>
      </c>
      <c r="B1967" s="88" t="s">
        <v>4828</v>
      </c>
      <c r="C1967" s="86" t="s">
        <v>5647</v>
      </c>
      <c r="D1967" s="86" t="s">
        <v>5648</v>
      </c>
      <c r="E1967" s="82" t="s">
        <v>5649</v>
      </c>
      <c r="F1967" s="89">
        <v>119572.5</v>
      </c>
      <c r="G1967" s="25" t="s">
        <v>8</v>
      </c>
    </row>
    <row r="1968" spans="1:7" s="13" customFormat="1" ht="14.4" customHeight="1">
      <c r="A1968" s="16">
        <v>1884</v>
      </c>
      <c r="B1968" s="88" t="s">
        <v>4828</v>
      </c>
      <c r="C1968" s="86" t="s">
        <v>5650</v>
      </c>
      <c r="D1968" s="86" t="s">
        <v>5651</v>
      </c>
      <c r="E1968" s="82" t="s">
        <v>5652</v>
      </c>
      <c r="F1968" s="89">
        <v>119572.5</v>
      </c>
      <c r="G1968" s="25" t="s">
        <v>8</v>
      </c>
    </row>
    <row r="1969" spans="1:7" s="13" customFormat="1" ht="14.4" customHeight="1">
      <c r="A1969" s="16">
        <v>1885</v>
      </c>
      <c r="B1969" s="88" t="s">
        <v>4828</v>
      </c>
      <c r="C1969" s="86" t="s">
        <v>5653</v>
      </c>
      <c r="D1969" s="86" t="s">
        <v>5654</v>
      </c>
      <c r="E1969" s="82" t="s">
        <v>5655</v>
      </c>
      <c r="F1969" s="89">
        <v>119572.5</v>
      </c>
      <c r="G1969" s="25" t="s">
        <v>8</v>
      </c>
    </row>
    <row r="1970" spans="1:7" s="13" customFormat="1" ht="14.4" customHeight="1">
      <c r="A1970" s="16">
        <v>1886</v>
      </c>
      <c r="B1970" s="88" t="s">
        <v>4828</v>
      </c>
      <c r="C1970" s="86" t="s">
        <v>5656</v>
      </c>
      <c r="D1970" s="86" t="s">
        <v>5657</v>
      </c>
      <c r="E1970" s="82" t="s">
        <v>5658</v>
      </c>
      <c r="F1970" s="89">
        <v>119572.5</v>
      </c>
      <c r="G1970" s="25" t="s">
        <v>8</v>
      </c>
    </row>
    <row r="1971" spans="1:7" s="13" customFormat="1" ht="14.4" customHeight="1">
      <c r="A1971" s="16">
        <v>1887</v>
      </c>
      <c r="B1971" s="88" t="s">
        <v>4828</v>
      </c>
      <c r="C1971" s="86" t="s">
        <v>5659</v>
      </c>
      <c r="D1971" s="86" t="s">
        <v>5660</v>
      </c>
      <c r="E1971" s="82" t="s">
        <v>5661</v>
      </c>
      <c r="F1971" s="89">
        <v>119572.5</v>
      </c>
      <c r="G1971" s="25" t="s">
        <v>8</v>
      </c>
    </row>
    <row r="1972" spans="1:7" s="13" customFormat="1" ht="14.4" customHeight="1">
      <c r="A1972" s="16">
        <v>1888</v>
      </c>
      <c r="B1972" s="88" t="s">
        <v>4828</v>
      </c>
      <c r="C1972" s="86" t="s">
        <v>5662</v>
      </c>
      <c r="D1972" s="86" t="s">
        <v>5663</v>
      </c>
      <c r="E1972" s="82" t="s">
        <v>5664</v>
      </c>
      <c r="F1972" s="89">
        <v>119572.5</v>
      </c>
      <c r="G1972" s="25" t="s">
        <v>8</v>
      </c>
    </row>
    <row r="1973" spans="1:7" s="13" customFormat="1" ht="14.4" customHeight="1">
      <c r="A1973" s="16">
        <v>1889</v>
      </c>
      <c r="B1973" s="88" t="s">
        <v>4828</v>
      </c>
      <c r="C1973" s="86" t="s">
        <v>5665</v>
      </c>
      <c r="D1973" s="86" t="s">
        <v>5666</v>
      </c>
      <c r="E1973" s="82" t="s">
        <v>5667</v>
      </c>
      <c r="F1973" s="89">
        <v>119572.5</v>
      </c>
      <c r="G1973" s="25" t="s">
        <v>8</v>
      </c>
    </row>
    <row r="1974" spans="1:7" s="13" customFormat="1" ht="14.4" customHeight="1">
      <c r="A1974" s="16">
        <v>1890</v>
      </c>
      <c r="B1974" s="88" t="s">
        <v>4828</v>
      </c>
      <c r="C1974" s="86" t="s">
        <v>5665</v>
      </c>
      <c r="D1974" s="86" t="s">
        <v>5668</v>
      </c>
      <c r="E1974" s="82" t="s">
        <v>5669</v>
      </c>
      <c r="F1974" s="89">
        <v>119572.5</v>
      </c>
      <c r="G1974" s="25" t="s">
        <v>8</v>
      </c>
    </row>
    <row r="1975" spans="1:7" s="13" customFormat="1" ht="14.4" customHeight="1">
      <c r="A1975" s="16">
        <v>1891</v>
      </c>
      <c r="B1975" s="88" t="s">
        <v>4828</v>
      </c>
      <c r="C1975" s="86" t="s">
        <v>5670</v>
      </c>
      <c r="D1975" s="86" t="s">
        <v>5671</v>
      </c>
      <c r="E1975" s="82" t="s">
        <v>5672</v>
      </c>
      <c r="F1975" s="89">
        <v>119572.5</v>
      </c>
      <c r="G1975" s="25" t="s">
        <v>8</v>
      </c>
    </row>
    <row r="1976" spans="1:7" s="13" customFormat="1" ht="14.4" customHeight="1">
      <c r="A1976" s="16">
        <v>1892</v>
      </c>
      <c r="B1976" s="88" t="s">
        <v>4828</v>
      </c>
      <c r="C1976" s="86" t="s">
        <v>5673</v>
      </c>
      <c r="D1976" s="86" t="s">
        <v>5674</v>
      </c>
      <c r="E1976" s="82" t="s">
        <v>5675</v>
      </c>
      <c r="F1976" s="89">
        <v>119572.5</v>
      </c>
      <c r="G1976" s="25" t="s">
        <v>8</v>
      </c>
    </row>
    <row r="1977" spans="1:7" s="13" customFormat="1" ht="14.4" customHeight="1">
      <c r="A1977" s="16">
        <v>1893</v>
      </c>
      <c r="B1977" s="88" t="s">
        <v>4828</v>
      </c>
      <c r="C1977" s="86" t="s">
        <v>5676</v>
      </c>
      <c r="D1977" s="86" t="s">
        <v>5677</v>
      </c>
      <c r="E1977" s="82" t="s">
        <v>5678</v>
      </c>
      <c r="F1977" s="89">
        <v>119572.5</v>
      </c>
      <c r="G1977" s="25" t="s">
        <v>8</v>
      </c>
    </row>
    <row r="1978" spans="1:7" s="13" customFormat="1" ht="14.4" customHeight="1">
      <c r="A1978" s="16">
        <v>1894</v>
      </c>
      <c r="B1978" s="88" t="s">
        <v>4828</v>
      </c>
      <c r="C1978" s="86" t="s">
        <v>5679</v>
      </c>
      <c r="D1978" s="86" t="s">
        <v>5680</v>
      </c>
      <c r="E1978" s="82" t="s">
        <v>5681</v>
      </c>
      <c r="F1978" s="89">
        <v>119572.5</v>
      </c>
      <c r="G1978" s="25" t="s">
        <v>8</v>
      </c>
    </row>
    <row r="1979" spans="1:7" s="13" customFormat="1" ht="14.4" customHeight="1">
      <c r="A1979" s="16">
        <v>1895</v>
      </c>
      <c r="B1979" s="88" t="s">
        <v>4828</v>
      </c>
      <c r="C1979" s="86" t="s">
        <v>5682</v>
      </c>
      <c r="D1979" s="86" t="s">
        <v>5683</v>
      </c>
      <c r="E1979" s="82" t="s">
        <v>5684</v>
      </c>
      <c r="F1979" s="89">
        <v>119572.5</v>
      </c>
      <c r="G1979" s="25" t="s">
        <v>8</v>
      </c>
    </row>
    <row r="1980" spans="1:7" s="13" customFormat="1" ht="14.4" customHeight="1">
      <c r="A1980" s="16">
        <v>1896</v>
      </c>
      <c r="B1980" s="88" t="s">
        <v>4828</v>
      </c>
      <c r="C1980" s="86" t="s">
        <v>5685</v>
      </c>
      <c r="D1980" s="86" t="s">
        <v>5686</v>
      </c>
      <c r="E1980" s="82" t="s">
        <v>5687</v>
      </c>
      <c r="F1980" s="89">
        <v>119572.5</v>
      </c>
      <c r="G1980" s="25" t="s">
        <v>8</v>
      </c>
    </row>
    <row r="1981" spans="1:7" s="13" customFormat="1" ht="14.4" customHeight="1">
      <c r="A1981" s="16">
        <v>1897</v>
      </c>
      <c r="B1981" s="88" t="s">
        <v>4828</v>
      </c>
      <c r="C1981" s="86" t="s">
        <v>5688</v>
      </c>
      <c r="D1981" s="86" t="s">
        <v>5689</v>
      </c>
      <c r="E1981" s="82" t="s">
        <v>5690</v>
      </c>
      <c r="F1981" s="89">
        <v>119572.5</v>
      </c>
      <c r="G1981" s="25" t="s">
        <v>8</v>
      </c>
    </row>
    <row r="1982" spans="1:7" s="13" customFormat="1" ht="14.4" customHeight="1">
      <c r="A1982" s="16">
        <v>1898</v>
      </c>
      <c r="B1982" s="88" t="s">
        <v>4828</v>
      </c>
      <c r="C1982" s="86" t="s">
        <v>5691</v>
      </c>
      <c r="D1982" s="86" t="s">
        <v>5692</v>
      </c>
      <c r="E1982" s="82" t="s">
        <v>5693</v>
      </c>
      <c r="F1982" s="89">
        <v>119572.5</v>
      </c>
      <c r="G1982" s="25" t="s">
        <v>8</v>
      </c>
    </row>
    <row r="1983" spans="1:7" s="13" customFormat="1" ht="14.4" customHeight="1">
      <c r="A1983" s="16">
        <v>1899</v>
      </c>
      <c r="B1983" s="88" t="s">
        <v>4828</v>
      </c>
      <c r="C1983" s="86" t="s">
        <v>5694</v>
      </c>
      <c r="D1983" s="86" t="s">
        <v>5695</v>
      </c>
      <c r="E1983" s="82" t="s">
        <v>5696</v>
      </c>
      <c r="F1983" s="89">
        <v>119572.5</v>
      </c>
      <c r="G1983" s="25" t="s">
        <v>8</v>
      </c>
    </row>
    <row r="1984" spans="1:7" s="13" customFormat="1" ht="14.4" customHeight="1">
      <c r="A1984" s="16">
        <v>1900</v>
      </c>
      <c r="B1984" s="88" t="s">
        <v>4828</v>
      </c>
      <c r="C1984" s="86" t="s">
        <v>5697</v>
      </c>
      <c r="D1984" s="86" t="s">
        <v>5698</v>
      </c>
      <c r="E1984" s="82" t="s">
        <v>5699</v>
      </c>
      <c r="F1984" s="89">
        <v>119572.5</v>
      </c>
      <c r="G1984" s="25" t="s">
        <v>8</v>
      </c>
    </row>
    <row r="1985" spans="1:7" s="13" customFormat="1" ht="14.4" customHeight="1">
      <c r="A1985" s="16">
        <v>1901</v>
      </c>
      <c r="B1985" s="88" t="s">
        <v>4828</v>
      </c>
      <c r="C1985" s="86" t="s">
        <v>5700</v>
      </c>
      <c r="D1985" s="86" t="s">
        <v>5701</v>
      </c>
      <c r="E1985" s="82" t="s">
        <v>5702</v>
      </c>
      <c r="F1985" s="89">
        <v>119572.5</v>
      </c>
      <c r="G1985" s="25" t="s">
        <v>8</v>
      </c>
    </row>
    <row r="1986" spans="1:7" s="13" customFormat="1" ht="14.4" customHeight="1">
      <c r="A1986" s="16">
        <v>1902</v>
      </c>
      <c r="B1986" s="88" t="s">
        <v>4878</v>
      </c>
      <c r="C1986" s="86" t="s">
        <v>5703</v>
      </c>
      <c r="D1986" s="86" t="s">
        <v>5704</v>
      </c>
      <c r="E1986" s="82" t="s">
        <v>5705</v>
      </c>
      <c r="F1986" s="89">
        <v>44405</v>
      </c>
      <c r="G1986" s="25">
        <v>21903</v>
      </c>
    </row>
    <row r="1987" spans="1:7" s="13" customFormat="1" ht="14.4" customHeight="1">
      <c r="A1987" s="16">
        <v>1903</v>
      </c>
      <c r="B1987" s="88" t="s">
        <v>4882</v>
      </c>
      <c r="C1987" s="86" t="s">
        <v>5706</v>
      </c>
      <c r="D1987" s="86" t="s">
        <v>5707</v>
      </c>
      <c r="E1987" s="82" t="s">
        <v>5708</v>
      </c>
      <c r="F1987" s="89">
        <v>44405</v>
      </c>
      <c r="G1987" s="25">
        <v>21903</v>
      </c>
    </row>
    <row r="1988" spans="1:7" s="13" customFormat="1" ht="14.4" customHeight="1">
      <c r="A1988" s="16">
        <v>1904</v>
      </c>
      <c r="B1988" s="88" t="s">
        <v>4886</v>
      </c>
      <c r="C1988" s="86" t="s">
        <v>5709</v>
      </c>
      <c r="D1988" s="86" t="s">
        <v>5710</v>
      </c>
      <c r="E1988" s="82" t="s">
        <v>5711</v>
      </c>
      <c r="F1988" s="89">
        <v>44405</v>
      </c>
      <c r="G1988" s="25">
        <v>21903</v>
      </c>
    </row>
    <row r="1989" spans="1:7" s="13" customFormat="1" ht="14.4" customHeight="1">
      <c r="A1989" s="16">
        <v>1905</v>
      </c>
      <c r="B1989" s="88" t="s">
        <v>4890</v>
      </c>
      <c r="C1989" s="86" t="s">
        <v>5712</v>
      </c>
      <c r="D1989" s="86" t="s">
        <v>5713</v>
      </c>
      <c r="E1989" s="82" t="s">
        <v>5714</v>
      </c>
      <c r="F1989" s="89">
        <v>94160</v>
      </c>
      <c r="G1989" s="25">
        <v>22040</v>
      </c>
    </row>
    <row r="1990" spans="1:7" s="13" customFormat="1" ht="14.4" customHeight="1">
      <c r="A1990" s="16">
        <v>1906</v>
      </c>
      <c r="B1990" s="88" t="s">
        <v>4890</v>
      </c>
      <c r="C1990" s="86" t="s">
        <v>5715</v>
      </c>
      <c r="D1990" s="86" t="s">
        <v>5716</v>
      </c>
      <c r="E1990" s="82" t="s">
        <v>5717</v>
      </c>
      <c r="F1990" s="89">
        <v>94160</v>
      </c>
      <c r="G1990" s="25">
        <v>22040</v>
      </c>
    </row>
    <row r="1991" spans="1:7" s="13" customFormat="1" ht="14.4" customHeight="1">
      <c r="A1991" s="16">
        <v>1907</v>
      </c>
      <c r="B1991" s="88" t="s">
        <v>4890</v>
      </c>
      <c r="C1991" s="86" t="s">
        <v>5718</v>
      </c>
      <c r="D1991" s="86" t="s">
        <v>5719</v>
      </c>
      <c r="E1991" s="82" t="s">
        <v>5720</v>
      </c>
      <c r="F1991" s="89">
        <v>94160</v>
      </c>
      <c r="G1991" s="25">
        <v>22040</v>
      </c>
    </row>
    <row r="1992" spans="1:7" s="13" customFormat="1" ht="14.4" customHeight="1">
      <c r="A1992" s="16">
        <v>1908</v>
      </c>
      <c r="B1992" s="88" t="s">
        <v>4890</v>
      </c>
      <c r="C1992" s="86" t="s">
        <v>5721</v>
      </c>
      <c r="D1992" s="86" t="s">
        <v>5722</v>
      </c>
      <c r="E1992" s="82" t="s">
        <v>5723</v>
      </c>
      <c r="F1992" s="89">
        <v>94160</v>
      </c>
      <c r="G1992" s="25">
        <v>22040</v>
      </c>
    </row>
    <row r="1993" spans="1:7" s="13" customFormat="1" ht="14.4" customHeight="1">
      <c r="A1993" s="16">
        <v>1909</v>
      </c>
      <c r="B1993" s="88" t="s">
        <v>4890</v>
      </c>
      <c r="C1993" s="86" t="s">
        <v>5724</v>
      </c>
      <c r="D1993" s="86" t="s">
        <v>5725</v>
      </c>
      <c r="E1993" s="82" t="s">
        <v>5726</v>
      </c>
      <c r="F1993" s="89">
        <v>94160</v>
      </c>
      <c r="G1993" s="25">
        <v>22040</v>
      </c>
    </row>
    <row r="1994" spans="1:7" s="13" customFormat="1" ht="14.4" customHeight="1">
      <c r="A1994" s="16">
        <v>1910</v>
      </c>
      <c r="B1994" s="88" t="s">
        <v>4890</v>
      </c>
      <c r="C1994" s="86" t="s">
        <v>5727</v>
      </c>
      <c r="D1994" s="86" t="s">
        <v>5728</v>
      </c>
      <c r="E1994" s="82" t="s">
        <v>5729</v>
      </c>
      <c r="F1994" s="89">
        <v>94160</v>
      </c>
      <c r="G1994" s="25">
        <v>22040</v>
      </c>
    </row>
    <row r="1995" spans="1:7" s="13" customFormat="1" ht="14.4" customHeight="1">
      <c r="A1995" s="16">
        <v>1911</v>
      </c>
      <c r="B1995" s="88" t="s">
        <v>4890</v>
      </c>
      <c r="C1995" s="86" t="s">
        <v>5730</v>
      </c>
      <c r="D1995" s="86" t="s">
        <v>5731</v>
      </c>
      <c r="E1995" s="82" t="s">
        <v>5732</v>
      </c>
      <c r="F1995" s="89">
        <v>94160</v>
      </c>
      <c r="G1995" s="25">
        <v>22040</v>
      </c>
    </row>
    <row r="1996" spans="1:7" s="13" customFormat="1" ht="14.4" customHeight="1">
      <c r="A1996" s="16">
        <v>1912</v>
      </c>
      <c r="B1996" s="88" t="s">
        <v>4890</v>
      </c>
      <c r="C1996" s="86" t="s">
        <v>5733</v>
      </c>
      <c r="D1996" s="86" t="s">
        <v>5734</v>
      </c>
      <c r="E1996" s="82" t="s">
        <v>5735</v>
      </c>
      <c r="F1996" s="89">
        <v>94160</v>
      </c>
      <c r="G1996" s="25">
        <v>22040</v>
      </c>
    </row>
    <row r="1997" spans="1:7" s="13" customFormat="1" ht="14.4" customHeight="1">
      <c r="A1997" s="16">
        <v>1913</v>
      </c>
      <c r="B1997" s="88" t="s">
        <v>4890</v>
      </c>
      <c r="C1997" s="86" t="s">
        <v>5736</v>
      </c>
      <c r="D1997" s="86" t="s">
        <v>5737</v>
      </c>
      <c r="E1997" s="82" t="s">
        <v>5738</v>
      </c>
      <c r="F1997" s="89">
        <v>94160</v>
      </c>
      <c r="G1997" s="25">
        <v>22040</v>
      </c>
    </row>
    <row r="1998" spans="1:7" s="13" customFormat="1" ht="14.4" customHeight="1">
      <c r="A1998" s="16">
        <v>1914</v>
      </c>
      <c r="B1998" s="88" t="s">
        <v>4890</v>
      </c>
      <c r="C1998" s="86" t="s">
        <v>5739</v>
      </c>
      <c r="D1998" s="86" t="s">
        <v>5740</v>
      </c>
      <c r="E1998" s="82" t="s">
        <v>5741</v>
      </c>
      <c r="F1998" s="89">
        <v>94160</v>
      </c>
      <c r="G1998" s="25">
        <v>22040</v>
      </c>
    </row>
    <row r="1999" spans="1:7" s="13" customFormat="1" ht="14.4" customHeight="1">
      <c r="A1999" s="16">
        <v>1915</v>
      </c>
      <c r="B1999" s="88" t="s">
        <v>4890</v>
      </c>
      <c r="C1999" s="86" t="s">
        <v>5742</v>
      </c>
      <c r="D1999" s="86" t="s">
        <v>5743</v>
      </c>
      <c r="E1999" s="82" t="s">
        <v>5744</v>
      </c>
      <c r="F1999" s="89">
        <v>94160</v>
      </c>
      <c r="G1999" s="25">
        <v>22040</v>
      </c>
    </row>
    <row r="2000" spans="1:7" s="13" customFormat="1" ht="14.4" customHeight="1">
      <c r="A2000" s="16">
        <v>1916</v>
      </c>
      <c r="B2000" s="88" t="s">
        <v>4890</v>
      </c>
      <c r="C2000" s="86" t="s">
        <v>5745</v>
      </c>
      <c r="D2000" s="86" t="s">
        <v>5746</v>
      </c>
      <c r="E2000" s="82" t="s">
        <v>5747</v>
      </c>
      <c r="F2000" s="89">
        <v>94160</v>
      </c>
      <c r="G2000" s="25">
        <v>22040</v>
      </c>
    </row>
    <row r="2001" spans="1:7" s="13" customFormat="1" ht="14.4" customHeight="1">
      <c r="A2001" s="16">
        <v>1917</v>
      </c>
      <c r="B2001" s="88" t="s">
        <v>4890</v>
      </c>
      <c r="C2001" s="86" t="s">
        <v>5748</v>
      </c>
      <c r="D2001" s="86" t="s">
        <v>5749</v>
      </c>
      <c r="E2001" s="82" t="s">
        <v>5750</v>
      </c>
      <c r="F2001" s="89">
        <v>94160</v>
      </c>
      <c r="G2001" s="25">
        <v>22199</v>
      </c>
    </row>
    <row r="2002" spans="1:7" s="13" customFormat="1" ht="14.4" customHeight="1">
      <c r="A2002" s="16">
        <v>1918</v>
      </c>
      <c r="B2002" s="88" t="s">
        <v>4890</v>
      </c>
      <c r="C2002" s="86" t="s">
        <v>5751</v>
      </c>
      <c r="D2002" s="86" t="s">
        <v>5752</v>
      </c>
      <c r="E2002" s="82" t="s">
        <v>5753</v>
      </c>
      <c r="F2002" s="89">
        <v>94160</v>
      </c>
      <c r="G2002" s="25">
        <v>22199</v>
      </c>
    </row>
    <row r="2003" spans="1:7" s="13" customFormat="1" ht="14.4" customHeight="1">
      <c r="A2003" s="16">
        <v>1919</v>
      </c>
      <c r="B2003" s="88" t="s">
        <v>4890</v>
      </c>
      <c r="C2003" s="86" t="s">
        <v>5754</v>
      </c>
      <c r="D2003" s="86" t="s">
        <v>5755</v>
      </c>
      <c r="E2003" s="82" t="s">
        <v>5756</v>
      </c>
      <c r="F2003" s="89">
        <v>94160</v>
      </c>
      <c r="G2003" s="25">
        <v>22199</v>
      </c>
    </row>
    <row r="2004" spans="1:7" s="13" customFormat="1" ht="14.4" customHeight="1">
      <c r="A2004" s="16">
        <v>1920</v>
      </c>
      <c r="B2004" s="88" t="s">
        <v>4890</v>
      </c>
      <c r="C2004" s="86" t="s">
        <v>5757</v>
      </c>
      <c r="D2004" s="86" t="s">
        <v>5758</v>
      </c>
      <c r="E2004" s="82" t="s">
        <v>5759</v>
      </c>
      <c r="F2004" s="89">
        <v>94160</v>
      </c>
      <c r="G2004" s="25">
        <v>22199</v>
      </c>
    </row>
    <row r="2005" spans="1:7" s="13" customFormat="1" ht="14.4" customHeight="1">
      <c r="A2005" s="16">
        <v>1921</v>
      </c>
      <c r="B2005" s="88" t="s">
        <v>4890</v>
      </c>
      <c r="C2005" s="86" t="s">
        <v>5760</v>
      </c>
      <c r="D2005" s="86" t="s">
        <v>5761</v>
      </c>
      <c r="E2005" s="82" t="s">
        <v>5762</v>
      </c>
      <c r="F2005" s="89">
        <v>94160</v>
      </c>
      <c r="G2005" s="25">
        <v>22199</v>
      </c>
    </row>
    <row r="2006" spans="1:7" s="13" customFormat="1" ht="14.4" customHeight="1">
      <c r="A2006" s="16">
        <v>1922</v>
      </c>
      <c r="B2006" s="88" t="s">
        <v>4890</v>
      </c>
      <c r="C2006" s="86" t="s">
        <v>5763</v>
      </c>
      <c r="D2006" s="86" t="s">
        <v>5764</v>
      </c>
      <c r="E2006" s="82" t="s">
        <v>5765</v>
      </c>
      <c r="F2006" s="89">
        <v>94160</v>
      </c>
      <c r="G2006" s="25">
        <v>22199</v>
      </c>
    </row>
    <row r="2007" spans="1:7" s="13" customFormat="1" ht="14.4" customHeight="1">
      <c r="A2007" s="16">
        <v>1923</v>
      </c>
      <c r="B2007" s="88" t="s">
        <v>4890</v>
      </c>
      <c r="C2007" s="86" t="s">
        <v>5766</v>
      </c>
      <c r="D2007" s="86" t="s">
        <v>5767</v>
      </c>
      <c r="E2007" s="82" t="s">
        <v>5768</v>
      </c>
      <c r="F2007" s="89">
        <v>94160</v>
      </c>
      <c r="G2007" s="25">
        <v>22199</v>
      </c>
    </row>
    <row r="2008" spans="1:7" s="13" customFormat="1" ht="14.4" customHeight="1">
      <c r="A2008" s="16">
        <v>1924</v>
      </c>
      <c r="B2008" s="88" t="s">
        <v>4890</v>
      </c>
      <c r="C2008" s="86" t="s">
        <v>5769</v>
      </c>
      <c r="D2008" s="86" t="s">
        <v>5770</v>
      </c>
      <c r="E2008" s="82" t="s">
        <v>5771</v>
      </c>
      <c r="F2008" s="89">
        <v>94160</v>
      </c>
      <c r="G2008" s="25">
        <v>22199</v>
      </c>
    </row>
    <row r="2009" spans="1:7" s="13" customFormat="1" ht="14.4" customHeight="1">
      <c r="A2009" s="16">
        <v>1925</v>
      </c>
      <c r="B2009" s="88" t="s">
        <v>4890</v>
      </c>
      <c r="C2009" s="86" t="s">
        <v>5772</v>
      </c>
      <c r="D2009" s="86" t="s">
        <v>5773</v>
      </c>
      <c r="E2009" s="82" t="s">
        <v>5774</v>
      </c>
      <c r="F2009" s="89">
        <v>94160</v>
      </c>
      <c r="G2009" s="25">
        <v>22199</v>
      </c>
    </row>
    <row r="2010" spans="1:7" s="13" customFormat="1" ht="14.4" customHeight="1">
      <c r="A2010" s="16">
        <v>1926</v>
      </c>
      <c r="B2010" s="88" t="s">
        <v>4890</v>
      </c>
      <c r="C2010" s="86" t="s">
        <v>5775</v>
      </c>
      <c r="D2010" s="86" t="s">
        <v>5776</v>
      </c>
      <c r="E2010" s="82" t="s">
        <v>5777</v>
      </c>
      <c r="F2010" s="89">
        <v>94160</v>
      </c>
      <c r="G2010" s="25">
        <v>22199</v>
      </c>
    </row>
    <row r="2011" spans="1:7" s="13" customFormat="1" ht="14.4" customHeight="1">
      <c r="A2011" s="16">
        <v>1927</v>
      </c>
      <c r="B2011" s="88" t="s">
        <v>4890</v>
      </c>
      <c r="C2011" s="86" t="s">
        <v>5778</v>
      </c>
      <c r="D2011" s="86" t="s">
        <v>5779</v>
      </c>
      <c r="E2011" s="82" t="s">
        <v>5780</v>
      </c>
      <c r="F2011" s="89">
        <v>94160</v>
      </c>
      <c r="G2011" s="25">
        <v>22199</v>
      </c>
    </row>
    <row r="2012" spans="1:7" s="13" customFormat="1" ht="14.4" customHeight="1">
      <c r="A2012" s="16">
        <v>1928</v>
      </c>
      <c r="B2012" s="88" t="s">
        <v>4890</v>
      </c>
      <c r="C2012" s="86" t="s">
        <v>5781</v>
      </c>
      <c r="D2012" s="86" t="s">
        <v>5782</v>
      </c>
      <c r="E2012" s="82" t="s">
        <v>5783</v>
      </c>
      <c r="F2012" s="89">
        <v>94160</v>
      </c>
      <c r="G2012" s="25">
        <v>22199</v>
      </c>
    </row>
    <row r="2013" spans="1:7" s="13" customFormat="1" ht="14.4" customHeight="1">
      <c r="A2013" s="16">
        <v>1929</v>
      </c>
      <c r="B2013" s="88" t="s">
        <v>4890</v>
      </c>
      <c r="C2013" s="86" t="s">
        <v>5784</v>
      </c>
      <c r="D2013" s="86" t="s">
        <v>5785</v>
      </c>
      <c r="E2013" s="82" t="s">
        <v>5786</v>
      </c>
      <c r="F2013" s="89">
        <v>94160</v>
      </c>
      <c r="G2013" s="25">
        <v>22199</v>
      </c>
    </row>
    <row r="2014" spans="1:7" s="13" customFormat="1" ht="14.4" customHeight="1">
      <c r="A2014" s="16">
        <v>1930</v>
      </c>
      <c r="B2014" s="88" t="s">
        <v>4890</v>
      </c>
      <c r="C2014" s="86" t="s">
        <v>5787</v>
      </c>
      <c r="D2014" s="86" t="s">
        <v>5788</v>
      </c>
      <c r="E2014" s="82" t="s">
        <v>5789</v>
      </c>
      <c r="F2014" s="89">
        <v>94160</v>
      </c>
      <c r="G2014" s="25">
        <v>22199</v>
      </c>
    </row>
    <row r="2015" spans="1:7" s="13" customFormat="1" ht="14.4" customHeight="1">
      <c r="A2015" s="16">
        <v>1931</v>
      </c>
      <c r="B2015" s="88" t="s">
        <v>4890</v>
      </c>
      <c r="C2015" s="86" t="s">
        <v>5790</v>
      </c>
      <c r="D2015" s="86" t="s">
        <v>5791</v>
      </c>
      <c r="E2015" s="82" t="s">
        <v>5792</v>
      </c>
      <c r="F2015" s="89">
        <v>94160</v>
      </c>
      <c r="G2015" s="25">
        <v>22199</v>
      </c>
    </row>
    <row r="2016" spans="1:7" s="13" customFormat="1" ht="14.4" customHeight="1">
      <c r="A2016" s="16">
        <v>1932</v>
      </c>
      <c r="B2016" s="88" t="s">
        <v>4890</v>
      </c>
      <c r="C2016" s="86" t="s">
        <v>5793</v>
      </c>
      <c r="D2016" s="86" t="s">
        <v>5794</v>
      </c>
      <c r="E2016" s="82" t="s">
        <v>5795</v>
      </c>
      <c r="F2016" s="89">
        <v>94160</v>
      </c>
      <c r="G2016" s="25">
        <v>22199</v>
      </c>
    </row>
    <row r="2017" spans="1:7" s="13" customFormat="1" ht="14.4" customHeight="1">
      <c r="A2017" s="16">
        <v>1933</v>
      </c>
      <c r="B2017" s="88" t="s">
        <v>4890</v>
      </c>
      <c r="C2017" s="86" t="s">
        <v>5796</v>
      </c>
      <c r="D2017" s="86" t="s">
        <v>5797</v>
      </c>
      <c r="E2017" s="82" t="s">
        <v>5798</v>
      </c>
      <c r="F2017" s="89">
        <v>94160</v>
      </c>
      <c r="G2017" s="25">
        <v>22199</v>
      </c>
    </row>
    <row r="2018" spans="1:7" s="13" customFormat="1" ht="14.4" customHeight="1">
      <c r="A2018" s="16">
        <v>1934</v>
      </c>
      <c r="B2018" s="88" t="s">
        <v>4890</v>
      </c>
      <c r="C2018" s="86" t="s">
        <v>5799</v>
      </c>
      <c r="D2018" s="86" t="s">
        <v>5800</v>
      </c>
      <c r="E2018" s="82" t="s">
        <v>5801</v>
      </c>
      <c r="F2018" s="89">
        <v>94160</v>
      </c>
      <c r="G2018" s="25">
        <v>22199</v>
      </c>
    </row>
    <row r="2019" spans="1:7" s="13" customFormat="1" ht="14.4" customHeight="1">
      <c r="A2019" s="16">
        <v>1935</v>
      </c>
      <c r="B2019" s="88" t="s">
        <v>4890</v>
      </c>
      <c r="C2019" s="86" t="s">
        <v>5802</v>
      </c>
      <c r="D2019" s="86" t="s">
        <v>5803</v>
      </c>
      <c r="E2019" s="82" t="s">
        <v>5804</v>
      </c>
      <c r="F2019" s="89">
        <v>94160</v>
      </c>
      <c r="G2019" s="25">
        <v>22199</v>
      </c>
    </row>
    <row r="2020" spans="1:7" s="13" customFormat="1" ht="14.4" customHeight="1">
      <c r="A2020" s="16">
        <v>1936</v>
      </c>
      <c r="B2020" s="88" t="s">
        <v>4890</v>
      </c>
      <c r="C2020" s="86" t="s">
        <v>5805</v>
      </c>
      <c r="D2020" s="86" t="s">
        <v>5806</v>
      </c>
      <c r="E2020" s="82" t="s">
        <v>5807</v>
      </c>
      <c r="F2020" s="89">
        <v>94160</v>
      </c>
      <c r="G2020" s="25">
        <v>22199</v>
      </c>
    </row>
    <row r="2021" spans="1:7" s="13" customFormat="1" ht="14.4" customHeight="1">
      <c r="A2021" s="16">
        <v>1937</v>
      </c>
      <c r="B2021" s="88" t="s">
        <v>4890</v>
      </c>
      <c r="C2021" s="86" t="s">
        <v>5808</v>
      </c>
      <c r="D2021" s="86" t="s">
        <v>5809</v>
      </c>
      <c r="E2021" s="82" t="s">
        <v>5810</v>
      </c>
      <c r="F2021" s="89">
        <v>94160</v>
      </c>
      <c r="G2021" s="25">
        <v>22199</v>
      </c>
    </row>
    <row r="2022" spans="1:7" s="13" customFormat="1" ht="14.4" customHeight="1">
      <c r="A2022" s="16">
        <v>1938</v>
      </c>
      <c r="B2022" s="88" t="s">
        <v>4890</v>
      </c>
      <c r="C2022" s="86" t="s">
        <v>5811</v>
      </c>
      <c r="D2022" s="86" t="s">
        <v>5812</v>
      </c>
      <c r="E2022" s="82" t="s">
        <v>5813</v>
      </c>
      <c r="F2022" s="89">
        <v>94160</v>
      </c>
      <c r="G2022" s="25">
        <v>22199</v>
      </c>
    </row>
    <row r="2023" spans="1:7" s="13" customFormat="1" ht="14.4" customHeight="1">
      <c r="A2023" s="16">
        <v>1939</v>
      </c>
      <c r="B2023" s="88" t="s">
        <v>4890</v>
      </c>
      <c r="C2023" s="86" t="s">
        <v>5814</v>
      </c>
      <c r="D2023" s="86" t="s">
        <v>5815</v>
      </c>
      <c r="E2023" s="82" t="s">
        <v>5816</v>
      </c>
      <c r="F2023" s="89">
        <v>94160</v>
      </c>
      <c r="G2023" s="25">
        <v>22199</v>
      </c>
    </row>
    <row r="2024" spans="1:7" s="13" customFormat="1" ht="14.4" customHeight="1">
      <c r="A2024" s="16">
        <v>1940</v>
      </c>
      <c r="B2024" s="88" t="s">
        <v>4890</v>
      </c>
      <c r="C2024" s="86" t="s">
        <v>5817</v>
      </c>
      <c r="D2024" s="86" t="s">
        <v>5818</v>
      </c>
      <c r="E2024" s="82" t="s">
        <v>5819</v>
      </c>
      <c r="F2024" s="89">
        <v>94160</v>
      </c>
      <c r="G2024" s="25">
        <v>22199</v>
      </c>
    </row>
    <row r="2025" spans="1:7" s="13" customFormat="1" ht="14.4" customHeight="1">
      <c r="A2025" s="16">
        <v>1941</v>
      </c>
      <c r="B2025" s="88" t="s">
        <v>4890</v>
      </c>
      <c r="C2025" s="86" t="s">
        <v>5820</v>
      </c>
      <c r="D2025" s="86" t="s">
        <v>5821</v>
      </c>
      <c r="E2025" s="82" t="s">
        <v>5822</v>
      </c>
      <c r="F2025" s="89">
        <v>94160</v>
      </c>
      <c r="G2025" s="25">
        <v>22199</v>
      </c>
    </row>
    <row r="2026" spans="1:7" s="13" customFormat="1" ht="14.4" customHeight="1">
      <c r="A2026" s="16">
        <v>1942</v>
      </c>
      <c r="B2026" s="88" t="s">
        <v>5823</v>
      </c>
      <c r="C2026" s="86" t="s">
        <v>5824</v>
      </c>
      <c r="D2026" s="86" t="s">
        <v>5825</v>
      </c>
      <c r="E2026" s="82" t="s">
        <v>5826</v>
      </c>
      <c r="F2026" s="89">
        <v>74900</v>
      </c>
      <c r="G2026" s="25">
        <v>22208</v>
      </c>
    </row>
    <row r="2027" spans="1:7" s="13" customFormat="1" ht="14.4" customHeight="1">
      <c r="A2027" s="16">
        <v>1943</v>
      </c>
      <c r="B2027" s="88" t="s">
        <v>5827</v>
      </c>
      <c r="C2027" s="86" t="s">
        <v>5828</v>
      </c>
      <c r="D2027" s="86" t="s">
        <v>5829</v>
      </c>
      <c r="E2027" s="82" t="s">
        <v>5830</v>
      </c>
      <c r="F2027" s="89">
        <v>119947</v>
      </c>
      <c r="G2027" s="25">
        <v>22208</v>
      </c>
    </row>
    <row r="2028" spans="1:7" s="13" customFormat="1" ht="14.4" customHeight="1">
      <c r="A2028" s="16">
        <v>1944</v>
      </c>
      <c r="B2028" s="88" t="s">
        <v>5831</v>
      </c>
      <c r="C2028" s="86" t="s">
        <v>5832</v>
      </c>
      <c r="D2028" s="86" t="s">
        <v>5833</v>
      </c>
      <c r="E2028" s="82" t="s">
        <v>5834</v>
      </c>
      <c r="F2028" s="89">
        <v>119947</v>
      </c>
      <c r="G2028" s="25">
        <v>22208</v>
      </c>
    </row>
    <row r="2029" spans="1:7" s="13" customFormat="1" ht="14.4" customHeight="1">
      <c r="A2029" s="16">
        <v>1945</v>
      </c>
      <c r="B2029" s="88" t="s">
        <v>5831</v>
      </c>
      <c r="C2029" s="86" t="s">
        <v>5835</v>
      </c>
      <c r="D2029" s="86" t="s">
        <v>5836</v>
      </c>
      <c r="E2029" s="82" t="s">
        <v>5837</v>
      </c>
      <c r="F2029" s="89">
        <v>119947</v>
      </c>
      <c r="G2029" s="25">
        <v>22208</v>
      </c>
    </row>
    <row r="2030" spans="1:7" s="13" customFormat="1" ht="14.4" customHeight="1">
      <c r="A2030" s="16">
        <v>1946</v>
      </c>
      <c r="B2030" s="88" t="s">
        <v>4828</v>
      </c>
      <c r="C2030" s="86" t="s">
        <v>5838</v>
      </c>
      <c r="D2030" s="86" t="s">
        <v>5839</v>
      </c>
      <c r="E2030" s="82" t="s">
        <v>5840</v>
      </c>
      <c r="F2030" s="89">
        <v>148516</v>
      </c>
      <c r="G2030" s="25">
        <v>22208</v>
      </c>
    </row>
    <row r="2031" spans="1:7" s="13" customFormat="1" ht="14.4" customHeight="1">
      <c r="A2031" s="16">
        <v>1947</v>
      </c>
      <c r="B2031" s="88" t="s">
        <v>4828</v>
      </c>
      <c r="C2031" s="86" t="s">
        <v>5841</v>
      </c>
      <c r="D2031" s="86" t="s">
        <v>5842</v>
      </c>
      <c r="E2031" s="82" t="s">
        <v>5843</v>
      </c>
      <c r="F2031" s="89">
        <v>148516</v>
      </c>
      <c r="G2031" s="25">
        <v>22208</v>
      </c>
    </row>
    <row r="2032" spans="1:7" s="13" customFormat="1" ht="14.4" customHeight="1">
      <c r="A2032" s="16">
        <v>1948</v>
      </c>
      <c r="B2032" s="88" t="s">
        <v>4828</v>
      </c>
      <c r="C2032" s="86" t="s">
        <v>5844</v>
      </c>
      <c r="D2032" s="86" t="s">
        <v>5845</v>
      </c>
      <c r="E2032" s="82" t="s">
        <v>5846</v>
      </c>
      <c r="F2032" s="89">
        <v>148516</v>
      </c>
      <c r="G2032" s="25">
        <v>22208</v>
      </c>
    </row>
    <row r="2033" spans="1:7" s="13" customFormat="1" ht="14.4" customHeight="1">
      <c r="A2033" s="16">
        <v>1949</v>
      </c>
      <c r="B2033" s="88" t="s">
        <v>4828</v>
      </c>
      <c r="C2033" s="86" t="s">
        <v>5847</v>
      </c>
      <c r="D2033" s="86" t="s">
        <v>5848</v>
      </c>
      <c r="E2033" s="82" t="s">
        <v>5849</v>
      </c>
      <c r="F2033" s="89">
        <v>148516</v>
      </c>
      <c r="G2033" s="25">
        <v>22208</v>
      </c>
    </row>
    <row r="2034" spans="1:7" s="13" customFormat="1" ht="14.4" customHeight="1">
      <c r="A2034" s="16">
        <v>1950</v>
      </c>
      <c r="B2034" s="88" t="s">
        <v>4828</v>
      </c>
      <c r="C2034" s="86" t="s">
        <v>5850</v>
      </c>
      <c r="D2034" s="86" t="s">
        <v>5851</v>
      </c>
      <c r="E2034" s="82" t="s">
        <v>5852</v>
      </c>
      <c r="F2034" s="89">
        <v>148516</v>
      </c>
      <c r="G2034" s="25">
        <v>22208</v>
      </c>
    </row>
    <row r="2035" spans="1:7" s="13" customFormat="1" ht="14.4" customHeight="1">
      <c r="A2035" s="16">
        <v>1951</v>
      </c>
      <c r="B2035" s="88" t="s">
        <v>4828</v>
      </c>
      <c r="C2035" s="86" t="s">
        <v>5853</v>
      </c>
      <c r="D2035" s="86" t="s">
        <v>5854</v>
      </c>
      <c r="E2035" s="82" t="s">
        <v>5855</v>
      </c>
      <c r="F2035" s="89">
        <v>148516</v>
      </c>
      <c r="G2035" s="25">
        <v>22208</v>
      </c>
    </row>
    <row r="2036" spans="1:7" s="13" customFormat="1" ht="14.4" customHeight="1">
      <c r="A2036" s="16">
        <v>1952</v>
      </c>
      <c r="B2036" s="88" t="s">
        <v>4828</v>
      </c>
      <c r="C2036" s="86" t="s">
        <v>5856</v>
      </c>
      <c r="D2036" s="86" t="s">
        <v>5857</v>
      </c>
      <c r="E2036" s="82" t="s">
        <v>5858</v>
      </c>
      <c r="F2036" s="89">
        <v>148516</v>
      </c>
      <c r="G2036" s="25">
        <v>22208</v>
      </c>
    </row>
    <row r="2037" spans="1:7" s="13" customFormat="1" ht="14.4" customHeight="1">
      <c r="A2037" s="16">
        <v>1953</v>
      </c>
      <c r="B2037" s="88" t="s">
        <v>4828</v>
      </c>
      <c r="C2037" s="86" t="s">
        <v>5859</v>
      </c>
      <c r="D2037" s="86" t="s">
        <v>5860</v>
      </c>
      <c r="E2037" s="82" t="s">
        <v>5861</v>
      </c>
      <c r="F2037" s="89">
        <v>148516</v>
      </c>
      <c r="G2037" s="25">
        <v>22208</v>
      </c>
    </row>
    <row r="2038" spans="1:7" s="13" customFormat="1" ht="14.4" customHeight="1">
      <c r="A2038" s="16">
        <v>1954</v>
      </c>
      <c r="B2038" s="88" t="s">
        <v>4828</v>
      </c>
      <c r="C2038" s="86" t="s">
        <v>5862</v>
      </c>
      <c r="D2038" s="86" t="s">
        <v>5863</v>
      </c>
      <c r="E2038" s="82" t="s">
        <v>5864</v>
      </c>
      <c r="F2038" s="89">
        <v>148516</v>
      </c>
      <c r="G2038" s="25">
        <v>22208</v>
      </c>
    </row>
    <row r="2039" spans="1:7" s="13" customFormat="1" ht="14.4" customHeight="1">
      <c r="A2039" s="16">
        <v>1955</v>
      </c>
      <c r="B2039" s="88" t="s">
        <v>4828</v>
      </c>
      <c r="C2039" s="86" t="s">
        <v>5865</v>
      </c>
      <c r="D2039" s="86" t="s">
        <v>5866</v>
      </c>
      <c r="E2039" s="82" t="s">
        <v>5867</v>
      </c>
      <c r="F2039" s="89">
        <v>148516</v>
      </c>
      <c r="G2039" s="25">
        <v>22208</v>
      </c>
    </row>
    <row r="2040" spans="1:7" s="13" customFormat="1" ht="14.4" customHeight="1">
      <c r="A2040" s="16">
        <v>1956</v>
      </c>
      <c r="B2040" s="88" t="s">
        <v>4828</v>
      </c>
      <c r="C2040" s="86" t="s">
        <v>5868</v>
      </c>
      <c r="D2040" s="86" t="s">
        <v>5869</v>
      </c>
      <c r="E2040" s="82" t="s">
        <v>5870</v>
      </c>
      <c r="F2040" s="89">
        <v>148516</v>
      </c>
      <c r="G2040" s="25">
        <v>22208</v>
      </c>
    </row>
    <row r="2041" spans="1:7" s="13" customFormat="1" ht="14.4" customHeight="1">
      <c r="A2041" s="16">
        <v>1957</v>
      </c>
      <c r="B2041" s="88" t="s">
        <v>4828</v>
      </c>
      <c r="C2041" s="86" t="s">
        <v>5871</v>
      </c>
      <c r="D2041" s="86" t="s">
        <v>5872</v>
      </c>
      <c r="E2041" s="82" t="s">
        <v>5873</v>
      </c>
      <c r="F2041" s="89">
        <v>148516</v>
      </c>
      <c r="G2041" s="25">
        <v>22208</v>
      </c>
    </row>
    <row r="2042" spans="1:7" s="13" customFormat="1" ht="14.4" customHeight="1">
      <c r="A2042" s="16">
        <v>1958</v>
      </c>
      <c r="B2042" s="88" t="s">
        <v>4828</v>
      </c>
      <c r="C2042" s="86" t="s">
        <v>5874</v>
      </c>
      <c r="D2042" s="86" t="s">
        <v>5875</v>
      </c>
      <c r="E2042" s="82" t="s">
        <v>5876</v>
      </c>
      <c r="F2042" s="89">
        <v>148516</v>
      </c>
      <c r="G2042" s="25">
        <v>22208</v>
      </c>
    </row>
    <row r="2043" spans="1:7" s="13" customFormat="1" ht="14.4" customHeight="1">
      <c r="A2043" s="16">
        <v>1959</v>
      </c>
      <c r="B2043" s="88" t="s">
        <v>4828</v>
      </c>
      <c r="C2043" s="86" t="s">
        <v>5877</v>
      </c>
      <c r="D2043" s="86" t="s">
        <v>5878</v>
      </c>
      <c r="E2043" s="82" t="s">
        <v>5879</v>
      </c>
      <c r="F2043" s="89">
        <v>148516</v>
      </c>
      <c r="G2043" s="25">
        <v>22208</v>
      </c>
    </row>
    <row r="2044" spans="1:7" s="13" customFormat="1" ht="14.4" customHeight="1">
      <c r="A2044" s="16">
        <v>1960</v>
      </c>
      <c r="B2044" s="88" t="s">
        <v>4828</v>
      </c>
      <c r="C2044" s="86" t="s">
        <v>5880</v>
      </c>
      <c r="D2044" s="86" t="s">
        <v>5881</v>
      </c>
      <c r="E2044" s="82" t="s">
        <v>5882</v>
      </c>
      <c r="F2044" s="89">
        <v>148516</v>
      </c>
      <c r="G2044" s="25">
        <v>22208</v>
      </c>
    </row>
    <row r="2045" spans="1:7" s="13" customFormat="1" ht="14.4" customHeight="1">
      <c r="A2045" s="16">
        <v>1961</v>
      </c>
      <c r="B2045" s="88" t="s">
        <v>4828</v>
      </c>
      <c r="C2045" s="86" t="s">
        <v>5883</v>
      </c>
      <c r="D2045" s="86" t="s">
        <v>5884</v>
      </c>
      <c r="E2045" s="82" t="s">
        <v>5885</v>
      </c>
      <c r="F2045" s="89">
        <v>148516</v>
      </c>
      <c r="G2045" s="25">
        <v>22208</v>
      </c>
    </row>
    <row r="2046" spans="1:7" s="13" customFormat="1" ht="14.4" customHeight="1">
      <c r="A2046" s="16">
        <v>1962</v>
      </c>
      <c r="B2046" s="88" t="s">
        <v>4828</v>
      </c>
      <c r="C2046" s="86" t="s">
        <v>5886</v>
      </c>
      <c r="D2046" s="86" t="s">
        <v>5887</v>
      </c>
      <c r="E2046" s="82" t="s">
        <v>5888</v>
      </c>
      <c r="F2046" s="89">
        <v>148516</v>
      </c>
      <c r="G2046" s="25">
        <v>22208</v>
      </c>
    </row>
    <row r="2047" spans="1:7" s="13" customFormat="1" ht="14.4" customHeight="1">
      <c r="A2047" s="16">
        <v>1963</v>
      </c>
      <c r="B2047" s="88" t="s">
        <v>4828</v>
      </c>
      <c r="C2047" s="86" t="s">
        <v>5889</v>
      </c>
      <c r="D2047" s="86" t="s">
        <v>5890</v>
      </c>
      <c r="E2047" s="82" t="s">
        <v>5891</v>
      </c>
      <c r="F2047" s="89">
        <v>148516</v>
      </c>
      <c r="G2047" s="25">
        <v>22208</v>
      </c>
    </row>
    <row r="2048" spans="1:7" s="13" customFormat="1" ht="14.4" customHeight="1">
      <c r="A2048" s="16">
        <v>1964</v>
      </c>
      <c r="B2048" s="88" t="s">
        <v>4828</v>
      </c>
      <c r="C2048" s="86" t="s">
        <v>5892</v>
      </c>
      <c r="D2048" s="86" t="s">
        <v>5893</v>
      </c>
      <c r="E2048" s="82" t="s">
        <v>5894</v>
      </c>
      <c r="F2048" s="89">
        <v>148516</v>
      </c>
      <c r="G2048" s="25">
        <v>22208</v>
      </c>
    </row>
    <row r="2049" spans="1:7" s="13" customFormat="1" ht="14.4" customHeight="1">
      <c r="A2049" s="16">
        <v>1965</v>
      </c>
      <c r="B2049" s="88" t="s">
        <v>4828</v>
      </c>
      <c r="C2049" s="86" t="s">
        <v>5895</v>
      </c>
      <c r="D2049" s="86" t="s">
        <v>5896</v>
      </c>
      <c r="E2049" s="82" t="s">
        <v>5897</v>
      </c>
      <c r="F2049" s="89">
        <v>148516</v>
      </c>
      <c r="G2049" s="25">
        <v>22208</v>
      </c>
    </row>
    <row r="2050" spans="1:7" s="13" customFormat="1" ht="14.4" customHeight="1">
      <c r="A2050" s="16">
        <v>1966</v>
      </c>
      <c r="B2050" s="88" t="s">
        <v>4828</v>
      </c>
      <c r="C2050" s="86" t="s">
        <v>5898</v>
      </c>
      <c r="D2050" s="86" t="s">
        <v>5899</v>
      </c>
      <c r="E2050" s="82" t="s">
        <v>5900</v>
      </c>
      <c r="F2050" s="89">
        <v>148516</v>
      </c>
      <c r="G2050" s="25">
        <v>22200</v>
      </c>
    </row>
    <row r="2051" spans="1:7" s="13" customFormat="1" ht="14.4" customHeight="1">
      <c r="A2051" s="16">
        <v>1967</v>
      </c>
      <c r="B2051" s="88" t="s">
        <v>4828</v>
      </c>
      <c r="C2051" s="86" t="s">
        <v>5901</v>
      </c>
      <c r="D2051" s="86" t="s">
        <v>5902</v>
      </c>
      <c r="E2051" s="82" t="s">
        <v>5903</v>
      </c>
      <c r="F2051" s="89">
        <v>148516</v>
      </c>
      <c r="G2051" s="25">
        <v>22200</v>
      </c>
    </row>
    <row r="2052" spans="1:7" s="13" customFormat="1" ht="14.4" customHeight="1">
      <c r="A2052" s="16">
        <v>1968</v>
      </c>
      <c r="B2052" s="88" t="s">
        <v>4828</v>
      </c>
      <c r="C2052" s="86" t="s">
        <v>5904</v>
      </c>
      <c r="D2052" s="86" t="s">
        <v>5905</v>
      </c>
      <c r="E2052" s="82" t="s">
        <v>5906</v>
      </c>
      <c r="F2052" s="89">
        <v>148516</v>
      </c>
      <c r="G2052" s="25">
        <v>22200</v>
      </c>
    </row>
    <row r="2053" spans="1:7" s="13" customFormat="1" ht="14.4" customHeight="1">
      <c r="A2053" s="16">
        <v>1969</v>
      </c>
      <c r="B2053" s="88" t="s">
        <v>4828</v>
      </c>
      <c r="C2053" s="86" t="s">
        <v>5907</v>
      </c>
      <c r="D2053" s="86" t="s">
        <v>5908</v>
      </c>
      <c r="E2053" s="82" t="s">
        <v>5909</v>
      </c>
      <c r="F2053" s="89">
        <v>148516</v>
      </c>
      <c r="G2053" s="25">
        <v>22200</v>
      </c>
    </row>
    <row r="2054" spans="1:7" s="13" customFormat="1" ht="14.4" customHeight="1">
      <c r="A2054" s="16">
        <v>1970</v>
      </c>
      <c r="B2054" s="88" t="s">
        <v>4828</v>
      </c>
      <c r="C2054" s="86" t="s">
        <v>5910</v>
      </c>
      <c r="D2054" s="86" t="s">
        <v>5911</v>
      </c>
      <c r="E2054" s="82" t="s">
        <v>5912</v>
      </c>
      <c r="F2054" s="89">
        <v>148516</v>
      </c>
      <c r="G2054" s="25">
        <v>22200</v>
      </c>
    </row>
    <row r="2055" spans="1:7" s="13" customFormat="1" ht="14.4" customHeight="1">
      <c r="A2055" s="16">
        <v>1971</v>
      </c>
      <c r="B2055" s="88" t="s">
        <v>4828</v>
      </c>
      <c r="C2055" s="86" t="s">
        <v>5913</v>
      </c>
      <c r="D2055" s="86" t="s">
        <v>5914</v>
      </c>
      <c r="E2055" s="82" t="s">
        <v>5915</v>
      </c>
      <c r="F2055" s="89">
        <v>148516</v>
      </c>
      <c r="G2055" s="25">
        <v>22200</v>
      </c>
    </row>
    <row r="2056" spans="1:7" s="13" customFormat="1" ht="14.4" customHeight="1">
      <c r="A2056" s="16">
        <v>1972</v>
      </c>
      <c r="B2056" s="88" t="s">
        <v>4828</v>
      </c>
      <c r="C2056" s="86" t="s">
        <v>5916</v>
      </c>
      <c r="D2056" s="86" t="s">
        <v>5917</v>
      </c>
      <c r="E2056" s="82" t="s">
        <v>5918</v>
      </c>
      <c r="F2056" s="89">
        <v>148516</v>
      </c>
      <c r="G2056" s="25">
        <v>22200</v>
      </c>
    </row>
    <row r="2057" spans="1:7" s="13" customFormat="1" ht="14.4" customHeight="1">
      <c r="A2057" s="16">
        <v>1973</v>
      </c>
      <c r="B2057" s="88" t="s">
        <v>4828</v>
      </c>
      <c r="C2057" s="86" t="s">
        <v>5919</v>
      </c>
      <c r="D2057" s="86" t="s">
        <v>5920</v>
      </c>
      <c r="E2057" s="82" t="s">
        <v>5921</v>
      </c>
      <c r="F2057" s="89">
        <v>148516</v>
      </c>
      <c r="G2057" s="25">
        <v>22200</v>
      </c>
    </row>
    <row r="2058" spans="1:7" s="13" customFormat="1" ht="14.4" customHeight="1">
      <c r="A2058" s="16">
        <v>1974</v>
      </c>
      <c r="B2058" s="88" t="s">
        <v>5922</v>
      </c>
      <c r="C2058" s="86" t="s">
        <v>5923</v>
      </c>
      <c r="D2058" s="86" t="s">
        <v>5924</v>
      </c>
      <c r="E2058" s="82" t="s">
        <v>5925</v>
      </c>
      <c r="F2058" s="89">
        <v>539815</v>
      </c>
      <c r="G2058" s="25">
        <v>16096</v>
      </c>
    </row>
    <row r="2059" spans="1:7" s="13" customFormat="1" ht="14.4" customHeight="1">
      <c r="A2059" s="16">
        <v>1975</v>
      </c>
      <c r="B2059" s="88" t="s">
        <v>5926</v>
      </c>
      <c r="C2059" s="86" t="s">
        <v>5927</v>
      </c>
      <c r="D2059" s="86" t="s">
        <v>5928</v>
      </c>
      <c r="E2059" s="82" t="s">
        <v>5929</v>
      </c>
      <c r="F2059" s="103" t="s">
        <v>8</v>
      </c>
      <c r="G2059" s="25">
        <v>17283</v>
      </c>
    </row>
    <row r="2060" spans="1:7" s="13" customFormat="1" ht="14.4" customHeight="1">
      <c r="A2060" s="16">
        <v>1976</v>
      </c>
      <c r="B2060" s="88" t="s">
        <v>5930</v>
      </c>
      <c r="C2060" s="86" t="s">
        <v>5931</v>
      </c>
      <c r="D2060" s="86" t="s">
        <v>5932</v>
      </c>
      <c r="E2060" s="82" t="s">
        <v>5933</v>
      </c>
      <c r="F2060" s="89">
        <v>746325</v>
      </c>
      <c r="G2060" s="25">
        <v>22272</v>
      </c>
    </row>
    <row r="2061" spans="1:7" s="13" customFormat="1" ht="14.4" customHeight="1">
      <c r="A2061" s="16">
        <v>1977</v>
      </c>
      <c r="B2061" s="88" t="s">
        <v>5930</v>
      </c>
      <c r="C2061" s="86" t="s">
        <v>5934</v>
      </c>
      <c r="D2061" s="86" t="s">
        <v>5935</v>
      </c>
      <c r="E2061" s="82" t="s">
        <v>5936</v>
      </c>
      <c r="F2061" s="89">
        <v>746325</v>
      </c>
      <c r="G2061" s="25">
        <v>22272</v>
      </c>
    </row>
    <row r="2062" spans="1:7" s="13" customFormat="1" ht="14.4" customHeight="1">
      <c r="A2062" s="16">
        <v>1978</v>
      </c>
      <c r="B2062" s="88" t="s">
        <v>5937</v>
      </c>
      <c r="C2062" s="86" t="s">
        <v>5938</v>
      </c>
      <c r="D2062" s="86" t="s">
        <v>5939</v>
      </c>
      <c r="E2062" s="82" t="s">
        <v>5940</v>
      </c>
      <c r="F2062" s="89">
        <v>2114320</v>
      </c>
      <c r="G2062" s="25">
        <v>22560</v>
      </c>
    </row>
    <row r="2063" spans="1:7" s="13" customFormat="1" ht="14.4" customHeight="1">
      <c r="A2063" s="16">
        <v>1979</v>
      </c>
      <c r="B2063" s="88" t="s">
        <v>5937</v>
      </c>
      <c r="C2063" s="86" t="s">
        <v>5941</v>
      </c>
      <c r="D2063" s="86" t="s">
        <v>5942</v>
      </c>
      <c r="E2063" s="82" t="s">
        <v>5943</v>
      </c>
      <c r="F2063" s="89">
        <v>2114320</v>
      </c>
      <c r="G2063" s="25">
        <v>22560</v>
      </c>
    </row>
    <row r="2064" spans="1:7" s="13" customFormat="1" ht="15" customHeight="1">
      <c r="A2064" s="639" t="s">
        <v>6570</v>
      </c>
      <c r="B2064" s="640"/>
      <c r="C2064" s="640"/>
      <c r="D2064" s="640"/>
      <c r="E2064" s="641"/>
      <c r="F2064" s="144">
        <f>SUM(F1961:F2063)</f>
        <v>17312596.5</v>
      </c>
      <c r="G2064" s="384"/>
    </row>
    <row r="2065" spans="1:7" s="13" customFormat="1" ht="14.4" customHeight="1">
      <c r="A2065" s="58"/>
      <c r="B2065" s="147" t="s">
        <v>5944</v>
      </c>
      <c r="C2065" s="92"/>
      <c r="D2065" s="92"/>
      <c r="E2065" s="93"/>
      <c r="F2065" s="124"/>
      <c r="G2065" s="107"/>
    </row>
    <row r="2066" spans="1:7" s="125" customFormat="1" ht="14.4" customHeight="1">
      <c r="A2066" s="16">
        <v>1980</v>
      </c>
      <c r="B2066" s="88" t="s">
        <v>5945</v>
      </c>
      <c r="C2066" s="86" t="s">
        <v>5946</v>
      </c>
      <c r="D2066" s="86" t="s">
        <v>5947</v>
      </c>
      <c r="E2066" s="82" t="s">
        <v>5948</v>
      </c>
      <c r="F2066" s="89">
        <v>1580000</v>
      </c>
      <c r="G2066" s="25">
        <v>232135</v>
      </c>
    </row>
    <row r="2067" spans="1:7" s="13" customFormat="1" ht="14.4" customHeight="1">
      <c r="A2067" s="16">
        <v>1981</v>
      </c>
      <c r="B2067" s="88" t="s">
        <v>5949</v>
      </c>
      <c r="C2067" s="86" t="s">
        <v>5950</v>
      </c>
      <c r="D2067" s="86" t="s">
        <v>5951</v>
      </c>
      <c r="E2067" s="82" t="s">
        <v>5952</v>
      </c>
      <c r="F2067" s="89">
        <v>1003387</v>
      </c>
      <c r="G2067" s="25">
        <v>233309</v>
      </c>
    </row>
    <row r="2068" spans="1:7" s="13" customFormat="1" ht="14.4" customHeight="1">
      <c r="A2068" s="16">
        <v>1982</v>
      </c>
      <c r="B2068" s="88" t="s">
        <v>5953</v>
      </c>
      <c r="C2068" s="86" t="s">
        <v>5954</v>
      </c>
      <c r="D2068" s="86" t="s">
        <v>5955</v>
      </c>
      <c r="E2068" s="82" t="s">
        <v>5956</v>
      </c>
      <c r="F2068" s="89">
        <v>414445</v>
      </c>
      <c r="G2068" s="25">
        <v>233234</v>
      </c>
    </row>
    <row r="2069" spans="1:7" s="13" customFormat="1" ht="14.4" customHeight="1">
      <c r="A2069" s="16">
        <v>1983</v>
      </c>
      <c r="B2069" s="88" t="s">
        <v>5957</v>
      </c>
      <c r="C2069" s="86" t="s">
        <v>5958</v>
      </c>
      <c r="D2069" s="86" t="s">
        <v>5959</v>
      </c>
      <c r="E2069" s="82" t="s">
        <v>5960</v>
      </c>
      <c r="F2069" s="89">
        <v>538900</v>
      </c>
      <c r="G2069" s="25">
        <v>233782</v>
      </c>
    </row>
    <row r="2070" spans="1:7" s="13" customFormat="1" ht="14.4" customHeight="1">
      <c r="A2070" s="16">
        <v>1984</v>
      </c>
      <c r="B2070" s="88" t="s">
        <v>5961</v>
      </c>
      <c r="C2070" s="86" t="s">
        <v>5962</v>
      </c>
      <c r="D2070" s="86" t="s">
        <v>5963</v>
      </c>
      <c r="E2070" s="82" t="s">
        <v>5964</v>
      </c>
      <c r="F2070" s="89">
        <v>631942</v>
      </c>
      <c r="G2070" s="25">
        <v>240181</v>
      </c>
    </row>
    <row r="2071" spans="1:7" s="13" customFormat="1" ht="14.4" customHeight="1">
      <c r="A2071" s="16">
        <v>1985</v>
      </c>
      <c r="B2071" s="88" t="s">
        <v>5965</v>
      </c>
      <c r="C2071" s="86" t="s">
        <v>5966</v>
      </c>
      <c r="D2071" s="86" t="s">
        <v>5967</v>
      </c>
      <c r="E2071" s="82" t="s">
        <v>5968</v>
      </c>
      <c r="F2071" s="103" t="s">
        <v>5969</v>
      </c>
      <c r="G2071" s="25">
        <v>236357</v>
      </c>
    </row>
    <row r="2072" spans="1:7" s="13" customFormat="1" ht="14.4" customHeight="1">
      <c r="A2072" s="16">
        <v>1986</v>
      </c>
      <c r="B2072" s="88" t="s">
        <v>5970</v>
      </c>
      <c r="C2072" s="86" t="s">
        <v>5971</v>
      </c>
      <c r="D2072" s="86" t="s">
        <v>5972</v>
      </c>
      <c r="E2072" s="82" t="s">
        <v>5973</v>
      </c>
      <c r="F2072" s="89">
        <v>2691050</v>
      </c>
      <c r="G2072" s="25">
        <v>239425</v>
      </c>
    </row>
    <row r="2073" spans="1:7" s="13" customFormat="1" ht="14.4" customHeight="1">
      <c r="A2073" s="16">
        <v>1987</v>
      </c>
      <c r="B2073" s="88" t="s">
        <v>5974</v>
      </c>
      <c r="C2073" s="86" t="s">
        <v>5975</v>
      </c>
      <c r="D2073" s="86" t="s">
        <v>5976</v>
      </c>
      <c r="E2073" s="82" t="s">
        <v>5977</v>
      </c>
      <c r="F2073" s="89">
        <v>690000</v>
      </c>
      <c r="G2073" s="25">
        <v>240906</v>
      </c>
    </row>
    <row r="2074" spans="1:7" s="13" customFormat="1" ht="14.4" customHeight="1">
      <c r="A2074" s="16">
        <v>1988</v>
      </c>
      <c r="B2074" s="88" t="s">
        <v>5978</v>
      </c>
      <c r="C2074" s="86" t="s">
        <v>5979</v>
      </c>
      <c r="D2074" s="86" t="s">
        <v>5980</v>
      </c>
      <c r="E2074" s="82" t="s">
        <v>5981</v>
      </c>
      <c r="F2074" s="89">
        <v>746325</v>
      </c>
      <c r="G2074" s="25">
        <v>241418</v>
      </c>
    </row>
    <row r="2075" spans="1:7" s="13" customFormat="1" ht="14.4" customHeight="1">
      <c r="A2075" s="16">
        <v>1989</v>
      </c>
      <c r="B2075" s="88" t="s">
        <v>5982</v>
      </c>
      <c r="C2075" s="86" t="s">
        <v>5983</v>
      </c>
      <c r="D2075" s="86" t="s">
        <v>5984</v>
      </c>
      <c r="E2075" s="82" t="s">
        <v>5985</v>
      </c>
      <c r="F2075" s="89">
        <v>746325</v>
      </c>
      <c r="G2075" s="25">
        <v>241418</v>
      </c>
    </row>
    <row r="2076" spans="1:7" s="13" customFormat="1" ht="14.4" customHeight="1">
      <c r="A2076" s="16">
        <v>1990</v>
      </c>
      <c r="B2076" s="88" t="s">
        <v>5986</v>
      </c>
      <c r="C2076" s="86" t="s">
        <v>5987</v>
      </c>
      <c r="D2076" s="86" t="s">
        <v>5988</v>
      </c>
      <c r="E2076" s="82" t="s">
        <v>5989</v>
      </c>
      <c r="F2076" s="89">
        <v>2114320</v>
      </c>
      <c r="G2076" s="25">
        <v>241706</v>
      </c>
    </row>
    <row r="2077" spans="1:7" s="13" customFormat="1" ht="14.4" customHeight="1">
      <c r="A2077" s="16">
        <v>1991</v>
      </c>
      <c r="B2077" s="88" t="s">
        <v>5990</v>
      </c>
      <c r="C2077" s="86" t="s">
        <v>5991</v>
      </c>
      <c r="D2077" s="86" t="s">
        <v>5992</v>
      </c>
      <c r="E2077" s="82" t="s">
        <v>5993</v>
      </c>
      <c r="F2077" s="89">
        <v>2114320</v>
      </c>
      <c r="G2077" s="25">
        <v>241706</v>
      </c>
    </row>
    <row r="2078" spans="1:7" s="13" customFormat="1" ht="14.4" customHeight="1">
      <c r="A2078" s="16">
        <v>1992</v>
      </c>
      <c r="B2078" s="88" t="s">
        <v>5994</v>
      </c>
      <c r="C2078" s="86" t="s">
        <v>5995</v>
      </c>
      <c r="D2078" s="86" t="s">
        <v>5996</v>
      </c>
      <c r="E2078" s="82" t="s">
        <v>5997</v>
      </c>
      <c r="F2078" s="89">
        <v>45500</v>
      </c>
      <c r="G2078" s="25" t="s">
        <v>8</v>
      </c>
    </row>
    <row r="2079" spans="1:7" s="13" customFormat="1" ht="14.4" customHeight="1">
      <c r="A2079" s="16">
        <v>1993</v>
      </c>
      <c r="B2079" s="88" t="s">
        <v>5994</v>
      </c>
      <c r="C2079" s="86" t="s">
        <v>5998</v>
      </c>
      <c r="D2079" s="86" t="s">
        <v>5999</v>
      </c>
      <c r="E2079" s="82" t="s">
        <v>6000</v>
      </c>
      <c r="F2079" s="89">
        <v>45500</v>
      </c>
      <c r="G2079" s="25" t="s">
        <v>8</v>
      </c>
    </row>
    <row r="2080" spans="1:7" s="13" customFormat="1" ht="14.4" customHeight="1">
      <c r="A2080" s="16">
        <v>1994</v>
      </c>
      <c r="B2080" s="88" t="s">
        <v>6001</v>
      </c>
      <c r="C2080" s="86" t="s">
        <v>6002</v>
      </c>
      <c r="D2080" s="86" t="s">
        <v>6003</v>
      </c>
      <c r="E2080" s="82" t="s">
        <v>6004</v>
      </c>
      <c r="F2080" s="89">
        <v>119572.5</v>
      </c>
      <c r="G2080" s="25" t="s">
        <v>8</v>
      </c>
    </row>
    <row r="2081" spans="1:7" s="13" customFormat="1" ht="14.4" customHeight="1">
      <c r="A2081" s="16">
        <v>1995</v>
      </c>
      <c r="B2081" s="88" t="s">
        <v>6001</v>
      </c>
      <c r="C2081" s="86" t="s">
        <v>6005</v>
      </c>
      <c r="D2081" s="86" t="s">
        <v>6006</v>
      </c>
      <c r="E2081" s="82" t="s">
        <v>6007</v>
      </c>
      <c r="F2081" s="89">
        <v>119572.5</v>
      </c>
      <c r="G2081" s="25" t="s">
        <v>8</v>
      </c>
    </row>
    <row r="2082" spans="1:7" s="13" customFormat="1" ht="14.4" customHeight="1">
      <c r="A2082" s="16">
        <v>1996</v>
      </c>
      <c r="B2082" s="88" t="s">
        <v>6001</v>
      </c>
      <c r="C2082" s="86" t="s">
        <v>6008</v>
      </c>
      <c r="D2082" s="86" t="s">
        <v>6009</v>
      </c>
      <c r="E2082" s="82" t="s">
        <v>6010</v>
      </c>
      <c r="F2082" s="89">
        <v>119572.5</v>
      </c>
      <c r="G2082" s="25" t="s">
        <v>8</v>
      </c>
    </row>
    <row r="2083" spans="1:7" s="13" customFormat="1" ht="14.4" customHeight="1">
      <c r="A2083" s="16">
        <v>1997</v>
      </c>
      <c r="B2083" s="88" t="s">
        <v>6001</v>
      </c>
      <c r="C2083" s="86" t="s">
        <v>6011</v>
      </c>
      <c r="D2083" s="86" t="s">
        <v>6012</v>
      </c>
      <c r="E2083" s="82" t="s">
        <v>6013</v>
      </c>
      <c r="F2083" s="89">
        <v>119572.5</v>
      </c>
      <c r="G2083" s="25" t="s">
        <v>8</v>
      </c>
    </row>
    <row r="2084" spans="1:7" s="13" customFormat="1" ht="14.4" customHeight="1">
      <c r="A2084" s="16">
        <v>1998</v>
      </c>
      <c r="B2084" s="88" t="s">
        <v>6001</v>
      </c>
      <c r="C2084" s="86" t="s">
        <v>6014</v>
      </c>
      <c r="D2084" s="86" t="s">
        <v>6015</v>
      </c>
      <c r="E2084" s="82" t="s">
        <v>6016</v>
      </c>
      <c r="F2084" s="89">
        <v>119572.5</v>
      </c>
      <c r="G2084" s="25" t="s">
        <v>8</v>
      </c>
    </row>
    <row r="2085" spans="1:7" s="13" customFormat="1" ht="14.4" customHeight="1">
      <c r="A2085" s="16">
        <v>1999</v>
      </c>
      <c r="B2085" s="88" t="s">
        <v>6001</v>
      </c>
      <c r="C2085" s="86" t="s">
        <v>6017</v>
      </c>
      <c r="D2085" s="86" t="s">
        <v>6018</v>
      </c>
      <c r="E2085" s="82" t="s">
        <v>6019</v>
      </c>
      <c r="F2085" s="89">
        <v>119572.5</v>
      </c>
      <c r="G2085" s="25" t="s">
        <v>8</v>
      </c>
    </row>
    <row r="2086" spans="1:7" s="13" customFormat="1" ht="14.4" customHeight="1">
      <c r="A2086" s="16">
        <v>2000</v>
      </c>
      <c r="B2086" s="88" t="s">
        <v>6001</v>
      </c>
      <c r="C2086" s="86" t="s">
        <v>6020</v>
      </c>
      <c r="D2086" s="86" t="s">
        <v>6021</v>
      </c>
      <c r="E2086" s="82" t="s">
        <v>6022</v>
      </c>
      <c r="F2086" s="89">
        <v>119572.5</v>
      </c>
      <c r="G2086" s="25" t="s">
        <v>8</v>
      </c>
    </row>
    <row r="2087" spans="1:7" s="13" customFormat="1" ht="14.4" customHeight="1">
      <c r="A2087" s="16">
        <v>2001</v>
      </c>
      <c r="B2087" s="88" t="s">
        <v>6001</v>
      </c>
      <c r="C2087" s="86" t="s">
        <v>6023</v>
      </c>
      <c r="D2087" s="86" t="s">
        <v>6024</v>
      </c>
      <c r="E2087" s="82" t="s">
        <v>6025</v>
      </c>
      <c r="F2087" s="89">
        <v>119572.5</v>
      </c>
      <c r="G2087" s="25" t="s">
        <v>8</v>
      </c>
    </row>
    <row r="2088" spans="1:7" s="13" customFormat="1" ht="14.4" customHeight="1">
      <c r="A2088" s="16">
        <v>2002</v>
      </c>
      <c r="B2088" s="88" t="s">
        <v>6001</v>
      </c>
      <c r="C2088" s="86" t="s">
        <v>6026</v>
      </c>
      <c r="D2088" s="86" t="s">
        <v>6027</v>
      </c>
      <c r="E2088" s="82" t="s">
        <v>6028</v>
      </c>
      <c r="F2088" s="89">
        <v>119572.5</v>
      </c>
      <c r="G2088" s="25" t="s">
        <v>8</v>
      </c>
    </row>
    <row r="2089" spans="1:7" s="13" customFormat="1" ht="14.4" customHeight="1">
      <c r="A2089" s="16">
        <v>2003</v>
      </c>
      <c r="B2089" s="88" t="s">
        <v>6001</v>
      </c>
      <c r="C2089" s="86" t="s">
        <v>6029</v>
      </c>
      <c r="D2089" s="86" t="s">
        <v>6030</v>
      </c>
      <c r="E2089" s="82" t="s">
        <v>6031</v>
      </c>
      <c r="F2089" s="89">
        <v>119572.5</v>
      </c>
      <c r="G2089" s="25" t="s">
        <v>8</v>
      </c>
    </row>
    <row r="2090" spans="1:7" s="13" customFormat="1" ht="14.4" customHeight="1">
      <c r="A2090" s="16">
        <v>2004</v>
      </c>
      <c r="B2090" s="88" t="s">
        <v>6001</v>
      </c>
      <c r="C2090" s="86" t="s">
        <v>6032</v>
      </c>
      <c r="D2090" s="86" t="s">
        <v>6033</v>
      </c>
      <c r="E2090" s="82" t="s">
        <v>6034</v>
      </c>
      <c r="F2090" s="89">
        <v>119572.5</v>
      </c>
      <c r="G2090" s="25" t="s">
        <v>8</v>
      </c>
    </row>
    <row r="2091" spans="1:7" s="13" customFormat="1" ht="14.4" customHeight="1">
      <c r="A2091" s="16">
        <v>2005</v>
      </c>
      <c r="B2091" s="88" t="s">
        <v>6001</v>
      </c>
      <c r="C2091" s="86" t="s">
        <v>6035</v>
      </c>
      <c r="D2091" s="86" t="s">
        <v>6036</v>
      </c>
      <c r="E2091" s="82" t="s">
        <v>6037</v>
      </c>
      <c r="F2091" s="89">
        <v>119572.5</v>
      </c>
      <c r="G2091" s="25" t="s">
        <v>8</v>
      </c>
    </row>
    <row r="2092" spans="1:7" s="13" customFormat="1" ht="14.4" customHeight="1">
      <c r="A2092" s="16">
        <v>2006</v>
      </c>
      <c r="B2092" s="88" t="s">
        <v>6001</v>
      </c>
      <c r="C2092" s="86" t="s">
        <v>6038</v>
      </c>
      <c r="D2092" s="86" t="s">
        <v>6039</v>
      </c>
      <c r="E2092" s="82" t="s">
        <v>6040</v>
      </c>
      <c r="F2092" s="89">
        <v>119572.5</v>
      </c>
      <c r="G2092" s="25" t="s">
        <v>8</v>
      </c>
    </row>
    <row r="2093" spans="1:7" s="13" customFormat="1" ht="14.4" customHeight="1">
      <c r="A2093" s="16">
        <v>2007</v>
      </c>
      <c r="B2093" s="88" t="s">
        <v>6001</v>
      </c>
      <c r="C2093" s="86" t="s">
        <v>6041</v>
      </c>
      <c r="D2093" s="86" t="s">
        <v>6042</v>
      </c>
      <c r="E2093" s="82" t="s">
        <v>6043</v>
      </c>
      <c r="F2093" s="89">
        <v>119572.5</v>
      </c>
      <c r="G2093" s="25" t="s">
        <v>8</v>
      </c>
    </row>
    <row r="2094" spans="1:7" s="13" customFormat="1" ht="14.4" customHeight="1">
      <c r="A2094" s="16">
        <v>2008</v>
      </c>
      <c r="B2094" s="88" t="s">
        <v>6001</v>
      </c>
      <c r="C2094" s="86" t="s">
        <v>6044</v>
      </c>
      <c r="D2094" s="86" t="s">
        <v>6045</v>
      </c>
      <c r="E2094" s="82" t="s">
        <v>6046</v>
      </c>
      <c r="F2094" s="89">
        <v>119572.5</v>
      </c>
      <c r="G2094" s="25" t="s">
        <v>8</v>
      </c>
    </row>
    <row r="2095" spans="1:7" s="13" customFormat="1" ht="14.4" customHeight="1">
      <c r="A2095" s="16">
        <v>2009</v>
      </c>
      <c r="B2095" s="88" t="s">
        <v>6001</v>
      </c>
      <c r="C2095" s="86" t="s">
        <v>6047</v>
      </c>
      <c r="D2095" s="86" t="s">
        <v>6048</v>
      </c>
      <c r="E2095" s="82" t="s">
        <v>6049</v>
      </c>
      <c r="F2095" s="89">
        <v>119572.5</v>
      </c>
      <c r="G2095" s="25" t="s">
        <v>8</v>
      </c>
    </row>
    <row r="2096" spans="1:7" s="13" customFormat="1" ht="14.4" customHeight="1">
      <c r="A2096" s="16">
        <v>2010</v>
      </c>
      <c r="B2096" s="88" t="s">
        <v>6001</v>
      </c>
      <c r="C2096" s="86" t="s">
        <v>6050</v>
      </c>
      <c r="D2096" s="86" t="s">
        <v>6051</v>
      </c>
      <c r="E2096" s="82" t="s">
        <v>6052</v>
      </c>
      <c r="F2096" s="89">
        <v>119572.5</v>
      </c>
      <c r="G2096" s="25" t="s">
        <v>8</v>
      </c>
    </row>
    <row r="2097" spans="1:7" s="13" customFormat="1" ht="14.4" customHeight="1">
      <c r="A2097" s="16">
        <v>2011</v>
      </c>
      <c r="B2097" s="88" t="s">
        <v>6001</v>
      </c>
      <c r="C2097" s="86" t="s">
        <v>6053</v>
      </c>
      <c r="D2097" s="86" t="s">
        <v>6054</v>
      </c>
      <c r="E2097" s="82" t="s">
        <v>6055</v>
      </c>
      <c r="F2097" s="89">
        <v>119572.5</v>
      </c>
      <c r="G2097" s="25" t="s">
        <v>8</v>
      </c>
    </row>
    <row r="2098" spans="1:7" s="13" customFormat="1" ht="14.4" customHeight="1">
      <c r="A2098" s="16">
        <v>2012</v>
      </c>
      <c r="B2098" s="88" t="s">
        <v>6001</v>
      </c>
      <c r="C2098" s="86" t="s">
        <v>6056</v>
      </c>
      <c r="D2098" s="86" t="s">
        <v>6057</v>
      </c>
      <c r="E2098" s="82" t="s">
        <v>6058</v>
      </c>
      <c r="F2098" s="89">
        <v>119572.5</v>
      </c>
      <c r="G2098" s="25" t="s">
        <v>8</v>
      </c>
    </row>
    <row r="2099" spans="1:7" s="13" customFormat="1" ht="14.4" customHeight="1">
      <c r="A2099" s="16">
        <v>2013</v>
      </c>
      <c r="B2099" s="88" t="s">
        <v>6001</v>
      </c>
      <c r="C2099" s="86" t="s">
        <v>6059</v>
      </c>
      <c r="D2099" s="86" t="s">
        <v>6060</v>
      </c>
      <c r="E2099" s="82" t="s">
        <v>6061</v>
      </c>
      <c r="F2099" s="89">
        <v>119572.5</v>
      </c>
      <c r="G2099" s="25" t="s">
        <v>8</v>
      </c>
    </row>
    <row r="2100" spans="1:7" s="13" customFormat="1" ht="14.4" customHeight="1">
      <c r="A2100" s="16">
        <v>2014</v>
      </c>
      <c r="B2100" s="88" t="s">
        <v>6062</v>
      </c>
      <c r="C2100" s="86" t="s">
        <v>6063</v>
      </c>
      <c r="D2100" s="86" t="s">
        <v>6064</v>
      </c>
      <c r="E2100" s="82" t="s">
        <v>6065</v>
      </c>
      <c r="F2100" s="89">
        <v>44405</v>
      </c>
      <c r="G2100" s="25">
        <v>241049</v>
      </c>
    </row>
    <row r="2101" spans="1:7" s="13" customFormat="1" ht="14.4" customHeight="1">
      <c r="A2101" s="16">
        <v>2015</v>
      </c>
      <c r="B2101" s="88" t="s">
        <v>6066</v>
      </c>
      <c r="C2101" s="86" t="s">
        <v>6067</v>
      </c>
      <c r="D2101" s="86" t="s">
        <v>6068</v>
      </c>
      <c r="E2101" s="82" t="s">
        <v>6069</v>
      </c>
      <c r="F2101" s="89">
        <v>44405</v>
      </c>
      <c r="G2101" s="25">
        <v>241049</v>
      </c>
    </row>
    <row r="2102" spans="1:7" s="13" customFormat="1" ht="14.4" customHeight="1">
      <c r="A2102" s="16">
        <v>2016</v>
      </c>
      <c r="B2102" s="88" t="s">
        <v>6070</v>
      </c>
      <c r="C2102" s="86" t="s">
        <v>6071</v>
      </c>
      <c r="D2102" s="86" t="s">
        <v>6072</v>
      </c>
      <c r="E2102" s="82" t="s">
        <v>6073</v>
      </c>
      <c r="F2102" s="89">
        <v>44405</v>
      </c>
      <c r="G2102" s="25">
        <v>241049</v>
      </c>
    </row>
    <row r="2103" spans="1:7" s="13" customFormat="1" ht="14.4" customHeight="1">
      <c r="A2103" s="16">
        <v>2017</v>
      </c>
      <c r="B2103" s="88" t="s">
        <v>6074</v>
      </c>
      <c r="C2103" s="86" t="s">
        <v>6075</v>
      </c>
      <c r="D2103" s="86" t="s">
        <v>6076</v>
      </c>
      <c r="E2103" s="82" t="s">
        <v>6077</v>
      </c>
      <c r="F2103" s="89">
        <v>94160</v>
      </c>
      <c r="G2103" s="25">
        <v>241186</v>
      </c>
    </row>
    <row r="2104" spans="1:7" s="13" customFormat="1" ht="14.4" customHeight="1">
      <c r="A2104" s="16">
        <v>2018</v>
      </c>
      <c r="B2104" s="88" t="s">
        <v>6074</v>
      </c>
      <c r="C2104" s="86" t="s">
        <v>6078</v>
      </c>
      <c r="D2104" s="86" t="s">
        <v>6079</v>
      </c>
      <c r="E2104" s="82" t="s">
        <v>6080</v>
      </c>
      <c r="F2104" s="89">
        <v>94160</v>
      </c>
      <c r="G2104" s="25">
        <v>241186</v>
      </c>
    </row>
    <row r="2105" spans="1:7" s="13" customFormat="1" ht="14.4" customHeight="1">
      <c r="A2105" s="16">
        <v>2019</v>
      </c>
      <c r="B2105" s="88" t="s">
        <v>6074</v>
      </c>
      <c r="C2105" s="86" t="s">
        <v>6081</v>
      </c>
      <c r="D2105" s="86" t="s">
        <v>6082</v>
      </c>
      <c r="E2105" s="82" t="s">
        <v>6083</v>
      </c>
      <c r="F2105" s="89">
        <v>94160</v>
      </c>
      <c r="G2105" s="25">
        <v>241186</v>
      </c>
    </row>
    <row r="2106" spans="1:7" s="13" customFormat="1" ht="14.4" customHeight="1">
      <c r="A2106" s="16">
        <v>2020</v>
      </c>
      <c r="B2106" s="88" t="s">
        <v>6074</v>
      </c>
      <c r="C2106" s="86" t="s">
        <v>6084</v>
      </c>
      <c r="D2106" s="86" t="s">
        <v>6085</v>
      </c>
      <c r="E2106" s="82" t="s">
        <v>6086</v>
      </c>
      <c r="F2106" s="89">
        <v>94160</v>
      </c>
      <c r="G2106" s="25">
        <v>241186</v>
      </c>
    </row>
    <row r="2107" spans="1:7" s="13" customFormat="1" ht="14.4" customHeight="1">
      <c r="A2107" s="16">
        <v>2021</v>
      </c>
      <c r="B2107" s="88" t="s">
        <v>6074</v>
      </c>
      <c r="C2107" s="86" t="s">
        <v>6087</v>
      </c>
      <c r="D2107" s="86" t="s">
        <v>6088</v>
      </c>
      <c r="E2107" s="82" t="s">
        <v>6089</v>
      </c>
      <c r="F2107" s="89">
        <v>94160</v>
      </c>
      <c r="G2107" s="25">
        <v>241186</v>
      </c>
    </row>
    <row r="2108" spans="1:7" s="13" customFormat="1" ht="14.4" customHeight="1">
      <c r="A2108" s="16">
        <v>2022</v>
      </c>
      <c r="B2108" s="88" t="s">
        <v>6074</v>
      </c>
      <c r="C2108" s="86" t="s">
        <v>6090</v>
      </c>
      <c r="D2108" s="86" t="s">
        <v>6091</v>
      </c>
      <c r="E2108" s="82" t="s">
        <v>6092</v>
      </c>
      <c r="F2108" s="89">
        <v>94160</v>
      </c>
      <c r="G2108" s="25">
        <v>241186</v>
      </c>
    </row>
    <row r="2109" spans="1:7" s="13" customFormat="1" ht="14.4" customHeight="1">
      <c r="A2109" s="16">
        <v>2023</v>
      </c>
      <c r="B2109" s="88" t="s">
        <v>6074</v>
      </c>
      <c r="C2109" s="86" t="s">
        <v>6093</v>
      </c>
      <c r="D2109" s="86" t="s">
        <v>6094</v>
      </c>
      <c r="E2109" s="82" t="s">
        <v>6095</v>
      </c>
      <c r="F2109" s="89">
        <v>94160</v>
      </c>
      <c r="G2109" s="25">
        <v>241186</v>
      </c>
    </row>
    <row r="2110" spans="1:7" s="13" customFormat="1" ht="14.4" customHeight="1">
      <c r="A2110" s="16">
        <v>2024</v>
      </c>
      <c r="B2110" s="88" t="s">
        <v>6074</v>
      </c>
      <c r="C2110" s="86" t="s">
        <v>6096</v>
      </c>
      <c r="D2110" s="86" t="s">
        <v>6097</v>
      </c>
      <c r="E2110" s="82" t="s">
        <v>6098</v>
      </c>
      <c r="F2110" s="89">
        <v>94160</v>
      </c>
      <c r="G2110" s="25">
        <v>241186</v>
      </c>
    </row>
    <row r="2111" spans="1:7" s="13" customFormat="1" ht="14.4" customHeight="1">
      <c r="A2111" s="16">
        <v>2025</v>
      </c>
      <c r="B2111" s="88" t="s">
        <v>6074</v>
      </c>
      <c r="C2111" s="86" t="s">
        <v>6099</v>
      </c>
      <c r="D2111" s="86" t="s">
        <v>6100</v>
      </c>
      <c r="E2111" s="82" t="s">
        <v>6101</v>
      </c>
      <c r="F2111" s="89">
        <v>94160</v>
      </c>
      <c r="G2111" s="25">
        <v>241186</v>
      </c>
    </row>
    <row r="2112" spans="1:7" s="13" customFormat="1" ht="14.4" customHeight="1">
      <c r="A2112" s="16">
        <v>2026</v>
      </c>
      <c r="B2112" s="88" t="s">
        <v>6074</v>
      </c>
      <c r="C2112" s="86" t="s">
        <v>6102</v>
      </c>
      <c r="D2112" s="86" t="s">
        <v>6103</v>
      </c>
      <c r="E2112" s="82" t="s">
        <v>6104</v>
      </c>
      <c r="F2112" s="89">
        <v>94160</v>
      </c>
      <c r="G2112" s="25">
        <v>241186</v>
      </c>
    </row>
    <row r="2113" spans="1:7" s="13" customFormat="1" ht="14.4" customHeight="1">
      <c r="A2113" s="16">
        <v>2027</v>
      </c>
      <c r="B2113" s="88" t="s">
        <v>6074</v>
      </c>
      <c r="C2113" s="86" t="s">
        <v>6105</v>
      </c>
      <c r="D2113" s="86" t="s">
        <v>6106</v>
      </c>
      <c r="E2113" s="82" t="s">
        <v>6107</v>
      </c>
      <c r="F2113" s="89">
        <v>94160</v>
      </c>
      <c r="G2113" s="25">
        <v>241186</v>
      </c>
    </row>
    <row r="2114" spans="1:7" s="13" customFormat="1" ht="14.4" customHeight="1">
      <c r="A2114" s="16">
        <v>2028</v>
      </c>
      <c r="B2114" s="88" t="s">
        <v>6074</v>
      </c>
      <c r="C2114" s="86" t="s">
        <v>6108</v>
      </c>
      <c r="D2114" s="86" t="s">
        <v>6109</v>
      </c>
      <c r="E2114" s="82" t="s">
        <v>6110</v>
      </c>
      <c r="F2114" s="89">
        <v>94160</v>
      </c>
      <c r="G2114" s="25">
        <v>241186</v>
      </c>
    </row>
    <row r="2115" spans="1:7" s="13" customFormat="1" ht="14.4" customHeight="1">
      <c r="A2115" s="16">
        <v>2029</v>
      </c>
      <c r="B2115" s="88" t="s">
        <v>6074</v>
      </c>
      <c r="C2115" s="86" t="s">
        <v>6111</v>
      </c>
      <c r="D2115" s="86" t="s">
        <v>6112</v>
      </c>
      <c r="E2115" s="82" t="s">
        <v>6113</v>
      </c>
      <c r="F2115" s="89">
        <v>94160</v>
      </c>
      <c r="G2115" s="25">
        <v>241345</v>
      </c>
    </row>
    <row r="2116" spans="1:7" s="13" customFormat="1" ht="14.4" customHeight="1">
      <c r="A2116" s="16">
        <v>2030</v>
      </c>
      <c r="B2116" s="88" t="s">
        <v>6074</v>
      </c>
      <c r="C2116" s="86" t="s">
        <v>6114</v>
      </c>
      <c r="D2116" s="86" t="s">
        <v>6115</v>
      </c>
      <c r="E2116" s="82" t="s">
        <v>6116</v>
      </c>
      <c r="F2116" s="89">
        <v>94160</v>
      </c>
      <c r="G2116" s="25">
        <v>241345</v>
      </c>
    </row>
    <row r="2117" spans="1:7" s="13" customFormat="1" ht="14.4" customHeight="1">
      <c r="A2117" s="16">
        <v>2031</v>
      </c>
      <c r="B2117" s="88" t="s">
        <v>6074</v>
      </c>
      <c r="C2117" s="86" t="s">
        <v>6117</v>
      </c>
      <c r="D2117" s="86" t="s">
        <v>6118</v>
      </c>
      <c r="E2117" s="82" t="s">
        <v>6119</v>
      </c>
      <c r="F2117" s="89">
        <v>94160</v>
      </c>
      <c r="G2117" s="25">
        <v>241345</v>
      </c>
    </row>
    <row r="2118" spans="1:7" s="13" customFormat="1" ht="14.4" customHeight="1">
      <c r="A2118" s="16">
        <v>2032</v>
      </c>
      <c r="B2118" s="88" t="s">
        <v>6074</v>
      </c>
      <c r="C2118" s="86" t="s">
        <v>6120</v>
      </c>
      <c r="D2118" s="86" t="s">
        <v>6121</v>
      </c>
      <c r="E2118" s="82" t="s">
        <v>6122</v>
      </c>
      <c r="F2118" s="89">
        <v>94160</v>
      </c>
      <c r="G2118" s="25">
        <v>241345</v>
      </c>
    </row>
    <row r="2119" spans="1:7" s="13" customFormat="1" ht="14.4" customHeight="1">
      <c r="A2119" s="16">
        <v>2033</v>
      </c>
      <c r="B2119" s="88" t="s">
        <v>6074</v>
      </c>
      <c r="C2119" s="86" t="s">
        <v>6123</v>
      </c>
      <c r="D2119" s="86" t="s">
        <v>6124</v>
      </c>
      <c r="E2119" s="82" t="s">
        <v>6125</v>
      </c>
      <c r="F2119" s="89">
        <v>94160</v>
      </c>
      <c r="G2119" s="25">
        <v>241345</v>
      </c>
    </row>
    <row r="2120" spans="1:7" s="13" customFormat="1" ht="14.4" customHeight="1">
      <c r="A2120" s="16">
        <v>2034</v>
      </c>
      <c r="B2120" s="88" t="s">
        <v>6074</v>
      </c>
      <c r="C2120" s="86" t="s">
        <v>6126</v>
      </c>
      <c r="D2120" s="86" t="s">
        <v>6127</v>
      </c>
      <c r="E2120" s="82" t="s">
        <v>6128</v>
      </c>
      <c r="F2120" s="89">
        <v>94160</v>
      </c>
      <c r="G2120" s="25">
        <v>241345</v>
      </c>
    </row>
    <row r="2121" spans="1:7" s="13" customFormat="1" ht="14.4" customHeight="1">
      <c r="A2121" s="16">
        <v>2035</v>
      </c>
      <c r="B2121" s="88" t="s">
        <v>6074</v>
      </c>
      <c r="C2121" s="86" t="s">
        <v>6129</v>
      </c>
      <c r="D2121" s="86" t="s">
        <v>6130</v>
      </c>
      <c r="E2121" s="82" t="s">
        <v>6131</v>
      </c>
      <c r="F2121" s="89">
        <v>94160</v>
      </c>
      <c r="G2121" s="25">
        <v>241345</v>
      </c>
    </row>
    <row r="2122" spans="1:7" s="13" customFormat="1" ht="14.4" customHeight="1">
      <c r="A2122" s="16">
        <v>2036</v>
      </c>
      <c r="B2122" s="88" t="s">
        <v>6074</v>
      </c>
      <c r="C2122" s="86" t="s">
        <v>6132</v>
      </c>
      <c r="D2122" s="86" t="s">
        <v>6133</v>
      </c>
      <c r="E2122" s="82" t="s">
        <v>6134</v>
      </c>
      <c r="F2122" s="89">
        <v>94160</v>
      </c>
      <c r="G2122" s="25">
        <v>241345</v>
      </c>
    </row>
    <row r="2123" spans="1:7" s="13" customFormat="1" ht="14.4" customHeight="1">
      <c r="A2123" s="16">
        <v>2037</v>
      </c>
      <c r="B2123" s="88" t="s">
        <v>6074</v>
      </c>
      <c r="C2123" s="86" t="s">
        <v>6135</v>
      </c>
      <c r="D2123" s="86" t="s">
        <v>6136</v>
      </c>
      <c r="E2123" s="82" t="s">
        <v>6137</v>
      </c>
      <c r="F2123" s="89">
        <v>94160</v>
      </c>
      <c r="G2123" s="25">
        <v>241345</v>
      </c>
    </row>
    <row r="2124" spans="1:7" s="13" customFormat="1" ht="14.4" customHeight="1">
      <c r="A2124" s="16">
        <v>2038</v>
      </c>
      <c r="B2124" s="88" t="s">
        <v>6074</v>
      </c>
      <c r="C2124" s="86" t="s">
        <v>6138</v>
      </c>
      <c r="D2124" s="86" t="s">
        <v>6139</v>
      </c>
      <c r="E2124" s="82" t="s">
        <v>6140</v>
      </c>
      <c r="F2124" s="89">
        <v>94160</v>
      </c>
      <c r="G2124" s="25">
        <v>241345</v>
      </c>
    </row>
    <row r="2125" spans="1:7" s="13" customFormat="1" ht="14.4" customHeight="1">
      <c r="A2125" s="16">
        <v>2039</v>
      </c>
      <c r="B2125" s="88" t="s">
        <v>6074</v>
      </c>
      <c r="C2125" s="86" t="s">
        <v>6141</v>
      </c>
      <c r="D2125" s="86" t="s">
        <v>6142</v>
      </c>
      <c r="E2125" s="82" t="s">
        <v>6143</v>
      </c>
      <c r="F2125" s="89">
        <v>94160</v>
      </c>
      <c r="G2125" s="25">
        <v>241345</v>
      </c>
    </row>
    <row r="2126" spans="1:7" s="13" customFormat="1" ht="14.4" customHeight="1">
      <c r="A2126" s="16">
        <v>2040</v>
      </c>
      <c r="B2126" s="88" t="s">
        <v>6074</v>
      </c>
      <c r="C2126" s="86" t="s">
        <v>6144</v>
      </c>
      <c r="D2126" s="86" t="s">
        <v>6145</v>
      </c>
      <c r="E2126" s="82" t="s">
        <v>6146</v>
      </c>
      <c r="F2126" s="89">
        <v>94160</v>
      </c>
      <c r="G2126" s="25">
        <v>241345</v>
      </c>
    </row>
    <row r="2127" spans="1:7" s="13" customFormat="1" ht="14.4" customHeight="1">
      <c r="A2127" s="16">
        <v>2041</v>
      </c>
      <c r="B2127" s="88" t="s">
        <v>6074</v>
      </c>
      <c r="C2127" s="86" t="s">
        <v>6147</v>
      </c>
      <c r="D2127" s="86" t="s">
        <v>6148</v>
      </c>
      <c r="E2127" s="82" t="s">
        <v>6149</v>
      </c>
      <c r="F2127" s="89">
        <v>94160</v>
      </c>
      <c r="G2127" s="25">
        <v>241345</v>
      </c>
    </row>
    <row r="2128" spans="1:7" s="13" customFormat="1" ht="14.4" customHeight="1">
      <c r="A2128" s="16">
        <v>2042</v>
      </c>
      <c r="B2128" s="88" t="s">
        <v>6074</v>
      </c>
      <c r="C2128" s="86" t="s">
        <v>6150</v>
      </c>
      <c r="D2128" s="86" t="s">
        <v>6151</v>
      </c>
      <c r="E2128" s="82" t="s">
        <v>6152</v>
      </c>
      <c r="F2128" s="89">
        <v>94160</v>
      </c>
      <c r="G2128" s="25">
        <v>241345</v>
      </c>
    </row>
    <row r="2129" spans="1:7" s="13" customFormat="1" ht="14.4" customHeight="1">
      <c r="A2129" s="16">
        <v>2043</v>
      </c>
      <c r="B2129" s="88" t="s">
        <v>6074</v>
      </c>
      <c r="C2129" s="86" t="s">
        <v>6153</v>
      </c>
      <c r="D2129" s="86" t="s">
        <v>6154</v>
      </c>
      <c r="E2129" s="82" t="s">
        <v>6155</v>
      </c>
      <c r="F2129" s="89">
        <v>94160</v>
      </c>
      <c r="G2129" s="25">
        <v>241345</v>
      </c>
    </row>
    <row r="2130" spans="1:7" s="13" customFormat="1" ht="14.4" customHeight="1">
      <c r="A2130" s="16">
        <v>2044</v>
      </c>
      <c r="B2130" s="88" t="s">
        <v>6074</v>
      </c>
      <c r="C2130" s="86" t="s">
        <v>6156</v>
      </c>
      <c r="D2130" s="86" t="s">
        <v>6157</v>
      </c>
      <c r="E2130" s="82" t="s">
        <v>6158</v>
      </c>
      <c r="F2130" s="89">
        <v>94160</v>
      </c>
      <c r="G2130" s="25">
        <v>241345</v>
      </c>
    </row>
    <row r="2131" spans="1:7" s="13" customFormat="1" ht="14.4" customHeight="1">
      <c r="A2131" s="16">
        <v>2045</v>
      </c>
      <c r="B2131" s="88" t="s">
        <v>6074</v>
      </c>
      <c r="C2131" s="86" t="s">
        <v>6159</v>
      </c>
      <c r="D2131" s="86" t="s">
        <v>6160</v>
      </c>
      <c r="E2131" s="82" t="s">
        <v>6161</v>
      </c>
      <c r="F2131" s="89">
        <v>94160</v>
      </c>
      <c r="G2131" s="25">
        <v>241345</v>
      </c>
    </row>
    <row r="2132" spans="1:7" s="13" customFormat="1" ht="14.4" customHeight="1">
      <c r="A2132" s="16">
        <v>2046</v>
      </c>
      <c r="B2132" s="88" t="s">
        <v>6074</v>
      </c>
      <c r="C2132" s="86" t="s">
        <v>6162</v>
      </c>
      <c r="D2132" s="86" t="s">
        <v>6163</v>
      </c>
      <c r="E2132" s="82" t="s">
        <v>6164</v>
      </c>
      <c r="F2132" s="89">
        <v>94160</v>
      </c>
      <c r="G2132" s="25">
        <v>241345</v>
      </c>
    </row>
    <row r="2133" spans="1:7" s="13" customFormat="1" ht="14.4" customHeight="1">
      <c r="A2133" s="16">
        <v>2047</v>
      </c>
      <c r="B2133" s="88" t="s">
        <v>6074</v>
      </c>
      <c r="C2133" s="86" t="s">
        <v>6165</v>
      </c>
      <c r="D2133" s="86" t="s">
        <v>6166</v>
      </c>
      <c r="E2133" s="82" t="s">
        <v>6167</v>
      </c>
      <c r="F2133" s="89">
        <v>94160</v>
      </c>
      <c r="G2133" s="25">
        <v>241345</v>
      </c>
    </row>
    <row r="2134" spans="1:7" s="13" customFormat="1" ht="14.4" customHeight="1">
      <c r="A2134" s="16">
        <v>2048</v>
      </c>
      <c r="B2134" s="88" t="s">
        <v>6074</v>
      </c>
      <c r="C2134" s="86" t="s">
        <v>6168</v>
      </c>
      <c r="D2134" s="86" t="s">
        <v>6169</v>
      </c>
      <c r="E2134" s="82" t="s">
        <v>6170</v>
      </c>
      <c r="F2134" s="89">
        <v>94160</v>
      </c>
      <c r="G2134" s="25">
        <v>241345</v>
      </c>
    </row>
    <row r="2135" spans="1:7" s="13" customFormat="1" ht="14.4" customHeight="1">
      <c r="A2135" s="16">
        <v>2049</v>
      </c>
      <c r="B2135" s="88" t="s">
        <v>6074</v>
      </c>
      <c r="C2135" s="86" t="s">
        <v>6171</v>
      </c>
      <c r="D2135" s="86" t="s">
        <v>6172</v>
      </c>
      <c r="E2135" s="82" t="s">
        <v>6173</v>
      </c>
      <c r="F2135" s="89">
        <v>94160</v>
      </c>
      <c r="G2135" s="25">
        <v>241345</v>
      </c>
    </row>
    <row r="2136" spans="1:7" s="13" customFormat="1" ht="14.4" customHeight="1">
      <c r="A2136" s="16">
        <v>2050</v>
      </c>
      <c r="B2136" s="88" t="s">
        <v>6074</v>
      </c>
      <c r="C2136" s="86" t="s">
        <v>6174</v>
      </c>
      <c r="D2136" s="86" t="s">
        <v>6175</v>
      </c>
      <c r="E2136" s="82" t="s">
        <v>6176</v>
      </c>
      <c r="F2136" s="89">
        <v>94160</v>
      </c>
      <c r="G2136" s="25">
        <v>241345</v>
      </c>
    </row>
    <row r="2137" spans="1:7" s="13" customFormat="1" ht="14.4" customHeight="1">
      <c r="A2137" s="16">
        <v>2051</v>
      </c>
      <c r="B2137" s="88" t="s">
        <v>6074</v>
      </c>
      <c r="C2137" s="86" t="s">
        <v>6177</v>
      </c>
      <c r="D2137" s="86" t="s">
        <v>6178</v>
      </c>
      <c r="E2137" s="82" t="s">
        <v>6179</v>
      </c>
      <c r="F2137" s="89">
        <v>94160</v>
      </c>
      <c r="G2137" s="25">
        <v>241345</v>
      </c>
    </row>
    <row r="2138" spans="1:7" s="13" customFormat="1" ht="14.4" customHeight="1">
      <c r="A2138" s="16">
        <v>2052</v>
      </c>
      <c r="B2138" s="88" t="s">
        <v>6074</v>
      </c>
      <c r="C2138" s="86" t="s">
        <v>6180</v>
      </c>
      <c r="D2138" s="86" t="s">
        <v>6181</v>
      </c>
      <c r="E2138" s="82" t="s">
        <v>6182</v>
      </c>
      <c r="F2138" s="89">
        <v>94160</v>
      </c>
      <c r="G2138" s="25">
        <v>241345</v>
      </c>
    </row>
    <row r="2139" spans="1:7" s="13" customFormat="1" ht="14.4" customHeight="1">
      <c r="A2139" s="16">
        <v>2053</v>
      </c>
      <c r="B2139" s="88" t="s">
        <v>6074</v>
      </c>
      <c r="C2139" s="86" t="s">
        <v>6183</v>
      </c>
      <c r="D2139" s="86" t="s">
        <v>6184</v>
      </c>
      <c r="E2139" s="82" t="s">
        <v>6185</v>
      </c>
      <c r="F2139" s="89">
        <v>94160</v>
      </c>
      <c r="G2139" s="25">
        <v>241345</v>
      </c>
    </row>
    <row r="2140" spans="1:7" s="13" customFormat="1" ht="14.4" customHeight="1">
      <c r="A2140" s="16">
        <v>2054</v>
      </c>
      <c r="B2140" s="88" t="s">
        <v>6074</v>
      </c>
      <c r="C2140" s="86" t="s">
        <v>6186</v>
      </c>
      <c r="D2140" s="86" t="s">
        <v>6187</v>
      </c>
      <c r="E2140" s="82" t="s">
        <v>6188</v>
      </c>
      <c r="F2140" s="89">
        <v>94160</v>
      </c>
      <c r="G2140" s="25">
        <v>241345</v>
      </c>
    </row>
    <row r="2141" spans="1:7" s="13" customFormat="1" ht="14.4" customHeight="1">
      <c r="A2141" s="16">
        <v>2055</v>
      </c>
      <c r="B2141" s="88" t="s">
        <v>6074</v>
      </c>
      <c r="C2141" s="86" t="s">
        <v>6189</v>
      </c>
      <c r="D2141" s="86" t="s">
        <v>6190</v>
      </c>
      <c r="E2141" s="82" t="s">
        <v>6191</v>
      </c>
      <c r="F2141" s="89">
        <v>94160</v>
      </c>
      <c r="G2141" s="25">
        <v>241345</v>
      </c>
    </row>
    <row r="2142" spans="1:7" s="13" customFormat="1" ht="14.4" customHeight="1">
      <c r="A2142" s="16">
        <v>2056</v>
      </c>
      <c r="B2142" s="88" t="s">
        <v>6074</v>
      </c>
      <c r="C2142" s="86" t="s">
        <v>6192</v>
      </c>
      <c r="D2142" s="86" t="s">
        <v>6193</v>
      </c>
      <c r="E2142" s="82" t="s">
        <v>6194</v>
      </c>
      <c r="F2142" s="89">
        <v>94160</v>
      </c>
      <c r="G2142" s="25">
        <v>241345</v>
      </c>
    </row>
    <row r="2143" spans="1:7" s="13" customFormat="1" ht="14.4" customHeight="1">
      <c r="A2143" s="16">
        <v>2057</v>
      </c>
      <c r="B2143" s="88" t="s">
        <v>6074</v>
      </c>
      <c r="C2143" s="86" t="s">
        <v>6195</v>
      </c>
      <c r="D2143" s="86" t="s">
        <v>6196</v>
      </c>
      <c r="E2143" s="82" t="s">
        <v>6197</v>
      </c>
      <c r="F2143" s="89">
        <v>94160</v>
      </c>
      <c r="G2143" s="25">
        <v>241345</v>
      </c>
    </row>
    <row r="2144" spans="1:7" s="13" customFormat="1" ht="14.4" customHeight="1">
      <c r="A2144" s="16">
        <v>2058</v>
      </c>
      <c r="B2144" s="88" t="s">
        <v>6074</v>
      </c>
      <c r="C2144" s="86" t="s">
        <v>6198</v>
      </c>
      <c r="D2144" s="86" t="s">
        <v>6199</v>
      </c>
      <c r="E2144" s="82" t="s">
        <v>6200</v>
      </c>
      <c r="F2144" s="89">
        <v>94160</v>
      </c>
      <c r="G2144" s="25">
        <v>241345</v>
      </c>
    </row>
    <row r="2145" spans="1:7" s="13" customFormat="1" ht="14.4" customHeight="1">
      <c r="A2145" s="16">
        <v>2059</v>
      </c>
      <c r="B2145" s="88" t="s">
        <v>6074</v>
      </c>
      <c r="C2145" s="86" t="s">
        <v>6201</v>
      </c>
      <c r="D2145" s="86" t="s">
        <v>6202</v>
      </c>
      <c r="E2145" s="82" t="s">
        <v>6203</v>
      </c>
      <c r="F2145" s="89">
        <v>94160</v>
      </c>
      <c r="G2145" s="25">
        <v>241345</v>
      </c>
    </row>
    <row r="2146" spans="1:7" s="13" customFormat="1" ht="14.4" customHeight="1">
      <c r="A2146" s="16">
        <v>2060</v>
      </c>
      <c r="B2146" s="88" t="s">
        <v>6074</v>
      </c>
      <c r="C2146" s="86" t="s">
        <v>6204</v>
      </c>
      <c r="D2146" s="86" t="s">
        <v>6205</v>
      </c>
      <c r="E2146" s="82" t="s">
        <v>6206</v>
      </c>
      <c r="F2146" s="89">
        <v>94160</v>
      </c>
      <c r="G2146" s="25">
        <v>241345</v>
      </c>
    </row>
    <row r="2147" spans="1:7" s="13" customFormat="1" ht="14.4" customHeight="1">
      <c r="A2147" s="16">
        <v>2061</v>
      </c>
      <c r="B2147" s="88" t="s">
        <v>6074</v>
      </c>
      <c r="C2147" s="86" t="s">
        <v>6207</v>
      </c>
      <c r="D2147" s="86" t="s">
        <v>6208</v>
      </c>
      <c r="E2147" s="82" t="s">
        <v>6209</v>
      </c>
      <c r="F2147" s="89">
        <v>94160</v>
      </c>
      <c r="G2147" s="25">
        <v>241345</v>
      </c>
    </row>
    <row r="2148" spans="1:7" s="13" customFormat="1" ht="14.4" customHeight="1">
      <c r="A2148" s="16">
        <v>2062</v>
      </c>
      <c r="B2148" s="88" t="s">
        <v>6074</v>
      </c>
      <c r="C2148" s="86" t="s">
        <v>6210</v>
      </c>
      <c r="D2148" s="86" t="s">
        <v>6211</v>
      </c>
      <c r="E2148" s="82" t="s">
        <v>6212</v>
      </c>
      <c r="F2148" s="89">
        <v>94160</v>
      </c>
      <c r="G2148" s="25">
        <v>241345</v>
      </c>
    </row>
    <row r="2149" spans="1:7" s="13" customFormat="1" ht="14.4" customHeight="1">
      <c r="A2149" s="16">
        <v>2063</v>
      </c>
      <c r="B2149" s="88" t="s">
        <v>6213</v>
      </c>
      <c r="C2149" s="86" t="s">
        <v>6214</v>
      </c>
      <c r="D2149" s="86" t="s">
        <v>6215</v>
      </c>
      <c r="E2149" s="82" t="s">
        <v>6216</v>
      </c>
      <c r="F2149" s="89">
        <v>148516</v>
      </c>
      <c r="G2149" s="25">
        <v>241345</v>
      </c>
    </row>
    <row r="2150" spans="1:7" s="13" customFormat="1" ht="14.4" customHeight="1">
      <c r="A2150" s="16">
        <v>2064</v>
      </c>
      <c r="B2150" s="88" t="s">
        <v>6213</v>
      </c>
      <c r="C2150" s="86" t="s">
        <v>6217</v>
      </c>
      <c r="D2150" s="86" t="s">
        <v>6218</v>
      </c>
      <c r="E2150" s="82" t="s">
        <v>6219</v>
      </c>
      <c r="F2150" s="89">
        <v>148516</v>
      </c>
      <c r="G2150" s="25">
        <v>241345</v>
      </c>
    </row>
    <row r="2151" spans="1:7" s="13" customFormat="1" ht="14.4" customHeight="1">
      <c r="A2151" s="16">
        <v>2065</v>
      </c>
      <c r="B2151" s="88" t="s">
        <v>6213</v>
      </c>
      <c r="C2151" s="86" t="s">
        <v>6220</v>
      </c>
      <c r="D2151" s="86" t="s">
        <v>6221</v>
      </c>
      <c r="E2151" s="82" t="s">
        <v>6222</v>
      </c>
      <c r="F2151" s="89">
        <v>148516</v>
      </c>
      <c r="G2151" s="25">
        <v>241345</v>
      </c>
    </row>
    <row r="2152" spans="1:7" s="13" customFormat="1" ht="14.4" customHeight="1">
      <c r="A2152" s="16">
        <v>2066</v>
      </c>
      <c r="B2152" s="88" t="s">
        <v>6213</v>
      </c>
      <c r="C2152" s="86" t="s">
        <v>6223</v>
      </c>
      <c r="D2152" s="86" t="s">
        <v>6224</v>
      </c>
      <c r="E2152" s="82" t="s">
        <v>6225</v>
      </c>
      <c r="F2152" s="89">
        <v>148516</v>
      </c>
      <c r="G2152" s="25">
        <v>241345</v>
      </c>
    </row>
    <row r="2153" spans="1:7" s="13" customFormat="1" ht="14.4" customHeight="1">
      <c r="A2153" s="16">
        <v>2067</v>
      </c>
      <c r="B2153" s="88" t="s">
        <v>6213</v>
      </c>
      <c r="C2153" s="86" t="s">
        <v>6226</v>
      </c>
      <c r="D2153" s="86" t="s">
        <v>6227</v>
      </c>
      <c r="E2153" s="82" t="s">
        <v>6228</v>
      </c>
      <c r="F2153" s="89">
        <v>148516</v>
      </c>
      <c r="G2153" s="25">
        <v>241345</v>
      </c>
    </row>
    <row r="2154" spans="1:7" s="13" customFormat="1" ht="14.4" customHeight="1">
      <c r="A2154" s="16">
        <v>2068</v>
      </c>
      <c r="B2154" s="88" t="s">
        <v>6213</v>
      </c>
      <c r="C2154" s="86" t="s">
        <v>6229</v>
      </c>
      <c r="D2154" s="86" t="s">
        <v>6230</v>
      </c>
      <c r="E2154" s="82" t="s">
        <v>6231</v>
      </c>
      <c r="F2154" s="89">
        <v>148516</v>
      </c>
      <c r="G2154" s="25">
        <v>241345</v>
      </c>
    </row>
    <row r="2155" spans="1:7" s="13" customFormat="1" ht="14.4" customHeight="1">
      <c r="A2155" s="16">
        <v>2069</v>
      </c>
      <c r="B2155" s="88" t="s">
        <v>6213</v>
      </c>
      <c r="C2155" s="86" t="s">
        <v>6232</v>
      </c>
      <c r="D2155" s="86" t="s">
        <v>6233</v>
      </c>
      <c r="E2155" s="82" t="s">
        <v>6234</v>
      </c>
      <c r="F2155" s="89">
        <v>148516</v>
      </c>
      <c r="G2155" s="25">
        <v>241345</v>
      </c>
    </row>
    <row r="2156" spans="1:7" s="13" customFormat="1" ht="14.4" customHeight="1">
      <c r="A2156" s="16">
        <v>2070</v>
      </c>
      <c r="B2156" s="88" t="s">
        <v>6213</v>
      </c>
      <c r="C2156" s="86" t="s">
        <v>6235</v>
      </c>
      <c r="D2156" s="86" t="s">
        <v>6236</v>
      </c>
      <c r="E2156" s="82" t="s">
        <v>6237</v>
      </c>
      <c r="F2156" s="89">
        <v>148516</v>
      </c>
      <c r="G2156" s="25">
        <v>241345</v>
      </c>
    </row>
    <row r="2157" spans="1:7" s="13" customFormat="1" ht="14.4" customHeight="1">
      <c r="A2157" s="16">
        <v>2071</v>
      </c>
      <c r="B2157" s="88" t="s">
        <v>6213</v>
      </c>
      <c r="C2157" s="86" t="s">
        <v>6238</v>
      </c>
      <c r="D2157" s="86" t="s">
        <v>6239</v>
      </c>
      <c r="E2157" s="82" t="s">
        <v>6240</v>
      </c>
      <c r="F2157" s="89">
        <v>148516</v>
      </c>
      <c r="G2157" s="25">
        <v>241345</v>
      </c>
    </row>
    <row r="2158" spans="1:7" s="13" customFormat="1" ht="14.4" customHeight="1">
      <c r="A2158" s="16">
        <v>2072</v>
      </c>
      <c r="B2158" s="88" t="s">
        <v>6213</v>
      </c>
      <c r="C2158" s="86" t="s">
        <v>6241</v>
      </c>
      <c r="D2158" s="86" t="s">
        <v>6242</v>
      </c>
      <c r="E2158" s="82" t="s">
        <v>6243</v>
      </c>
      <c r="F2158" s="89">
        <v>148516</v>
      </c>
      <c r="G2158" s="25">
        <v>241345</v>
      </c>
    </row>
    <row r="2159" spans="1:7" s="13" customFormat="1" ht="14.4" customHeight="1">
      <c r="A2159" s="16">
        <v>2073</v>
      </c>
      <c r="B2159" s="88" t="s">
        <v>6213</v>
      </c>
      <c r="C2159" s="86" t="s">
        <v>6244</v>
      </c>
      <c r="D2159" s="86" t="s">
        <v>6245</v>
      </c>
      <c r="E2159" s="82" t="s">
        <v>6246</v>
      </c>
      <c r="F2159" s="89">
        <v>148516</v>
      </c>
      <c r="G2159" s="25">
        <v>241345</v>
      </c>
    </row>
    <row r="2160" spans="1:7" s="13" customFormat="1" ht="14.4" customHeight="1">
      <c r="A2160" s="16">
        <v>2074</v>
      </c>
      <c r="B2160" s="88" t="s">
        <v>6213</v>
      </c>
      <c r="C2160" s="86" t="s">
        <v>6247</v>
      </c>
      <c r="D2160" s="86" t="s">
        <v>6248</v>
      </c>
      <c r="E2160" s="82" t="s">
        <v>6249</v>
      </c>
      <c r="F2160" s="89">
        <v>148516</v>
      </c>
      <c r="G2160" s="25">
        <v>241345</v>
      </c>
    </row>
    <row r="2161" spans="1:7" s="13" customFormat="1" ht="14.4" customHeight="1">
      <c r="A2161" s="16">
        <v>2075</v>
      </c>
      <c r="B2161" s="88" t="s">
        <v>6213</v>
      </c>
      <c r="C2161" s="86" t="s">
        <v>6250</v>
      </c>
      <c r="D2161" s="86" t="s">
        <v>6251</v>
      </c>
      <c r="E2161" s="82" t="s">
        <v>6252</v>
      </c>
      <c r="F2161" s="89">
        <v>148516</v>
      </c>
      <c r="G2161" s="25">
        <v>241345</v>
      </c>
    </row>
    <row r="2162" spans="1:7" s="13" customFormat="1" ht="14.4" customHeight="1">
      <c r="A2162" s="16">
        <v>2076</v>
      </c>
      <c r="B2162" s="88" t="s">
        <v>6213</v>
      </c>
      <c r="C2162" s="86" t="s">
        <v>6253</v>
      </c>
      <c r="D2162" s="86" t="s">
        <v>6254</v>
      </c>
      <c r="E2162" s="82" t="s">
        <v>6255</v>
      </c>
      <c r="F2162" s="89">
        <v>148516</v>
      </c>
      <c r="G2162" s="25">
        <v>241345</v>
      </c>
    </row>
    <row r="2163" spans="1:7" s="13" customFormat="1" ht="14.4" customHeight="1">
      <c r="A2163" s="16">
        <v>2077</v>
      </c>
      <c r="B2163" s="88" t="s">
        <v>6213</v>
      </c>
      <c r="C2163" s="86" t="s">
        <v>6256</v>
      </c>
      <c r="D2163" s="86" t="s">
        <v>6257</v>
      </c>
      <c r="E2163" s="82" t="s">
        <v>6258</v>
      </c>
      <c r="F2163" s="89">
        <v>148516</v>
      </c>
      <c r="G2163" s="25">
        <v>241354</v>
      </c>
    </row>
    <row r="2164" spans="1:7" s="13" customFormat="1" ht="14.4" customHeight="1">
      <c r="A2164" s="16">
        <v>2078</v>
      </c>
      <c r="B2164" s="88" t="s">
        <v>6213</v>
      </c>
      <c r="C2164" s="86" t="s">
        <v>6259</v>
      </c>
      <c r="D2164" s="86" t="s">
        <v>6260</v>
      </c>
      <c r="E2164" s="82" t="s">
        <v>6261</v>
      </c>
      <c r="F2164" s="89">
        <v>148516</v>
      </c>
      <c r="G2164" s="25">
        <v>241354</v>
      </c>
    </row>
    <row r="2165" spans="1:7" s="13" customFormat="1" ht="14.4" customHeight="1">
      <c r="A2165" s="16">
        <v>2079</v>
      </c>
      <c r="B2165" s="88" t="s">
        <v>6213</v>
      </c>
      <c r="C2165" s="86" t="s">
        <v>6262</v>
      </c>
      <c r="D2165" s="86" t="s">
        <v>6263</v>
      </c>
      <c r="E2165" s="82" t="s">
        <v>6264</v>
      </c>
      <c r="F2165" s="89">
        <v>148516</v>
      </c>
      <c r="G2165" s="25">
        <v>241354</v>
      </c>
    </row>
    <row r="2166" spans="1:7" s="13" customFormat="1" ht="14.4" customHeight="1">
      <c r="A2166" s="16">
        <v>2080</v>
      </c>
      <c r="B2166" s="88" t="s">
        <v>6213</v>
      </c>
      <c r="C2166" s="86" t="s">
        <v>6265</v>
      </c>
      <c r="D2166" s="86" t="s">
        <v>6266</v>
      </c>
      <c r="E2166" s="82" t="s">
        <v>6267</v>
      </c>
      <c r="F2166" s="89">
        <v>148516</v>
      </c>
      <c r="G2166" s="25">
        <v>241354</v>
      </c>
    </row>
    <row r="2167" spans="1:7" s="13" customFormat="1" ht="14.4" customHeight="1">
      <c r="A2167" s="16">
        <v>2081</v>
      </c>
      <c r="B2167" s="88" t="s">
        <v>6213</v>
      </c>
      <c r="C2167" s="86" t="s">
        <v>6268</v>
      </c>
      <c r="D2167" s="86" t="s">
        <v>6269</v>
      </c>
      <c r="E2167" s="82" t="s">
        <v>6270</v>
      </c>
      <c r="F2167" s="89">
        <v>148516</v>
      </c>
      <c r="G2167" s="25">
        <v>241354</v>
      </c>
    </row>
    <row r="2168" spans="1:7" s="13" customFormat="1" ht="14.4" customHeight="1">
      <c r="A2168" s="16">
        <v>2082</v>
      </c>
      <c r="B2168" s="88" t="s">
        <v>6213</v>
      </c>
      <c r="C2168" s="86" t="s">
        <v>6271</v>
      </c>
      <c r="D2168" s="86" t="s">
        <v>6272</v>
      </c>
      <c r="E2168" s="82" t="s">
        <v>6273</v>
      </c>
      <c r="F2168" s="89">
        <v>148516</v>
      </c>
      <c r="G2168" s="25">
        <v>241354</v>
      </c>
    </row>
    <row r="2169" spans="1:7" s="13" customFormat="1" ht="14.4" customHeight="1">
      <c r="A2169" s="16">
        <v>2083</v>
      </c>
      <c r="B2169" s="88" t="s">
        <v>6213</v>
      </c>
      <c r="C2169" s="86" t="s">
        <v>6274</v>
      </c>
      <c r="D2169" s="86" t="s">
        <v>6275</v>
      </c>
      <c r="E2169" s="82" t="s">
        <v>6276</v>
      </c>
      <c r="F2169" s="89">
        <v>148516</v>
      </c>
      <c r="G2169" s="25">
        <v>241354</v>
      </c>
    </row>
    <row r="2170" spans="1:7" s="13" customFormat="1" ht="14.4" customHeight="1">
      <c r="A2170" s="16">
        <v>2084</v>
      </c>
      <c r="B2170" s="88" t="s">
        <v>6213</v>
      </c>
      <c r="C2170" s="86" t="s">
        <v>6277</v>
      </c>
      <c r="D2170" s="86" t="s">
        <v>6278</v>
      </c>
      <c r="E2170" s="82" t="s">
        <v>6279</v>
      </c>
      <c r="F2170" s="89">
        <v>148516</v>
      </c>
      <c r="G2170" s="25">
        <v>241354</v>
      </c>
    </row>
    <row r="2171" spans="1:7" s="13" customFormat="1" ht="14.4" customHeight="1">
      <c r="A2171" s="16">
        <v>2085</v>
      </c>
      <c r="B2171" s="88" t="s">
        <v>6213</v>
      </c>
      <c r="C2171" s="86" t="s">
        <v>6280</v>
      </c>
      <c r="D2171" s="86" t="s">
        <v>6281</v>
      </c>
      <c r="E2171" s="82" t="s">
        <v>6282</v>
      </c>
      <c r="F2171" s="89">
        <v>148516</v>
      </c>
      <c r="G2171" s="25">
        <v>241354</v>
      </c>
    </row>
    <row r="2172" spans="1:7" s="13" customFormat="1" ht="14.4" customHeight="1">
      <c r="A2172" s="16">
        <v>2086</v>
      </c>
      <c r="B2172" s="88" t="s">
        <v>6213</v>
      </c>
      <c r="C2172" s="86" t="s">
        <v>6283</v>
      </c>
      <c r="D2172" s="86" t="s">
        <v>6284</v>
      </c>
      <c r="E2172" s="82" t="s">
        <v>6285</v>
      </c>
      <c r="F2172" s="89">
        <v>148516</v>
      </c>
      <c r="G2172" s="25">
        <v>241354</v>
      </c>
    </row>
    <row r="2173" spans="1:7" s="13" customFormat="1" ht="14.4" customHeight="1">
      <c r="A2173" s="16">
        <v>2087</v>
      </c>
      <c r="B2173" s="88" t="s">
        <v>6213</v>
      </c>
      <c r="C2173" s="86" t="s">
        <v>6286</v>
      </c>
      <c r="D2173" s="86" t="s">
        <v>6287</v>
      </c>
      <c r="E2173" s="82" t="s">
        <v>6288</v>
      </c>
      <c r="F2173" s="89">
        <v>148516</v>
      </c>
      <c r="G2173" s="25">
        <v>241354</v>
      </c>
    </row>
    <row r="2174" spans="1:7" s="13" customFormat="1" ht="14.4" customHeight="1">
      <c r="A2174" s="16">
        <v>2088</v>
      </c>
      <c r="B2174" s="88" t="s">
        <v>6213</v>
      </c>
      <c r="C2174" s="86" t="s">
        <v>6289</v>
      </c>
      <c r="D2174" s="86" t="s">
        <v>6290</v>
      </c>
      <c r="E2174" s="82" t="s">
        <v>6291</v>
      </c>
      <c r="F2174" s="89">
        <v>148516</v>
      </c>
      <c r="G2174" s="25">
        <v>241354</v>
      </c>
    </row>
    <row r="2175" spans="1:7" s="13" customFormat="1" ht="14.4" customHeight="1">
      <c r="A2175" s="16">
        <v>2089</v>
      </c>
      <c r="B2175" s="88" t="s">
        <v>6213</v>
      </c>
      <c r="C2175" s="86" t="s">
        <v>6292</v>
      </c>
      <c r="D2175" s="86" t="s">
        <v>6293</v>
      </c>
      <c r="E2175" s="82" t="s">
        <v>6294</v>
      </c>
      <c r="F2175" s="89">
        <v>148516</v>
      </c>
      <c r="G2175" s="25">
        <v>241354</v>
      </c>
    </row>
    <row r="2176" spans="1:7" s="13" customFormat="1" ht="14.4" customHeight="1">
      <c r="A2176" s="16">
        <v>2090</v>
      </c>
      <c r="B2176" s="88" t="s">
        <v>6295</v>
      </c>
      <c r="C2176" s="86" t="s">
        <v>6296</v>
      </c>
      <c r="D2176" s="86" t="s">
        <v>6297</v>
      </c>
      <c r="E2176" s="82" t="s">
        <v>6298</v>
      </c>
      <c r="F2176" s="89">
        <v>119947</v>
      </c>
      <c r="G2176" s="25">
        <v>241354</v>
      </c>
    </row>
    <row r="2177" spans="1:7" s="13" customFormat="1" ht="14.4" customHeight="1">
      <c r="A2177" s="16">
        <v>2091</v>
      </c>
      <c r="B2177" s="88" t="s">
        <v>6295</v>
      </c>
      <c r="C2177" s="86" t="s">
        <v>6299</v>
      </c>
      <c r="D2177" s="86" t="s">
        <v>6300</v>
      </c>
      <c r="E2177" s="82" t="s">
        <v>6301</v>
      </c>
      <c r="F2177" s="89">
        <v>119947</v>
      </c>
      <c r="G2177" s="25">
        <v>241354</v>
      </c>
    </row>
    <row r="2178" spans="1:7" s="13" customFormat="1" ht="14.4" customHeight="1">
      <c r="A2178" s="16">
        <v>2092</v>
      </c>
      <c r="B2178" s="88" t="s">
        <v>6302</v>
      </c>
      <c r="C2178" s="86" t="s">
        <v>6303</v>
      </c>
      <c r="D2178" s="86" t="s">
        <v>6304</v>
      </c>
      <c r="E2178" s="82" t="s">
        <v>6305</v>
      </c>
      <c r="F2178" s="89">
        <v>119947</v>
      </c>
      <c r="G2178" s="25">
        <v>241354</v>
      </c>
    </row>
    <row r="2179" spans="1:7" s="13" customFormat="1" ht="14.4" customHeight="1">
      <c r="A2179" s="16">
        <v>2093</v>
      </c>
      <c r="B2179" s="88" t="s">
        <v>6306</v>
      </c>
      <c r="C2179" s="86" t="s">
        <v>6307</v>
      </c>
      <c r="D2179" s="86" t="s">
        <v>6308</v>
      </c>
      <c r="E2179" s="82" t="s">
        <v>6309</v>
      </c>
      <c r="F2179" s="89">
        <v>74900</v>
      </c>
      <c r="G2179" s="25">
        <v>241354</v>
      </c>
    </row>
    <row r="2180" spans="1:7" s="13" customFormat="1" ht="14.4" customHeight="1">
      <c r="A2180" s="639" t="s">
        <v>6571</v>
      </c>
      <c r="B2180" s="640"/>
      <c r="C2180" s="640"/>
      <c r="D2180" s="640"/>
      <c r="E2180" s="641"/>
      <c r="F2180" s="123">
        <f>SUM(F2066:F2179)</f>
        <v>24662712</v>
      </c>
      <c r="G2180" s="29"/>
    </row>
    <row r="2181" spans="1:7" s="13" customFormat="1" ht="14.4" customHeight="1">
      <c r="A2181" s="8"/>
      <c r="B2181" s="146" t="s">
        <v>6310</v>
      </c>
      <c r="C2181" s="120"/>
      <c r="D2181" s="120"/>
      <c r="E2181" s="121"/>
      <c r="F2181" s="34"/>
      <c r="G2181" s="35"/>
    </row>
    <row r="2182" spans="1:7" s="13" customFormat="1" ht="14.4" customHeight="1">
      <c r="A2182" s="8">
        <v>2094</v>
      </c>
      <c r="B2182" s="126" t="s">
        <v>6311</v>
      </c>
      <c r="C2182" s="120" t="s">
        <v>6312</v>
      </c>
      <c r="D2182" s="120" t="s">
        <v>6313</v>
      </c>
      <c r="E2182" s="121" t="s">
        <v>6314</v>
      </c>
      <c r="F2182" s="127">
        <v>539869</v>
      </c>
      <c r="G2182" s="37">
        <v>19737</v>
      </c>
    </row>
    <row r="2183" spans="1:7" s="13" customFormat="1" ht="14.4" customHeight="1">
      <c r="A2183" s="16">
        <v>2095</v>
      </c>
      <c r="B2183" s="88" t="s">
        <v>6315</v>
      </c>
      <c r="C2183" s="86" t="s">
        <v>6316</v>
      </c>
      <c r="D2183" s="86" t="s">
        <v>6317</v>
      </c>
      <c r="E2183" s="82" t="s">
        <v>6318</v>
      </c>
      <c r="F2183" s="89">
        <v>539784</v>
      </c>
      <c r="G2183" s="25">
        <v>20548</v>
      </c>
    </row>
    <row r="2184" spans="1:7" s="13" customFormat="1" ht="14.4" customHeight="1">
      <c r="A2184" s="8">
        <v>2096</v>
      </c>
      <c r="B2184" s="88" t="s">
        <v>6319</v>
      </c>
      <c r="C2184" s="86" t="s">
        <v>6320</v>
      </c>
      <c r="D2184" s="86" t="s">
        <v>6321</v>
      </c>
      <c r="E2184" s="82" t="s">
        <v>6322</v>
      </c>
      <c r="F2184" s="89">
        <v>746325</v>
      </c>
      <c r="G2184" s="25">
        <v>22272</v>
      </c>
    </row>
    <row r="2185" spans="1:7" s="13" customFormat="1" ht="14.4" customHeight="1">
      <c r="A2185" s="16">
        <v>2097</v>
      </c>
      <c r="B2185" s="88" t="s">
        <v>6323</v>
      </c>
      <c r="C2185" s="86" t="s">
        <v>6324</v>
      </c>
      <c r="D2185" s="86" t="s">
        <v>6325</v>
      </c>
      <c r="E2185" s="82" t="s">
        <v>6326</v>
      </c>
      <c r="F2185" s="89">
        <v>2114320</v>
      </c>
      <c r="G2185" s="25">
        <v>22560</v>
      </c>
    </row>
    <row r="2186" spans="1:7" s="13" customFormat="1" ht="14.4" customHeight="1">
      <c r="A2186" s="8">
        <v>2098</v>
      </c>
      <c r="B2186" s="88" t="s">
        <v>6323</v>
      </c>
      <c r="C2186" s="86" t="s">
        <v>6327</v>
      </c>
      <c r="D2186" s="86" t="s">
        <v>6328</v>
      </c>
      <c r="E2186" s="82" t="s">
        <v>6329</v>
      </c>
      <c r="F2186" s="89">
        <v>2114320</v>
      </c>
      <c r="G2186" s="25">
        <v>22560</v>
      </c>
    </row>
    <row r="2187" spans="1:7" s="13" customFormat="1" ht="14.4" customHeight="1">
      <c r="A2187" s="16">
        <v>2099</v>
      </c>
      <c r="B2187" s="88" t="s">
        <v>6330</v>
      </c>
      <c r="C2187" s="86" t="s">
        <v>6331</v>
      </c>
      <c r="D2187" s="86" t="s">
        <v>6332</v>
      </c>
      <c r="E2187" s="82" t="s">
        <v>6333</v>
      </c>
      <c r="F2187" s="89">
        <v>45500</v>
      </c>
      <c r="G2187" s="25" t="s">
        <v>8</v>
      </c>
    </row>
    <row r="2188" spans="1:7" s="13" customFormat="1" ht="14.4" customHeight="1">
      <c r="A2188" s="8">
        <v>2100</v>
      </c>
      <c r="B2188" s="88" t="s">
        <v>6330</v>
      </c>
      <c r="C2188" s="86" t="s">
        <v>6334</v>
      </c>
      <c r="D2188" s="86" t="s">
        <v>6335</v>
      </c>
      <c r="E2188" s="82" t="s">
        <v>6336</v>
      </c>
      <c r="F2188" s="89">
        <v>45500</v>
      </c>
      <c r="G2188" s="25" t="s">
        <v>8</v>
      </c>
    </row>
    <row r="2189" spans="1:7" s="13" customFormat="1" ht="14.4" customHeight="1">
      <c r="A2189" s="16">
        <v>2101</v>
      </c>
      <c r="B2189" s="88" t="s">
        <v>6337</v>
      </c>
      <c r="C2189" s="86" t="s">
        <v>6338</v>
      </c>
      <c r="D2189" s="86" t="s">
        <v>6339</v>
      </c>
      <c r="E2189" s="82" t="s">
        <v>6340</v>
      </c>
      <c r="F2189" s="89">
        <v>119572.5</v>
      </c>
      <c r="G2189" s="25">
        <v>21171</v>
      </c>
    </row>
    <row r="2190" spans="1:7" s="13" customFormat="1" ht="14.4" customHeight="1">
      <c r="A2190" s="8">
        <v>2102</v>
      </c>
      <c r="B2190" s="88" t="s">
        <v>6337</v>
      </c>
      <c r="C2190" s="86" t="s">
        <v>6341</v>
      </c>
      <c r="D2190" s="86" t="s">
        <v>6342</v>
      </c>
      <c r="E2190" s="82" t="s">
        <v>6343</v>
      </c>
      <c r="F2190" s="89">
        <v>119572.5</v>
      </c>
      <c r="G2190" s="25">
        <v>21171</v>
      </c>
    </row>
    <row r="2191" spans="1:7" s="13" customFormat="1" ht="14.4" customHeight="1">
      <c r="A2191" s="16">
        <v>2103</v>
      </c>
      <c r="B2191" s="88" t="s">
        <v>6337</v>
      </c>
      <c r="C2191" s="86" t="s">
        <v>6344</v>
      </c>
      <c r="D2191" s="86" t="s">
        <v>6345</v>
      </c>
      <c r="E2191" s="82" t="s">
        <v>6346</v>
      </c>
      <c r="F2191" s="89">
        <v>119572.5</v>
      </c>
      <c r="G2191" s="25">
        <v>21171</v>
      </c>
    </row>
    <row r="2192" spans="1:7" s="13" customFormat="1" ht="14.4" customHeight="1">
      <c r="A2192" s="8">
        <v>2104</v>
      </c>
      <c r="B2192" s="88" t="s">
        <v>6337</v>
      </c>
      <c r="C2192" s="86" t="s">
        <v>6347</v>
      </c>
      <c r="D2192" s="86" t="s">
        <v>6348</v>
      </c>
      <c r="E2192" s="82" t="s">
        <v>6349</v>
      </c>
      <c r="F2192" s="89">
        <v>119572.5</v>
      </c>
      <c r="G2192" s="25">
        <v>21171</v>
      </c>
    </row>
    <row r="2193" spans="1:7" s="13" customFormat="1" ht="14.4" customHeight="1">
      <c r="A2193" s="16">
        <v>2105</v>
      </c>
      <c r="B2193" s="88" t="s">
        <v>6337</v>
      </c>
      <c r="C2193" s="86" t="s">
        <v>6350</v>
      </c>
      <c r="D2193" s="86" t="s">
        <v>6351</v>
      </c>
      <c r="E2193" s="82" t="s">
        <v>6352</v>
      </c>
      <c r="F2193" s="89">
        <v>119572.5</v>
      </c>
      <c r="G2193" s="25">
        <v>21171</v>
      </c>
    </row>
    <row r="2194" spans="1:7" s="13" customFormat="1" ht="14.4" customHeight="1">
      <c r="A2194" s="8">
        <v>2106</v>
      </c>
      <c r="B2194" s="88" t="s">
        <v>6337</v>
      </c>
      <c r="C2194" s="86" t="s">
        <v>6353</v>
      </c>
      <c r="D2194" s="86" t="s">
        <v>6354</v>
      </c>
      <c r="E2194" s="82" t="s">
        <v>6355</v>
      </c>
      <c r="F2194" s="89">
        <v>119572.5</v>
      </c>
      <c r="G2194" s="25">
        <v>21171</v>
      </c>
    </row>
    <row r="2195" spans="1:7" s="13" customFormat="1" ht="14.4" customHeight="1">
      <c r="A2195" s="16">
        <v>2107</v>
      </c>
      <c r="B2195" s="88" t="s">
        <v>6337</v>
      </c>
      <c r="C2195" s="86" t="s">
        <v>6356</v>
      </c>
      <c r="D2195" s="86" t="s">
        <v>6357</v>
      </c>
      <c r="E2195" s="82" t="s">
        <v>6358</v>
      </c>
      <c r="F2195" s="89">
        <v>119572.5</v>
      </c>
      <c r="G2195" s="25">
        <v>21171</v>
      </c>
    </row>
    <row r="2196" spans="1:7" s="13" customFormat="1" ht="14.4" customHeight="1">
      <c r="A2196" s="8">
        <v>2108</v>
      </c>
      <c r="B2196" s="88" t="s">
        <v>6337</v>
      </c>
      <c r="C2196" s="86" t="s">
        <v>6359</v>
      </c>
      <c r="D2196" s="86" t="s">
        <v>6360</v>
      </c>
      <c r="E2196" s="82" t="s">
        <v>6361</v>
      </c>
      <c r="F2196" s="89">
        <v>119572.5</v>
      </c>
      <c r="G2196" s="25">
        <v>21171</v>
      </c>
    </row>
    <row r="2197" spans="1:7" s="13" customFormat="1" ht="14.4" customHeight="1">
      <c r="A2197" s="16">
        <v>2109</v>
      </c>
      <c r="B2197" s="88" t="s">
        <v>6337</v>
      </c>
      <c r="C2197" s="86" t="s">
        <v>6362</v>
      </c>
      <c r="D2197" s="86" t="s">
        <v>6363</v>
      </c>
      <c r="E2197" s="82" t="s">
        <v>6364</v>
      </c>
      <c r="F2197" s="89">
        <v>119572.5</v>
      </c>
      <c r="G2197" s="25">
        <v>21171</v>
      </c>
    </row>
    <row r="2198" spans="1:7" s="13" customFormat="1" ht="14.4" customHeight="1">
      <c r="A2198" s="8">
        <v>2110</v>
      </c>
      <c r="B2198" s="88" t="s">
        <v>6337</v>
      </c>
      <c r="C2198" s="86" t="s">
        <v>6365</v>
      </c>
      <c r="D2198" s="86" t="s">
        <v>6366</v>
      </c>
      <c r="E2198" s="82" t="s">
        <v>6367</v>
      </c>
      <c r="F2198" s="89">
        <v>119572.5</v>
      </c>
      <c r="G2198" s="25">
        <v>21171</v>
      </c>
    </row>
    <row r="2199" spans="1:7" s="13" customFormat="1" ht="14.4" customHeight="1">
      <c r="A2199" s="16">
        <v>2111</v>
      </c>
      <c r="B2199" s="88" t="s">
        <v>6337</v>
      </c>
      <c r="C2199" s="86" t="s">
        <v>6368</v>
      </c>
      <c r="D2199" s="86" t="s">
        <v>6369</v>
      </c>
      <c r="E2199" s="82" t="s">
        <v>6370</v>
      </c>
      <c r="F2199" s="89">
        <v>119572.5</v>
      </c>
      <c r="G2199" s="25" t="s">
        <v>8</v>
      </c>
    </row>
    <row r="2200" spans="1:7" s="13" customFormat="1" ht="14.4" customHeight="1">
      <c r="A2200" s="8">
        <v>2112</v>
      </c>
      <c r="B2200" s="88" t="s">
        <v>6337</v>
      </c>
      <c r="C2200" s="86" t="s">
        <v>6371</v>
      </c>
      <c r="D2200" s="86" t="s">
        <v>6372</v>
      </c>
      <c r="E2200" s="82" t="s">
        <v>6373</v>
      </c>
      <c r="F2200" s="89">
        <v>119572.5</v>
      </c>
      <c r="G2200" s="25" t="s">
        <v>8</v>
      </c>
    </row>
    <row r="2201" spans="1:7" s="13" customFormat="1" ht="14.4" customHeight="1">
      <c r="A2201" s="16">
        <v>2113</v>
      </c>
      <c r="B2201" s="88" t="s">
        <v>6337</v>
      </c>
      <c r="C2201" s="86" t="s">
        <v>6374</v>
      </c>
      <c r="D2201" s="86" t="s">
        <v>6375</v>
      </c>
      <c r="E2201" s="82" t="s">
        <v>6376</v>
      </c>
      <c r="F2201" s="89">
        <v>119572.5</v>
      </c>
      <c r="G2201" s="25" t="s">
        <v>8</v>
      </c>
    </row>
    <row r="2202" spans="1:7" s="13" customFormat="1" ht="14.4" customHeight="1">
      <c r="A2202" s="8">
        <v>2114</v>
      </c>
      <c r="B2202" s="88" t="s">
        <v>6337</v>
      </c>
      <c r="C2202" s="86" t="s">
        <v>6377</v>
      </c>
      <c r="D2202" s="86" t="s">
        <v>6378</v>
      </c>
      <c r="E2202" s="82" t="s">
        <v>6379</v>
      </c>
      <c r="F2202" s="89">
        <v>119572.5</v>
      </c>
      <c r="G2202" s="25" t="s">
        <v>8</v>
      </c>
    </row>
    <row r="2203" spans="1:7" s="13" customFormat="1" ht="14.4" customHeight="1">
      <c r="A2203" s="16">
        <v>2115</v>
      </c>
      <c r="B2203" s="88" t="s">
        <v>6337</v>
      </c>
      <c r="C2203" s="86" t="s">
        <v>6380</v>
      </c>
      <c r="D2203" s="86" t="s">
        <v>6381</v>
      </c>
      <c r="E2203" s="82" t="s">
        <v>6382</v>
      </c>
      <c r="F2203" s="89">
        <v>119572.5</v>
      </c>
      <c r="G2203" s="25" t="s">
        <v>8</v>
      </c>
    </row>
    <row r="2204" spans="1:7" s="13" customFormat="1" ht="14.4" customHeight="1">
      <c r="A2204" s="8">
        <v>2116</v>
      </c>
      <c r="B2204" s="88" t="s">
        <v>6383</v>
      </c>
      <c r="C2204" s="86" t="s">
        <v>6384</v>
      </c>
      <c r="D2204" s="86" t="s">
        <v>6385</v>
      </c>
      <c r="E2204" s="82" t="s">
        <v>6386</v>
      </c>
      <c r="F2204" s="89">
        <v>44405</v>
      </c>
      <c r="G2204" s="25">
        <v>21903</v>
      </c>
    </row>
    <row r="2205" spans="1:7" s="13" customFormat="1" ht="14.4" customHeight="1">
      <c r="A2205" s="16">
        <v>2117</v>
      </c>
      <c r="B2205" s="88" t="s">
        <v>6387</v>
      </c>
      <c r="C2205" s="86" t="s">
        <v>6388</v>
      </c>
      <c r="D2205" s="86" t="s">
        <v>6389</v>
      </c>
      <c r="E2205" s="82" t="s">
        <v>6390</v>
      </c>
      <c r="F2205" s="89">
        <v>44405</v>
      </c>
      <c r="G2205" s="25">
        <v>21903</v>
      </c>
    </row>
    <row r="2206" spans="1:7" s="13" customFormat="1" ht="14.4" customHeight="1">
      <c r="A2206" s="8">
        <v>2118</v>
      </c>
      <c r="B2206" s="88" t="s">
        <v>6391</v>
      </c>
      <c r="C2206" s="86" t="s">
        <v>6392</v>
      </c>
      <c r="D2206" s="86" t="s">
        <v>6393</v>
      </c>
      <c r="E2206" s="82" t="s">
        <v>6394</v>
      </c>
      <c r="F2206" s="89">
        <v>44405</v>
      </c>
      <c r="G2206" s="25">
        <v>21903</v>
      </c>
    </row>
    <row r="2207" spans="1:7" s="13" customFormat="1" ht="14.4" customHeight="1">
      <c r="A2207" s="16">
        <v>2119</v>
      </c>
      <c r="B2207" s="88" t="s">
        <v>6395</v>
      </c>
      <c r="C2207" s="86" t="s">
        <v>6396</v>
      </c>
      <c r="D2207" s="86" t="s">
        <v>6397</v>
      </c>
      <c r="E2207" s="82" t="s">
        <v>6398</v>
      </c>
      <c r="F2207" s="89">
        <v>94160</v>
      </c>
      <c r="G2207" s="25">
        <v>22040</v>
      </c>
    </row>
    <row r="2208" spans="1:7" s="13" customFormat="1" ht="14.4" customHeight="1">
      <c r="A2208" s="8">
        <v>2120</v>
      </c>
      <c r="B2208" s="88" t="s">
        <v>6395</v>
      </c>
      <c r="C2208" s="86" t="s">
        <v>6399</v>
      </c>
      <c r="D2208" s="86" t="s">
        <v>6400</v>
      </c>
      <c r="E2208" s="82" t="s">
        <v>6401</v>
      </c>
      <c r="F2208" s="89">
        <v>94160</v>
      </c>
      <c r="G2208" s="25">
        <v>22040</v>
      </c>
    </row>
    <row r="2209" spans="1:7" s="13" customFormat="1" ht="14.4" customHeight="1">
      <c r="A2209" s="16">
        <v>2121</v>
      </c>
      <c r="B2209" s="88" t="s">
        <v>6395</v>
      </c>
      <c r="C2209" s="86" t="s">
        <v>6402</v>
      </c>
      <c r="D2209" s="86" t="s">
        <v>6403</v>
      </c>
      <c r="E2209" s="82" t="s">
        <v>6404</v>
      </c>
      <c r="F2209" s="89">
        <v>94160</v>
      </c>
      <c r="G2209" s="25">
        <v>22040</v>
      </c>
    </row>
    <row r="2210" spans="1:7" s="13" customFormat="1" ht="14.4" customHeight="1">
      <c r="A2210" s="8">
        <v>2122</v>
      </c>
      <c r="B2210" s="88" t="s">
        <v>6395</v>
      </c>
      <c r="C2210" s="86" t="s">
        <v>6405</v>
      </c>
      <c r="D2210" s="86" t="s">
        <v>6406</v>
      </c>
      <c r="E2210" s="82" t="s">
        <v>6407</v>
      </c>
      <c r="F2210" s="89">
        <v>94160</v>
      </c>
      <c r="G2210" s="25">
        <v>22040</v>
      </c>
    </row>
    <row r="2211" spans="1:7" s="13" customFormat="1" ht="14.4" customHeight="1">
      <c r="A2211" s="16">
        <v>2123</v>
      </c>
      <c r="B2211" s="88" t="s">
        <v>6395</v>
      </c>
      <c r="C2211" s="86" t="s">
        <v>6408</v>
      </c>
      <c r="D2211" s="86" t="s">
        <v>6409</v>
      </c>
      <c r="E2211" s="82" t="s">
        <v>6410</v>
      </c>
      <c r="F2211" s="89">
        <v>94160</v>
      </c>
      <c r="G2211" s="25">
        <v>22040</v>
      </c>
    </row>
    <row r="2212" spans="1:7" s="13" customFormat="1" ht="14.4" customHeight="1">
      <c r="A2212" s="8">
        <v>2124</v>
      </c>
      <c r="B2212" s="88" t="s">
        <v>6395</v>
      </c>
      <c r="C2212" s="86" t="s">
        <v>6411</v>
      </c>
      <c r="D2212" s="86" t="s">
        <v>6412</v>
      </c>
      <c r="E2212" s="82" t="s">
        <v>6413</v>
      </c>
      <c r="F2212" s="89">
        <v>94160</v>
      </c>
      <c r="G2212" s="25">
        <v>22040</v>
      </c>
    </row>
    <row r="2213" spans="1:7" s="13" customFormat="1" ht="14.4" customHeight="1">
      <c r="A2213" s="16">
        <v>2125</v>
      </c>
      <c r="B2213" s="88" t="s">
        <v>6395</v>
      </c>
      <c r="C2213" s="86" t="s">
        <v>6414</v>
      </c>
      <c r="D2213" s="86" t="s">
        <v>6415</v>
      </c>
      <c r="E2213" s="82" t="s">
        <v>6416</v>
      </c>
      <c r="F2213" s="89">
        <v>94160</v>
      </c>
      <c r="G2213" s="25">
        <v>22040</v>
      </c>
    </row>
    <row r="2214" spans="1:7" s="13" customFormat="1" ht="14.4" customHeight="1">
      <c r="A2214" s="8">
        <v>2126</v>
      </c>
      <c r="B2214" s="88" t="s">
        <v>6395</v>
      </c>
      <c r="C2214" s="86" t="s">
        <v>6417</v>
      </c>
      <c r="D2214" s="86" t="s">
        <v>6418</v>
      </c>
      <c r="E2214" s="82" t="s">
        <v>6419</v>
      </c>
      <c r="F2214" s="89">
        <v>94160</v>
      </c>
      <c r="G2214" s="25">
        <v>22040</v>
      </c>
    </row>
    <row r="2215" spans="1:7" s="13" customFormat="1" ht="14.4" customHeight="1">
      <c r="A2215" s="16">
        <v>2127</v>
      </c>
      <c r="B2215" s="88" t="s">
        <v>6395</v>
      </c>
      <c r="C2215" s="86" t="s">
        <v>6420</v>
      </c>
      <c r="D2215" s="86" t="s">
        <v>6421</v>
      </c>
      <c r="E2215" s="82" t="s">
        <v>6422</v>
      </c>
      <c r="F2215" s="89">
        <v>94160</v>
      </c>
      <c r="G2215" s="25">
        <v>22040</v>
      </c>
    </row>
    <row r="2216" spans="1:7" s="13" customFormat="1" ht="14.4" customHeight="1">
      <c r="A2216" s="8">
        <v>2128</v>
      </c>
      <c r="B2216" s="88" t="s">
        <v>6395</v>
      </c>
      <c r="C2216" s="86" t="s">
        <v>6423</v>
      </c>
      <c r="D2216" s="86" t="s">
        <v>6424</v>
      </c>
      <c r="E2216" s="82" t="s">
        <v>6425</v>
      </c>
      <c r="F2216" s="89">
        <v>94160</v>
      </c>
      <c r="G2216" s="25">
        <v>22040</v>
      </c>
    </row>
    <row r="2217" spans="1:7" s="13" customFormat="1" ht="14.4" customHeight="1">
      <c r="A2217" s="16">
        <v>2129</v>
      </c>
      <c r="B2217" s="88" t="s">
        <v>6395</v>
      </c>
      <c r="C2217" s="86" t="s">
        <v>6426</v>
      </c>
      <c r="D2217" s="86" t="s">
        <v>6427</v>
      </c>
      <c r="E2217" s="82" t="s">
        <v>6428</v>
      </c>
      <c r="F2217" s="89">
        <v>94160</v>
      </c>
      <c r="G2217" s="25">
        <v>22040</v>
      </c>
    </row>
    <row r="2218" spans="1:7" s="13" customFormat="1" ht="14.4" customHeight="1">
      <c r="A2218" s="8">
        <v>2130</v>
      </c>
      <c r="B2218" s="88" t="s">
        <v>6395</v>
      </c>
      <c r="C2218" s="86" t="s">
        <v>6429</v>
      </c>
      <c r="D2218" s="86" t="s">
        <v>6430</v>
      </c>
      <c r="E2218" s="82" t="s">
        <v>6431</v>
      </c>
      <c r="F2218" s="89">
        <v>94160</v>
      </c>
      <c r="G2218" s="25">
        <v>22040</v>
      </c>
    </row>
    <row r="2219" spans="1:7" s="13" customFormat="1" ht="14.4" customHeight="1">
      <c r="A2219" s="16">
        <v>2131</v>
      </c>
      <c r="B2219" s="88" t="s">
        <v>6395</v>
      </c>
      <c r="C2219" s="86" t="s">
        <v>6432</v>
      </c>
      <c r="D2219" s="86" t="s">
        <v>6433</v>
      </c>
      <c r="E2219" s="82" t="s">
        <v>6434</v>
      </c>
      <c r="F2219" s="89">
        <v>94160</v>
      </c>
      <c r="G2219" s="25">
        <v>22199</v>
      </c>
    </row>
    <row r="2220" spans="1:7" s="13" customFormat="1" ht="14.4" customHeight="1">
      <c r="A2220" s="8">
        <v>2132</v>
      </c>
      <c r="B2220" s="88" t="s">
        <v>6395</v>
      </c>
      <c r="C2220" s="86" t="s">
        <v>6435</v>
      </c>
      <c r="D2220" s="86" t="s">
        <v>6436</v>
      </c>
      <c r="E2220" s="82" t="s">
        <v>6437</v>
      </c>
      <c r="F2220" s="89">
        <v>94160</v>
      </c>
      <c r="G2220" s="25">
        <v>22199</v>
      </c>
    </row>
    <row r="2221" spans="1:7" s="13" customFormat="1" ht="14.4" customHeight="1">
      <c r="A2221" s="16">
        <v>2133</v>
      </c>
      <c r="B2221" s="88" t="s">
        <v>6395</v>
      </c>
      <c r="C2221" s="86" t="s">
        <v>6438</v>
      </c>
      <c r="D2221" s="86" t="s">
        <v>6439</v>
      </c>
      <c r="E2221" s="82" t="s">
        <v>6440</v>
      </c>
      <c r="F2221" s="89">
        <v>94160</v>
      </c>
      <c r="G2221" s="25">
        <v>22199</v>
      </c>
    </row>
    <row r="2222" spans="1:7" s="13" customFormat="1" ht="14.4" customHeight="1">
      <c r="A2222" s="8">
        <v>2134</v>
      </c>
      <c r="B2222" s="88" t="s">
        <v>6395</v>
      </c>
      <c r="C2222" s="86" t="s">
        <v>6441</v>
      </c>
      <c r="D2222" s="86" t="s">
        <v>6442</v>
      </c>
      <c r="E2222" s="82" t="s">
        <v>6443</v>
      </c>
      <c r="F2222" s="89">
        <v>94160</v>
      </c>
      <c r="G2222" s="25">
        <v>22199</v>
      </c>
    </row>
    <row r="2223" spans="1:7" s="13" customFormat="1" ht="14.4" customHeight="1">
      <c r="A2223" s="16">
        <v>2135</v>
      </c>
      <c r="B2223" s="88" t="s">
        <v>6395</v>
      </c>
      <c r="C2223" s="86" t="s">
        <v>6444</v>
      </c>
      <c r="D2223" s="86" t="s">
        <v>6445</v>
      </c>
      <c r="E2223" s="82" t="s">
        <v>6446</v>
      </c>
      <c r="F2223" s="89">
        <v>94160</v>
      </c>
      <c r="G2223" s="25">
        <v>22199</v>
      </c>
    </row>
    <row r="2224" spans="1:7" s="13" customFormat="1" ht="14.4" customHeight="1">
      <c r="A2224" s="8">
        <v>2136</v>
      </c>
      <c r="B2224" s="88" t="s">
        <v>6395</v>
      </c>
      <c r="C2224" s="86" t="s">
        <v>6447</v>
      </c>
      <c r="D2224" s="86" t="s">
        <v>6448</v>
      </c>
      <c r="E2224" s="82" t="s">
        <v>6449</v>
      </c>
      <c r="F2224" s="89">
        <v>94160</v>
      </c>
      <c r="G2224" s="25">
        <v>22199</v>
      </c>
    </row>
    <row r="2225" spans="1:7" s="13" customFormat="1" ht="14.4" customHeight="1">
      <c r="A2225" s="16">
        <v>2137</v>
      </c>
      <c r="B2225" s="88" t="s">
        <v>6395</v>
      </c>
      <c r="C2225" s="86" t="s">
        <v>6450</v>
      </c>
      <c r="D2225" s="86" t="s">
        <v>6451</v>
      </c>
      <c r="E2225" s="82" t="s">
        <v>6452</v>
      </c>
      <c r="F2225" s="89">
        <v>94160</v>
      </c>
      <c r="G2225" s="25">
        <v>22199</v>
      </c>
    </row>
    <row r="2226" spans="1:7" s="13" customFormat="1" ht="14.4" customHeight="1">
      <c r="A2226" s="8">
        <v>2138</v>
      </c>
      <c r="B2226" s="88" t="s">
        <v>6395</v>
      </c>
      <c r="C2226" s="86" t="s">
        <v>6453</v>
      </c>
      <c r="D2226" s="86" t="s">
        <v>6454</v>
      </c>
      <c r="E2226" s="82" t="s">
        <v>6455</v>
      </c>
      <c r="F2226" s="89">
        <v>94160</v>
      </c>
      <c r="G2226" s="25">
        <v>22199</v>
      </c>
    </row>
    <row r="2227" spans="1:7" s="13" customFormat="1" ht="14.4" customHeight="1">
      <c r="A2227" s="16">
        <v>2139</v>
      </c>
      <c r="B2227" s="88" t="s">
        <v>6395</v>
      </c>
      <c r="C2227" s="86" t="s">
        <v>6456</v>
      </c>
      <c r="D2227" s="86" t="s">
        <v>6457</v>
      </c>
      <c r="E2227" s="82" t="s">
        <v>6458</v>
      </c>
      <c r="F2227" s="89">
        <v>94160</v>
      </c>
      <c r="G2227" s="25">
        <v>22199</v>
      </c>
    </row>
    <row r="2228" spans="1:7" s="13" customFormat="1" ht="14.4" customHeight="1">
      <c r="A2228" s="8">
        <v>2140</v>
      </c>
      <c r="B2228" s="88" t="s">
        <v>6395</v>
      </c>
      <c r="C2228" s="86" t="s">
        <v>6459</v>
      </c>
      <c r="D2228" s="86" t="s">
        <v>6460</v>
      </c>
      <c r="E2228" s="82" t="s">
        <v>6461</v>
      </c>
      <c r="F2228" s="89">
        <v>94160</v>
      </c>
      <c r="G2228" s="25">
        <v>22199</v>
      </c>
    </row>
    <row r="2229" spans="1:7" s="13" customFormat="1" ht="14.4" customHeight="1">
      <c r="A2229" s="16">
        <v>2141</v>
      </c>
      <c r="B2229" s="88" t="s">
        <v>6395</v>
      </c>
      <c r="C2229" s="86" t="s">
        <v>6462</v>
      </c>
      <c r="D2229" s="86" t="s">
        <v>6463</v>
      </c>
      <c r="E2229" s="82" t="s">
        <v>6464</v>
      </c>
      <c r="F2229" s="89">
        <v>94160</v>
      </c>
      <c r="G2229" s="25">
        <v>22199</v>
      </c>
    </row>
    <row r="2230" spans="1:7" s="13" customFormat="1" ht="14.4" customHeight="1">
      <c r="A2230" s="8">
        <v>2142</v>
      </c>
      <c r="B2230" s="88" t="s">
        <v>6395</v>
      </c>
      <c r="C2230" s="86" t="s">
        <v>6465</v>
      </c>
      <c r="D2230" s="86" t="s">
        <v>6466</v>
      </c>
      <c r="E2230" s="82" t="s">
        <v>6467</v>
      </c>
      <c r="F2230" s="89">
        <v>94160</v>
      </c>
      <c r="G2230" s="25">
        <v>22199</v>
      </c>
    </row>
    <row r="2231" spans="1:7" s="13" customFormat="1" ht="14.4" customHeight="1">
      <c r="A2231" s="16">
        <v>2143</v>
      </c>
      <c r="B2231" s="88" t="s">
        <v>6395</v>
      </c>
      <c r="C2231" s="86" t="s">
        <v>6468</v>
      </c>
      <c r="D2231" s="86" t="s">
        <v>6469</v>
      </c>
      <c r="E2231" s="82" t="s">
        <v>6470</v>
      </c>
      <c r="F2231" s="89">
        <v>94160</v>
      </c>
      <c r="G2231" s="25">
        <v>22199</v>
      </c>
    </row>
    <row r="2232" spans="1:7" s="13" customFormat="1" ht="14.4" customHeight="1">
      <c r="A2232" s="8">
        <v>2144</v>
      </c>
      <c r="B2232" s="88" t="s">
        <v>6395</v>
      </c>
      <c r="C2232" s="86" t="s">
        <v>6471</v>
      </c>
      <c r="D2232" s="86" t="s">
        <v>6472</v>
      </c>
      <c r="E2232" s="82" t="s">
        <v>6473</v>
      </c>
      <c r="F2232" s="89">
        <v>94160</v>
      </c>
      <c r="G2232" s="25">
        <v>22199</v>
      </c>
    </row>
    <row r="2233" spans="1:7" s="13" customFormat="1" ht="14.4" customHeight="1">
      <c r="A2233" s="16">
        <v>2145</v>
      </c>
      <c r="B2233" s="88" t="s">
        <v>6395</v>
      </c>
      <c r="C2233" s="86" t="s">
        <v>6474</v>
      </c>
      <c r="D2233" s="86" t="s">
        <v>6475</v>
      </c>
      <c r="E2233" s="82" t="s">
        <v>6476</v>
      </c>
      <c r="F2233" s="89">
        <v>94160</v>
      </c>
      <c r="G2233" s="25">
        <v>22199</v>
      </c>
    </row>
    <row r="2234" spans="1:7" s="13" customFormat="1" ht="14.4" customHeight="1">
      <c r="A2234" s="8">
        <v>2146</v>
      </c>
      <c r="B2234" s="88" t="s">
        <v>6395</v>
      </c>
      <c r="C2234" s="86" t="s">
        <v>6477</v>
      </c>
      <c r="D2234" s="86" t="s">
        <v>6478</v>
      </c>
      <c r="E2234" s="82" t="s">
        <v>6479</v>
      </c>
      <c r="F2234" s="89">
        <v>94160</v>
      </c>
      <c r="G2234" s="25">
        <v>22199</v>
      </c>
    </row>
    <row r="2235" spans="1:7" s="13" customFormat="1" ht="14.4" customHeight="1">
      <c r="A2235" s="16">
        <v>2147</v>
      </c>
      <c r="B2235" s="88" t="s">
        <v>6395</v>
      </c>
      <c r="C2235" s="86" t="s">
        <v>6480</v>
      </c>
      <c r="D2235" s="86" t="s">
        <v>6481</v>
      </c>
      <c r="E2235" s="82" t="s">
        <v>6482</v>
      </c>
      <c r="F2235" s="89">
        <v>94160</v>
      </c>
      <c r="G2235" s="25">
        <v>22199</v>
      </c>
    </row>
    <row r="2236" spans="1:7" s="13" customFormat="1" ht="14.4" customHeight="1">
      <c r="A2236" s="8">
        <v>2148</v>
      </c>
      <c r="B2236" s="88" t="s">
        <v>6395</v>
      </c>
      <c r="C2236" s="86" t="s">
        <v>6483</v>
      </c>
      <c r="D2236" s="86" t="s">
        <v>6484</v>
      </c>
      <c r="E2236" s="82" t="s">
        <v>6485</v>
      </c>
      <c r="F2236" s="89">
        <v>94160</v>
      </c>
      <c r="G2236" s="25">
        <v>22199</v>
      </c>
    </row>
    <row r="2237" spans="1:7" s="13" customFormat="1" ht="14.4" customHeight="1">
      <c r="A2237" s="16">
        <v>2149</v>
      </c>
      <c r="B2237" s="88" t="s">
        <v>6395</v>
      </c>
      <c r="C2237" s="86" t="s">
        <v>6486</v>
      </c>
      <c r="D2237" s="86" t="s">
        <v>6487</v>
      </c>
      <c r="E2237" s="82" t="s">
        <v>6488</v>
      </c>
      <c r="F2237" s="89">
        <v>94160</v>
      </c>
      <c r="G2237" s="25">
        <v>22199</v>
      </c>
    </row>
    <row r="2238" spans="1:7" s="13" customFormat="1" ht="14.4" customHeight="1">
      <c r="A2238" s="8">
        <v>2150</v>
      </c>
      <c r="B2238" s="88" t="s">
        <v>6489</v>
      </c>
      <c r="C2238" s="86" t="s">
        <v>6490</v>
      </c>
      <c r="D2238" s="86" t="s">
        <v>6491</v>
      </c>
      <c r="E2238" s="82" t="s">
        <v>6492</v>
      </c>
      <c r="F2238" s="89">
        <v>148516</v>
      </c>
      <c r="G2238" s="25">
        <v>22208</v>
      </c>
    </row>
    <row r="2239" spans="1:7" s="13" customFormat="1" ht="14.4" customHeight="1">
      <c r="A2239" s="16">
        <v>2151</v>
      </c>
      <c r="B2239" s="88" t="s">
        <v>6489</v>
      </c>
      <c r="C2239" s="86" t="s">
        <v>6493</v>
      </c>
      <c r="D2239" s="86" t="s">
        <v>6494</v>
      </c>
      <c r="E2239" s="82" t="s">
        <v>6495</v>
      </c>
      <c r="F2239" s="89">
        <v>148516</v>
      </c>
      <c r="G2239" s="25">
        <v>22200</v>
      </c>
    </row>
    <row r="2240" spans="1:7" s="13" customFormat="1" ht="14.4" customHeight="1">
      <c r="A2240" s="8">
        <v>2152</v>
      </c>
      <c r="B2240" s="88" t="s">
        <v>6489</v>
      </c>
      <c r="C2240" s="86" t="s">
        <v>6496</v>
      </c>
      <c r="D2240" s="86" t="s">
        <v>6497</v>
      </c>
      <c r="E2240" s="82" t="s">
        <v>6498</v>
      </c>
      <c r="F2240" s="89">
        <v>148516</v>
      </c>
      <c r="G2240" s="25">
        <v>22200</v>
      </c>
    </row>
    <row r="2241" spans="1:7" s="13" customFormat="1" ht="14.4" customHeight="1">
      <c r="A2241" s="16">
        <v>2153</v>
      </c>
      <c r="B2241" s="88" t="s">
        <v>6489</v>
      </c>
      <c r="C2241" s="86" t="s">
        <v>6499</v>
      </c>
      <c r="D2241" s="86" t="s">
        <v>6500</v>
      </c>
      <c r="E2241" s="82" t="s">
        <v>6501</v>
      </c>
      <c r="F2241" s="89">
        <v>148516</v>
      </c>
      <c r="G2241" s="25">
        <v>22200</v>
      </c>
    </row>
    <row r="2242" spans="1:7" s="13" customFormat="1" ht="14.4" customHeight="1">
      <c r="A2242" s="8">
        <v>2154</v>
      </c>
      <c r="B2242" s="88" t="s">
        <v>6489</v>
      </c>
      <c r="C2242" s="86" t="s">
        <v>6502</v>
      </c>
      <c r="D2242" s="86" t="s">
        <v>6503</v>
      </c>
      <c r="E2242" s="82" t="s">
        <v>6504</v>
      </c>
      <c r="F2242" s="89">
        <v>148516</v>
      </c>
      <c r="G2242" s="25">
        <v>22208</v>
      </c>
    </row>
    <row r="2243" spans="1:7" s="13" customFormat="1" ht="14.4" customHeight="1">
      <c r="A2243" s="16">
        <v>2155</v>
      </c>
      <c r="B2243" s="88" t="s">
        <v>6489</v>
      </c>
      <c r="C2243" s="86" t="s">
        <v>6505</v>
      </c>
      <c r="D2243" s="86" t="s">
        <v>6506</v>
      </c>
      <c r="E2243" s="82" t="s">
        <v>6507</v>
      </c>
      <c r="F2243" s="89">
        <v>148516</v>
      </c>
      <c r="G2243" s="25">
        <v>22208</v>
      </c>
    </row>
    <row r="2244" spans="1:7" s="13" customFormat="1" ht="14.4" customHeight="1">
      <c r="A2244" s="8">
        <v>2156</v>
      </c>
      <c r="B2244" s="88" t="s">
        <v>6489</v>
      </c>
      <c r="C2244" s="86" t="s">
        <v>6508</v>
      </c>
      <c r="D2244" s="86" t="s">
        <v>6509</v>
      </c>
      <c r="E2244" s="82" t="s">
        <v>6510</v>
      </c>
      <c r="F2244" s="89">
        <v>148516</v>
      </c>
      <c r="G2244" s="25">
        <v>22208</v>
      </c>
    </row>
    <row r="2245" spans="1:7" s="13" customFormat="1" ht="14.4" customHeight="1">
      <c r="A2245" s="16">
        <v>2157</v>
      </c>
      <c r="B2245" s="88" t="s">
        <v>6489</v>
      </c>
      <c r="C2245" s="86" t="s">
        <v>6511</v>
      </c>
      <c r="D2245" s="86" t="s">
        <v>6512</v>
      </c>
      <c r="E2245" s="82" t="s">
        <v>6513</v>
      </c>
      <c r="F2245" s="89">
        <v>148516</v>
      </c>
      <c r="G2245" s="25">
        <v>22208</v>
      </c>
    </row>
    <row r="2246" spans="1:7" s="13" customFormat="1" ht="14.4" customHeight="1">
      <c r="A2246" s="8">
        <v>2158</v>
      </c>
      <c r="B2246" s="88" t="s">
        <v>6489</v>
      </c>
      <c r="C2246" s="86" t="s">
        <v>6514</v>
      </c>
      <c r="D2246" s="86" t="s">
        <v>6515</v>
      </c>
      <c r="E2246" s="82" t="s">
        <v>6516</v>
      </c>
      <c r="F2246" s="89">
        <v>148516</v>
      </c>
      <c r="G2246" s="25">
        <v>22208</v>
      </c>
    </row>
    <row r="2247" spans="1:7" s="13" customFormat="1" ht="14.4" customHeight="1">
      <c r="A2247" s="16">
        <v>2159</v>
      </c>
      <c r="B2247" s="88" t="s">
        <v>6489</v>
      </c>
      <c r="C2247" s="86" t="s">
        <v>6517</v>
      </c>
      <c r="D2247" s="86" t="s">
        <v>6518</v>
      </c>
      <c r="E2247" s="82" t="s">
        <v>6519</v>
      </c>
      <c r="F2247" s="89">
        <v>148516</v>
      </c>
      <c r="G2247" s="25">
        <v>22208</v>
      </c>
    </row>
    <row r="2248" spans="1:7" s="13" customFormat="1" ht="14.4" customHeight="1">
      <c r="A2248" s="8">
        <v>2160</v>
      </c>
      <c r="B2248" s="88" t="s">
        <v>6489</v>
      </c>
      <c r="C2248" s="86" t="s">
        <v>6520</v>
      </c>
      <c r="D2248" s="86" t="s">
        <v>6521</v>
      </c>
      <c r="E2248" s="82" t="s">
        <v>6522</v>
      </c>
      <c r="F2248" s="89">
        <v>148516</v>
      </c>
      <c r="G2248" s="25">
        <v>22208</v>
      </c>
    </row>
    <row r="2249" spans="1:7" s="13" customFormat="1" ht="14.4" customHeight="1">
      <c r="A2249" s="16">
        <v>2161</v>
      </c>
      <c r="B2249" s="88" t="s">
        <v>6489</v>
      </c>
      <c r="C2249" s="86" t="s">
        <v>6523</v>
      </c>
      <c r="D2249" s="86" t="s">
        <v>6524</v>
      </c>
      <c r="E2249" s="82" t="s">
        <v>6525</v>
      </c>
      <c r="F2249" s="89">
        <v>148516</v>
      </c>
      <c r="G2249" s="25">
        <v>22208</v>
      </c>
    </row>
    <row r="2250" spans="1:7" s="13" customFormat="1" ht="14.4" customHeight="1">
      <c r="A2250" s="8">
        <v>2162</v>
      </c>
      <c r="B2250" s="88" t="s">
        <v>6489</v>
      </c>
      <c r="C2250" s="86" t="s">
        <v>6526</v>
      </c>
      <c r="D2250" s="86" t="s">
        <v>6527</v>
      </c>
      <c r="E2250" s="82" t="s">
        <v>6528</v>
      </c>
      <c r="F2250" s="89">
        <v>148516</v>
      </c>
      <c r="G2250" s="25">
        <v>22208</v>
      </c>
    </row>
    <row r="2251" spans="1:7" s="13" customFormat="1" ht="14.4" customHeight="1">
      <c r="A2251" s="16">
        <v>2163</v>
      </c>
      <c r="B2251" s="88" t="s">
        <v>6489</v>
      </c>
      <c r="C2251" s="86" t="s">
        <v>6529</v>
      </c>
      <c r="D2251" s="86" t="s">
        <v>6530</v>
      </c>
      <c r="E2251" s="82" t="s">
        <v>6531</v>
      </c>
      <c r="F2251" s="89">
        <v>148516</v>
      </c>
      <c r="G2251" s="25">
        <v>22208</v>
      </c>
    </row>
    <row r="2252" spans="1:7" s="13" customFormat="1" ht="14.4" customHeight="1">
      <c r="A2252" s="8">
        <v>2164</v>
      </c>
      <c r="B2252" s="88" t="s">
        <v>6489</v>
      </c>
      <c r="C2252" s="86" t="s">
        <v>6532</v>
      </c>
      <c r="D2252" s="86" t="s">
        <v>6533</v>
      </c>
      <c r="E2252" s="82" t="s">
        <v>6534</v>
      </c>
      <c r="F2252" s="89">
        <v>148516</v>
      </c>
      <c r="G2252" s="25">
        <v>22208</v>
      </c>
    </row>
    <row r="2253" spans="1:7" s="13" customFormat="1" ht="14.4" customHeight="1">
      <c r="A2253" s="16">
        <v>2165</v>
      </c>
      <c r="B2253" s="88" t="s">
        <v>6489</v>
      </c>
      <c r="C2253" s="86" t="s">
        <v>6535</v>
      </c>
      <c r="D2253" s="86" t="s">
        <v>6536</v>
      </c>
      <c r="E2253" s="82" t="s">
        <v>6537</v>
      </c>
      <c r="F2253" s="89">
        <v>148516</v>
      </c>
      <c r="G2253" s="25">
        <v>22208</v>
      </c>
    </row>
    <row r="2254" spans="1:7" s="13" customFormat="1" ht="14.4" customHeight="1">
      <c r="A2254" s="8">
        <v>2166</v>
      </c>
      <c r="B2254" s="88" t="s">
        <v>6489</v>
      </c>
      <c r="C2254" s="86" t="s">
        <v>6538</v>
      </c>
      <c r="D2254" s="86" t="s">
        <v>6539</v>
      </c>
      <c r="E2254" s="82" t="s">
        <v>6540</v>
      </c>
      <c r="F2254" s="89">
        <v>148516</v>
      </c>
      <c r="G2254" s="25">
        <v>22208</v>
      </c>
    </row>
    <row r="2255" spans="1:7" s="13" customFormat="1" ht="14.4" customHeight="1">
      <c r="A2255" s="16">
        <v>2167</v>
      </c>
      <c r="B2255" s="88" t="s">
        <v>6489</v>
      </c>
      <c r="C2255" s="86" t="s">
        <v>6541</v>
      </c>
      <c r="D2255" s="86" t="s">
        <v>6542</v>
      </c>
      <c r="E2255" s="82" t="s">
        <v>6543</v>
      </c>
      <c r="F2255" s="89">
        <v>148516</v>
      </c>
      <c r="G2255" s="25">
        <v>22208</v>
      </c>
    </row>
    <row r="2256" spans="1:7" s="13" customFormat="1" ht="14.4" customHeight="1">
      <c r="A2256" s="8">
        <v>2168</v>
      </c>
      <c r="B2256" s="88" t="s">
        <v>6489</v>
      </c>
      <c r="C2256" s="86" t="s">
        <v>6544</v>
      </c>
      <c r="D2256" s="86" t="s">
        <v>6545</v>
      </c>
      <c r="E2256" s="82" t="s">
        <v>6546</v>
      </c>
      <c r="F2256" s="89">
        <v>148516</v>
      </c>
      <c r="G2256" s="25">
        <v>22208</v>
      </c>
    </row>
    <row r="2257" spans="1:8" s="13" customFormat="1" ht="14.4" customHeight="1">
      <c r="A2257" s="16">
        <v>2169</v>
      </c>
      <c r="B2257" s="88" t="s">
        <v>6489</v>
      </c>
      <c r="C2257" s="86" t="s">
        <v>6547</v>
      </c>
      <c r="D2257" s="86" t="s">
        <v>6548</v>
      </c>
      <c r="E2257" s="82" t="s">
        <v>6549</v>
      </c>
      <c r="F2257" s="89">
        <v>148516</v>
      </c>
      <c r="G2257" s="25">
        <v>22208</v>
      </c>
    </row>
    <row r="2258" spans="1:8" s="13" customFormat="1" ht="14.4" customHeight="1">
      <c r="A2258" s="8">
        <v>2170</v>
      </c>
      <c r="B2258" s="88" t="s">
        <v>6550</v>
      </c>
      <c r="C2258" s="86" t="s">
        <v>6551</v>
      </c>
      <c r="D2258" s="86" t="s">
        <v>6552</v>
      </c>
      <c r="E2258" s="82" t="s">
        <v>6553</v>
      </c>
      <c r="F2258" s="89">
        <v>119947</v>
      </c>
      <c r="G2258" s="25">
        <v>22208</v>
      </c>
    </row>
    <row r="2259" spans="1:8" s="13" customFormat="1" ht="14.4" customHeight="1">
      <c r="A2259" s="16">
        <v>2171</v>
      </c>
      <c r="B2259" s="88" t="s">
        <v>6550</v>
      </c>
      <c r="C2259" s="86" t="s">
        <v>6554</v>
      </c>
      <c r="D2259" s="86" t="s">
        <v>6555</v>
      </c>
      <c r="E2259" s="82" t="s">
        <v>6556</v>
      </c>
      <c r="F2259" s="89">
        <v>119947</v>
      </c>
      <c r="G2259" s="25">
        <v>22208</v>
      </c>
    </row>
    <row r="2260" spans="1:8" s="13" customFormat="1" ht="14.4" customHeight="1">
      <c r="A2260" s="8">
        <v>2172</v>
      </c>
      <c r="B2260" s="88" t="s">
        <v>6550</v>
      </c>
      <c r="C2260" s="86" t="s">
        <v>6557</v>
      </c>
      <c r="D2260" s="86" t="s">
        <v>6558</v>
      </c>
      <c r="E2260" s="82" t="s">
        <v>6559</v>
      </c>
      <c r="F2260" s="89">
        <v>119947</v>
      </c>
      <c r="G2260" s="25">
        <v>22208</v>
      </c>
    </row>
    <row r="2261" spans="1:8" s="13" customFormat="1" ht="14.4" customHeight="1">
      <c r="A2261" s="16">
        <v>2173</v>
      </c>
      <c r="B2261" s="88" t="s">
        <v>6560</v>
      </c>
      <c r="C2261" s="86" t="s">
        <v>6561</v>
      </c>
      <c r="D2261" s="86" t="s">
        <v>6562</v>
      </c>
      <c r="E2261" s="82" t="s">
        <v>6563</v>
      </c>
      <c r="F2261" s="89">
        <v>74900</v>
      </c>
      <c r="G2261" s="25">
        <v>22208</v>
      </c>
    </row>
    <row r="2262" spans="1:8" s="13" customFormat="1" ht="14.4" customHeight="1">
      <c r="A2262" s="639" t="s">
        <v>6572</v>
      </c>
      <c r="B2262" s="640"/>
      <c r="C2262" s="640"/>
      <c r="D2262" s="640"/>
      <c r="E2262" s="641"/>
      <c r="F2262" s="123">
        <f>SUM(F2182:F2261)</f>
        <v>14396441.5</v>
      </c>
      <c r="G2262" s="29"/>
    </row>
    <row r="2263" spans="1:8" s="13" customFormat="1">
      <c r="A2263" s="654" t="s">
        <v>6573</v>
      </c>
      <c r="B2263" s="655"/>
      <c r="C2263" s="655"/>
      <c r="D2263" s="655"/>
      <c r="E2263" s="656"/>
      <c r="F2263" s="128">
        <f>+F1387+F1400+F1527+F1688+F1772+F1862+F1959+F2064+F2180+F2262</f>
        <v>164755224.5</v>
      </c>
      <c r="G2263" s="129"/>
    </row>
    <row r="2264" spans="1:8" s="13" customFormat="1">
      <c r="A2264" s="148"/>
      <c r="B2264" s="52" t="s">
        <v>6676</v>
      </c>
      <c r="C2264" s="149"/>
      <c r="D2264" s="149"/>
      <c r="E2264" s="150"/>
      <c r="F2264" s="151"/>
      <c r="G2264" s="152"/>
    </row>
    <row r="2265" spans="1:8" s="13" customFormat="1" ht="15" customHeight="1">
      <c r="A2265" s="74"/>
      <c r="B2265" s="158" t="s">
        <v>6574</v>
      </c>
      <c r="C2265" s="75"/>
      <c r="D2265" s="75"/>
      <c r="E2265" s="76"/>
      <c r="F2265" s="77"/>
      <c r="G2265" s="78"/>
      <c r="H2265" s="79"/>
    </row>
    <row r="2266" spans="1:8" s="13" customFormat="1" ht="15" customHeight="1">
      <c r="A2266" s="16">
        <v>2174</v>
      </c>
      <c r="B2266" s="80" t="s">
        <v>6575</v>
      </c>
      <c r="C2266" s="85" t="s">
        <v>6576</v>
      </c>
      <c r="D2266" s="85" t="s">
        <v>6577</v>
      </c>
      <c r="E2266" s="82" t="s">
        <v>6578</v>
      </c>
      <c r="F2266" s="83">
        <v>549980</v>
      </c>
      <c r="G2266" s="84" t="s">
        <v>6579</v>
      </c>
      <c r="H2266" s="79"/>
    </row>
    <row r="2267" spans="1:8" s="13" customFormat="1" ht="15" customHeight="1">
      <c r="A2267" s="16">
        <v>2175</v>
      </c>
      <c r="B2267" s="80" t="s">
        <v>6580</v>
      </c>
      <c r="C2267" s="86" t="s">
        <v>6581</v>
      </c>
      <c r="D2267" s="86" t="s">
        <v>6582</v>
      </c>
      <c r="E2267" s="87" t="s">
        <v>6583</v>
      </c>
      <c r="F2267" s="83">
        <v>701600</v>
      </c>
      <c r="G2267" s="84" t="s">
        <v>6584</v>
      </c>
    </row>
    <row r="2268" spans="1:8" s="13" customFormat="1" ht="15" customHeight="1">
      <c r="A2268" s="16">
        <v>2176</v>
      </c>
      <c r="B2268" s="80" t="s">
        <v>6585</v>
      </c>
      <c r="C2268" s="86" t="s">
        <v>6586</v>
      </c>
      <c r="D2268" s="86" t="s">
        <v>6587</v>
      </c>
      <c r="E2268" s="82" t="s">
        <v>6588</v>
      </c>
      <c r="F2268" s="89">
        <v>765270</v>
      </c>
      <c r="G2268" s="84">
        <v>23425</v>
      </c>
    </row>
    <row r="2269" spans="1:8" s="13" customFormat="1" ht="15" customHeight="1">
      <c r="A2269" s="16">
        <v>2177</v>
      </c>
      <c r="B2269" s="80" t="s">
        <v>6589</v>
      </c>
      <c r="C2269" s="86" t="s">
        <v>6590</v>
      </c>
      <c r="D2269" s="86" t="s">
        <v>6591</v>
      </c>
      <c r="E2269" s="82" t="s">
        <v>6592</v>
      </c>
      <c r="F2269" s="89">
        <v>701600</v>
      </c>
      <c r="G2269" s="84" t="s">
        <v>6584</v>
      </c>
    </row>
    <row r="2270" spans="1:8" s="13" customFormat="1" ht="15" customHeight="1">
      <c r="A2270" s="16">
        <v>2178</v>
      </c>
      <c r="B2270" s="80" t="s">
        <v>6593</v>
      </c>
      <c r="C2270" s="86" t="s">
        <v>6594</v>
      </c>
      <c r="D2270" s="86" t="s">
        <v>6595</v>
      </c>
      <c r="E2270" s="82" t="s">
        <v>6596</v>
      </c>
      <c r="F2270" s="89">
        <v>1075000</v>
      </c>
      <c r="G2270" s="84">
        <v>23538</v>
      </c>
    </row>
    <row r="2271" spans="1:8" s="13" customFormat="1" ht="15" customHeight="1">
      <c r="A2271" s="16">
        <v>2179</v>
      </c>
      <c r="B2271" s="80" t="s">
        <v>6589</v>
      </c>
      <c r="C2271" s="86" t="s">
        <v>6597</v>
      </c>
      <c r="D2271" s="86" t="s">
        <v>6598</v>
      </c>
      <c r="E2271" s="82" t="s">
        <v>6599</v>
      </c>
      <c r="F2271" s="89">
        <v>539815</v>
      </c>
      <c r="G2271" s="84" t="s">
        <v>6600</v>
      </c>
    </row>
    <row r="2272" spans="1:8" s="13" customFormat="1" ht="15" customHeight="1">
      <c r="A2272" s="16">
        <v>2180</v>
      </c>
      <c r="B2272" s="80" t="s">
        <v>6601</v>
      </c>
      <c r="C2272" s="86" t="s">
        <v>6602</v>
      </c>
      <c r="D2272" s="86" t="s">
        <v>6603</v>
      </c>
      <c r="E2272" s="82" t="s">
        <v>6604</v>
      </c>
      <c r="F2272" s="89">
        <v>742901</v>
      </c>
      <c r="G2272" s="84" t="s">
        <v>6605</v>
      </c>
    </row>
    <row r="2273" spans="1:7" s="13" customFormat="1" ht="15" customHeight="1">
      <c r="A2273" s="639" t="s">
        <v>6677</v>
      </c>
      <c r="B2273" s="640"/>
      <c r="C2273" s="640"/>
      <c r="D2273" s="640"/>
      <c r="E2273" s="641"/>
      <c r="F2273" s="135">
        <f>SUM(F2266:F2272)</f>
        <v>5076166</v>
      </c>
      <c r="G2273" s="384"/>
    </row>
    <row r="2274" spans="1:7" s="13" customFormat="1" ht="15" customHeight="1">
      <c r="A2274" s="8"/>
      <c r="B2274" s="137" t="s">
        <v>6606</v>
      </c>
      <c r="C2274" s="92"/>
      <c r="D2274" s="92"/>
      <c r="E2274" s="93"/>
      <c r="F2274" s="94"/>
      <c r="G2274" s="59"/>
    </row>
    <row r="2275" spans="1:7" s="13" customFormat="1" ht="15" customHeight="1">
      <c r="A2275" s="16">
        <v>2181</v>
      </c>
      <c r="B2275" s="80" t="s">
        <v>6607</v>
      </c>
      <c r="C2275" s="86" t="s">
        <v>6608</v>
      </c>
      <c r="D2275" s="98" t="s">
        <v>6609</v>
      </c>
      <c r="E2275" s="99" t="s">
        <v>6610</v>
      </c>
      <c r="F2275" s="95">
        <v>45500</v>
      </c>
      <c r="G2275" s="96">
        <v>21162</v>
      </c>
    </row>
    <row r="2276" spans="1:7" s="13" customFormat="1" ht="15" customHeight="1">
      <c r="A2276" s="16">
        <v>2182</v>
      </c>
      <c r="B2276" s="88" t="s">
        <v>6611</v>
      </c>
      <c r="C2276" s="86" t="s">
        <v>6612</v>
      </c>
      <c r="D2276" s="86" t="s">
        <v>6613</v>
      </c>
      <c r="E2276" s="86" t="s">
        <v>6614</v>
      </c>
      <c r="F2276" s="95">
        <v>1570225</v>
      </c>
      <c r="G2276" s="96">
        <v>22500</v>
      </c>
    </row>
    <row r="2277" spans="1:7" s="13" customFormat="1" ht="15" customHeight="1">
      <c r="A2277" s="16">
        <v>2183</v>
      </c>
      <c r="B2277" s="80" t="s">
        <v>6615</v>
      </c>
      <c r="C2277" s="86" t="s">
        <v>6616</v>
      </c>
      <c r="D2277" s="86" t="s">
        <v>6616</v>
      </c>
      <c r="E2277" s="86" t="s">
        <v>6617</v>
      </c>
      <c r="F2277" s="95">
        <v>674000</v>
      </c>
      <c r="G2277" s="96">
        <v>18467</v>
      </c>
    </row>
    <row r="2278" spans="1:7" s="13" customFormat="1" ht="15" customHeight="1">
      <c r="A2278" s="639" t="s">
        <v>6678</v>
      </c>
      <c r="B2278" s="640"/>
      <c r="C2278" s="640"/>
      <c r="D2278" s="640"/>
      <c r="E2278" s="641"/>
      <c r="F2278" s="135">
        <f>SUM(F2275:F2277)</f>
        <v>2289725</v>
      </c>
      <c r="G2278" s="20"/>
    </row>
    <row r="2279" spans="1:7" s="13" customFormat="1" ht="15" customHeight="1">
      <c r="A2279" s="8"/>
      <c r="B2279" s="159" t="s">
        <v>6618</v>
      </c>
      <c r="C2279" s="120"/>
      <c r="D2279" s="120"/>
      <c r="E2279" s="153"/>
      <c r="F2279" s="115"/>
      <c r="G2279" s="154"/>
    </row>
    <row r="2280" spans="1:7" s="13" customFormat="1" ht="15" customHeight="1">
      <c r="A2280" s="16">
        <v>2184</v>
      </c>
      <c r="B2280" s="80" t="s">
        <v>6619</v>
      </c>
      <c r="C2280" s="86" t="s">
        <v>6620</v>
      </c>
      <c r="D2280" s="86" t="s">
        <v>6621</v>
      </c>
      <c r="E2280" s="87" t="s">
        <v>6622</v>
      </c>
      <c r="F2280" s="103">
        <v>39500</v>
      </c>
      <c r="G2280" s="96">
        <v>19458</v>
      </c>
    </row>
    <row r="2281" spans="1:7" s="13" customFormat="1" ht="15" customHeight="1">
      <c r="A2281" s="16">
        <v>2185</v>
      </c>
      <c r="B2281" s="80" t="s">
        <v>6619</v>
      </c>
      <c r="C2281" s="86" t="s">
        <v>6623</v>
      </c>
      <c r="D2281" s="86" t="s">
        <v>6624</v>
      </c>
      <c r="E2281" s="87" t="s">
        <v>6625</v>
      </c>
      <c r="F2281" s="103">
        <v>39500</v>
      </c>
      <c r="G2281" s="96">
        <v>19458</v>
      </c>
    </row>
    <row r="2282" spans="1:7" s="13" customFormat="1" ht="15" customHeight="1">
      <c r="A2282" s="16">
        <v>2186</v>
      </c>
      <c r="B2282" s="80" t="s">
        <v>6626</v>
      </c>
      <c r="C2282" s="86" t="s">
        <v>6627</v>
      </c>
      <c r="D2282" s="86" t="s">
        <v>6628</v>
      </c>
      <c r="E2282" s="87" t="s">
        <v>6629</v>
      </c>
      <c r="F2282" s="103">
        <v>539815</v>
      </c>
      <c r="G2282" s="96">
        <v>16305</v>
      </c>
    </row>
    <row r="2283" spans="1:7" s="13" customFormat="1" ht="15" customHeight="1">
      <c r="A2283" s="16">
        <v>2187</v>
      </c>
      <c r="B2283" s="80" t="s">
        <v>6630</v>
      </c>
      <c r="C2283" s="86" t="s">
        <v>6631</v>
      </c>
      <c r="D2283" s="86" t="s">
        <v>6632</v>
      </c>
      <c r="E2283" s="87" t="s">
        <v>6633</v>
      </c>
      <c r="F2283" s="103">
        <v>368200</v>
      </c>
      <c r="G2283" s="96">
        <v>17922</v>
      </c>
    </row>
    <row r="2284" spans="1:7" s="13" customFormat="1" ht="15" customHeight="1">
      <c r="A2284" s="16">
        <v>2188</v>
      </c>
      <c r="B2284" s="80" t="s">
        <v>6634</v>
      </c>
      <c r="C2284" s="86" t="s">
        <v>6635</v>
      </c>
      <c r="D2284" s="86" t="s">
        <v>6636</v>
      </c>
      <c r="E2284" s="87" t="s">
        <v>6637</v>
      </c>
      <c r="F2284" s="103">
        <v>679000</v>
      </c>
      <c r="G2284" s="96" t="s">
        <v>6638</v>
      </c>
    </row>
    <row r="2285" spans="1:7" s="13" customFormat="1" ht="15" customHeight="1">
      <c r="A2285" s="16">
        <v>2189</v>
      </c>
      <c r="B2285" s="80" t="s">
        <v>6634</v>
      </c>
      <c r="C2285" s="86" t="s">
        <v>6639</v>
      </c>
      <c r="D2285" s="86" t="s">
        <v>6640</v>
      </c>
      <c r="E2285" s="87" t="s">
        <v>6641</v>
      </c>
      <c r="F2285" s="103">
        <v>679000</v>
      </c>
      <c r="G2285" s="96" t="s">
        <v>6638</v>
      </c>
    </row>
    <row r="2286" spans="1:7" s="13" customFormat="1" ht="15" customHeight="1">
      <c r="A2286" s="16">
        <v>2190</v>
      </c>
      <c r="B2286" s="80" t="s">
        <v>6634</v>
      </c>
      <c r="C2286" s="86" t="s">
        <v>6642</v>
      </c>
      <c r="D2286" s="86" t="s">
        <v>6643</v>
      </c>
      <c r="E2286" s="87" t="s">
        <v>6644</v>
      </c>
      <c r="F2286" s="103">
        <v>679000</v>
      </c>
      <c r="G2286" s="96" t="s">
        <v>6638</v>
      </c>
    </row>
    <row r="2287" spans="1:7" s="13" customFormat="1" ht="15" customHeight="1">
      <c r="A2287" s="16">
        <v>2191</v>
      </c>
      <c r="B2287" s="80" t="s">
        <v>6634</v>
      </c>
      <c r="C2287" s="86" t="s">
        <v>6645</v>
      </c>
      <c r="D2287" s="86" t="s">
        <v>6646</v>
      </c>
      <c r="E2287" s="87" t="s">
        <v>6647</v>
      </c>
      <c r="F2287" s="103">
        <v>679000</v>
      </c>
      <c r="G2287" s="96" t="s">
        <v>6638</v>
      </c>
    </row>
    <row r="2288" spans="1:7" s="13" customFormat="1" ht="15" customHeight="1">
      <c r="A2288" s="16">
        <v>2192</v>
      </c>
      <c r="B2288" s="80" t="s">
        <v>6634</v>
      </c>
      <c r="C2288" s="86" t="s">
        <v>6648</v>
      </c>
      <c r="D2288" s="86" t="s">
        <v>6649</v>
      </c>
      <c r="E2288" s="87" t="s">
        <v>6650</v>
      </c>
      <c r="F2288" s="103">
        <v>679000</v>
      </c>
      <c r="G2288" s="96" t="s">
        <v>6638</v>
      </c>
    </row>
    <row r="2289" spans="1:9" s="13" customFormat="1" ht="15" customHeight="1">
      <c r="A2289" s="16">
        <v>2193</v>
      </c>
      <c r="B2289" s="80" t="s">
        <v>6634</v>
      </c>
      <c r="C2289" s="86" t="s">
        <v>6651</v>
      </c>
      <c r="D2289" s="86" t="s">
        <v>6652</v>
      </c>
      <c r="E2289" s="87" t="s">
        <v>6653</v>
      </c>
      <c r="F2289" s="103">
        <v>679000</v>
      </c>
      <c r="G2289" s="96" t="s">
        <v>2969</v>
      </c>
    </row>
    <row r="2290" spans="1:9" s="13" customFormat="1" ht="15" customHeight="1">
      <c r="A2290" s="16">
        <v>2194</v>
      </c>
      <c r="B2290" s="80" t="s">
        <v>6654</v>
      </c>
      <c r="C2290" s="86" t="s">
        <v>6655</v>
      </c>
      <c r="D2290" s="86" t="s">
        <v>6656</v>
      </c>
      <c r="E2290" s="87" t="s">
        <v>6657</v>
      </c>
      <c r="F2290" s="103">
        <v>1183420</v>
      </c>
      <c r="G2290" s="96" t="s">
        <v>2969</v>
      </c>
    </row>
    <row r="2291" spans="1:9" s="13" customFormat="1" ht="15" customHeight="1">
      <c r="A2291" s="16">
        <v>2195</v>
      </c>
      <c r="B2291" s="80" t="s">
        <v>6658</v>
      </c>
      <c r="C2291" s="86" t="s">
        <v>6659</v>
      </c>
      <c r="D2291" s="86" t="s">
        <v>6660</v>
      </c>
      <c r="E2291" s="87" t="s">
        <v>6661</v>
      </c>
      <c r="F2291" s="103">
        <v>701600</v>
      </c>
      <c r="G2291" s="96" t="s">
        <v>6584</v>
      </c>
    </row>
    <row r="2292" spans="1:9" s="13" customFormat="1" ht="15" customHeight="1">
      <c r="A2292" s="16">
        <v>2196</v>
      </c>
      <c r="B2292" s="80" t="s">
        <v>6658</v>
      </c>
      <c r="C2292" s="86" t="s">
        <v>6662</v>
      </c>
      <c r="D2292" s="86" t="s">
        <v>6663</v>
      </c>
      <c r="E2292" s="87" t="s">
        <v>6664</v>
      </c>
      <c r="F2292" s="103">
        <v>701600</v>
      </c>
      <c r="G2292" s="96" t="s">
        <v>6584</v>
      </c>
    </row>
    <row r="2293" spans="1:9" s="13" customFormat="1" ht="15" customHeight="1">
      <c r="A2293" s="16">
        <v>2197</v>
      </c>
      <c r="B2293" s="80" t="s">
        <v>6658</v>
      </c>
      <c r="C2293" s="86" t="s">
        <v>6665</v>
      </c>
      <c r="D2293" s="86" t="s">
        <v>6666</v>
      </c>
      <c r="E2293" s="87" t="s">
        <v>6667</v>
      </c>
      <c r="F2293" s="103">
        <v>701600</v>
      </c>
      <c r="G2293" s="96" t="s">
        <v>6584</v>
      </c>
    </row>
    <row r="2294" spans="1:9" s="13" customFormat="1" ht="15" customHeight="1">
      <c r="A2294" s="16">
        <v>2198</v>
      </c>
      <c r="B2294" s="80" t="s">
        <v>6658</v>
      </c>
      <c r="C2294" s="86" t="s">
        <v>6668</v>
      </c>
      <c r="D2294" s="86" t="s">
        <v>6669</v>
      </c>
      <c r="E2294" s="87" t="s">
        <v>6670</v>
      </c>
      <c r="F2294" s="103">
        <v>701600</v>
      </c>
      <c r="G2294" s="96" t="s">
        <v>6584</v>
      </c>
    </row>
    <row r="2295" spans="1:9" s="13" customFormat="1" ht="15" customHeight="1">
      <c r="A2295" s="16">
        <v>2199</v>
      </c>
      <c r="B2295" s="136" t="s">
        <v>6671</v>
      </c>
      <c r="C2295" s="105" t="s">
        <v>6672</v>
      </c>
      <c r="D2295" s="105" t="s">
        <v>6673</v>
      </c>
      <c r="E2295" s="140" t="s">
        <v>6674</v>
      </c>
      <c r="F2295" s="155">
        <v>1232309</v>
      </c>
      <c r="G2295" s="156" t="s">
        <v>6675</v>
      </c>
    </row>
    <row r="2296" spans="1:9" s="13" customFormat="1" ht="15" customHeight="1">
      <c r="A2296" s="639" t="s">
        <v>6679</v>
      </c>
      <c r="B2296" s="640"/>
      <c r="C2296" s="640"/>
      <c r="D2296" s="640"/>
      <c r="E2296" s="641"/>
      <c r="F2296" s="135">
        <f>SUM(F2280:F2295)</f>
        <v>10283144</v>
      </c>
      <c r="G2296" s="157"/>
    </row>
    <row r="2297" spans="1:9" s="13" customFormat="1">
      <c r="A2297" s="654" t="s">
        <v>6680</v>
      </c>
      <c r="B2297" s="655"/>
      <c r="C2297" s="655"/>
      <c r="D2297" s="655"/>
      <c r="E2297" s="656"/>
      <c r="F2297" s="128">
        <f>SUM(F2296,F2273,F2278)</f>
        <v>17649035</v>
      </c>
      <c r="G2297" s="129"/>
    </row>
    <row r="2298" spans="1:9" s="13" customFormat="1">
      <c r="A2298" s="148"/>
      <c r="B2298" s="188" t="s">
        <v>7781</v>
      </c>
      <c r="C2298" s="149"/>
      <c r="D2298" s="149"/>
      <c r="E2298" s="150"/>
      <c r="F2298" s="151"/>
      <c r="G2298" s="152"/>
    </row>
    <row r="2299" spans="1:9" ht="15" customHeight="1">
      <c r="A2299" s="16"/>
      <c r="B2299" s="280" t="s">
        <v>7782</v>
      </c>
      <c r="C2299" s="281"/>
      <c r="D2299" s="281"/>
      <c r="E2299" s="281"/>
      <c r="F2299" s="282"/>
      <c r="G2299" s="283"/>
      <c r="H2299" s="284"/>
      <c r="I2299" s="15"/>
    </row>
    <row r="2300" spans="1:9" ht="15" customHeight="1">
      <c r="A2300" s="16">
        <v>2200</v>
      </c>
      <c r="B2300" s="97" t="s">
        <v>7783</v>
      </c>
      <c r="C2300" s="17" t="s">
        <v>7784</v>
      </c>
      <c r="D2300" s="17" t="s">
        <v>7785</v>
      </c>
      <c r="E2300" s="87" t="s">
        <v>7786</v>
      </c>
      <c r="F2300" s="83">
        <v>1183420</v>
      </c>
      <c r="G2300" s="392">
        <v>22110</v>
      </c>
      <c r="H2300" s="15"/>
      <c r="I2300" s="15"/>
    </row>
    <row r="2301" spans="1:9" ht="15" customHeight="1">
      <c r="A2301" s="16">
        <v>2201</v>
      </c>
      <c r="B2301" s="189" t="s">
        <v>7787</v>
      </c>
      <c r="C2301" s="17" t="s">
        <v>7788</v>
      </c>
      <c r="D2301" s="17" t="s">
        <v>7789</v>
      </c>
      <c r="E2301" s="18" t="s">
        <v>7790</v>
      </c>
      <c r="F2301" s="374">
        <v>1232309</v>
      </c>
      <c r="G2301" s="393" t="s">
        <v>7791</v>
      </c>
      <c r="H2301" s="15"/>
      <c r="I2301" s="15"/>
    </row>
    <row r="2302" spans="1:9" ht="15" customHeight="1">
      <c r="A2302" s="16">
        <v>2202</v>
      </c>
      <c r="B2302" s="189" t="s">
        <v>7792</v>
      </c>
      <c r="C2302" s="17" t="s">
        <v>7793</v>
      </c>
      <c r="D2302" s="17" t="s">
        <v>7794</v>
      </c>
      <c r="E2302" s="18" t="s">
        <v>7795</v>
      </c>
      <c r="F2302" s="374">
        <v>539815</v>
      </c>
      <c r="G2302" s="393" t="s">
        <v>7796</v>
      </c>
      <c r="H2302" s="15"/>
      <c r="I2302" s="15"/>
    </row>
    <row r="2303" spans="1:9" ht="15" customHeight="1">
      <c r="A2303" s="639" t="s">
        <v>6678</v>
      </c>
      <c r="B2303" s="640"/>
      <c r="C2303" s="640"/>
      <c r="D2303" s="640"/>
      <c r="E2303" s="641"/>
      <c r="F2303" s="349">
        <f>SUM(F2300:F2302)</f>
        <v>2955544</v>
      </c>
      <c r="G2303" s="20"/>
      <c r="H2303" s="15"/>
      <c r="I2303" s="15"/>
    </row>
    <row r="2304" spans="1:9" ht="15" customHeight="1">
      <c r="A2304" s="8"/>
      <c r="B2304" s="375" t="s">
        <v>7797</v>
      </c>
      <c r="C2304" s="376"/>
      <c r="D2304" s="376"/>
      <c r="E2304" s="377"/>
      <c r="F2304" s="378"/>
      <c r="G2304" s="102"/>
      <c r="H2304" s="15"/>
      <c r="I2304" s="15"/>
    </row>
    <row r="2305" spans="1:9" ht="15" customHeight="1">
      <c r="A2305" s="16">
        <v>2203</v>
      </c>
      <c r="B2305" s="347" t="s">
        <v>7798</v>
      </c>
      <c r="C2305" s="97" t="s">
        <v>7799</v>
      </c>
      <c r="D2305" s="350" t="s">
        <v>7800</v>
      </c>
      <c r="E2305" s="87" t="s">
        <v>7801</v>
      </c>
      <c r="F2305" s="354">
        <v>985000</v>
      </c>
      <c r="G2305" s="355" t="s">
        <v>7802</v>
      </c>
      <c r="H2305" s="15"/>
      <c r="I2305" s="15"/>
    </row>
    <row r="2306" spans="1:9" ht="15" customHeight="1">
      <c r="A2306" s="639" t="s">
        <v>2913</v>
      </c>
      <c r="B2306" s="640"/>
      <c r="C2306" s="640"/>
      <c r="D2306" s="640"/>
      <c r="E2306" s="641"/>
      <c r="F2306" s="349">
        <f>SUM(F2305:F2305)</f>
        <v>985000</v>
      </c>
      <c r="G2306" s="25"/>
      <c r="H2306" s="15"/>
      <c r="I2306" s="15"/>
    </row>
    <row r="2307" spans="1:9" ht="15" customHeight="1">
      <c r="A2307" s="16"/>
      <c r="B2307" s="278" t="s">
        <v>7803</v>
      </c>
      <c r="C2307" s="347"/>
      <c r="D2307" s="347"/>
      <c r="E2307" s="18"/>
      <c r="F2307" s="11"/>
      <c r="G2307" s="25"/>
      <c r="H2307" s="15"/>
      <c r="I2307" s="15"/>
    </row>
    <row r="2308" spans="1:9" ht="15" customHeight="1">
      <c r="A2308" s="16">
        <v>2204</v>
      </c>
      <c r="B2308" s="347" t="s">
        <v>7787</v>
      </c>
      <c r="C2308" s="347" t="s">
        <v>7804</v>
      </c>
      <c r="D2308" s="347" t="s">
        <v>7805</v>
      </c>
      <c r="E2308" s="18" t="s">
        <v>7806</v>
      </c>
      <c r="F2308" s="277">
        <v>1183420</v>
      </c>
      <c r="G2308" s="25" t="s">
        <v>7807</v>
      </c>
      <c r="H2308" s="15"/>
      <c r="I2308" s="15"/>
    </row>
    <row r="2309" spans="1:9" ht="15" customHeight="1">
      <c r="A2309" s="16">
        <v>2205</v>
      </c>
      <c r="B2309" s="347" t="s">
        <v>7787</v>
      </c>
      <c r="C2309" s="347" t="s">
        <v>7808</v>
      </c>
      <c r="D2309" s="347" t="s">
        <v>7809</v>
      </c>
      <c r="E2309" s="18" t="s">
        <v>7810</v>
      </c>
      <c r="F2309" s="277">
        <v>1232309</v>
      </c>
      <c r="G2309" s="25" t="s">
        <v>7791</v>
      </c>
      <c r="H2309" s="15"/>
      <c r="I2309" s="15"/>
    </row>
    <row r="2310" spans="1:9" ht="15" customHeight="1">
      <c r="A2310" s="16">
        <v>2206</v>
      </c>
      <c r="B2310" s="347" t="s">
        <v>3825</v>
      </c>
      <c r="C2310" s="347" t="s">
        <v>7811</v>
      </c>
      <c r="D2310" s="347" t="s">
        <v>7812</v>
      </c>
      <c r="E2310" s="18" t="s">
        <v>7813</v>
      </c>
      <c r="F2310" s="277">
        <v>679000</v>
      </c>
      <c r="G2310" s="25">
        <v>22110</v>
      </c>
      <c r="H2310" s="15"/>
      <c r="I2310" s="15"/>
    </row>
    <row r="2311" spans="1:9" ht="15" customHeight="1">
      <c r="A2311" s="16">
        <v>2207</v>
      </c>
      <c r="B2311" s="347" t="s">
        <v>3825</v>
      </c>
      <c r="C2311" s="347" t="s">
        <v>7814</v>
      </c>
      <c r="D2311" s="347" t="s">
        <v>7815</v>
      </c>
      <c r="E2311" s="18" t="s">
        <v>7816</v>
      </c>
      <c r="F2311" s="277">
        <v>701600</v>
      </c>
      <c r="G2311" s="25" t="s">
        <v>7791</v>
      </c>
      <c r="H2311" s="15"/>
      <c r="I2311" s="15"/>
    </row>
    <row r="2312" spans="1:9" ht="15" customHeight="1">
      <c r="A2312" s="16">
        <v>2208</v>
      </c>
      <c r="B2312" s="347" t="s">
        <v>7817</v>
      </c>
      <c r="C2312" s="347" t="s">
        <v>8</v>
      </c>
      <c r="D2312" s="347" t="s">
        <v>8</v>
      </c>
      <c r="E2312" s="18" t="s">
        <v>7817</v>
      </c>
      <c r="F2312" s="277">
        <v>2000000</v>
      </c>
      <c r="G2312" s="25" t="s">
        <v>7818</v>
      </c>
      <c r="H2312" s="15"/>
      <c r="I2312" s="15"/>
    </row>
    <row r="2313" spans="1:9" ht="15" customHeight="1">
      <c r="A2313" s="16">
        <v>2209</v>
      </c>
      <c r="B2313" s="347" t="s">
        <v>7819</v>
      </c>
      <c r="C2313" s="347" t="s">
        <v>8</v>
      </c>
      <c r="D2313" s="347" t="s">
        <v>8</v>
      </c>
      <c r="E2313" s="18" t="s">
        <v>7819</v>
      </c>
      <c r="F2313" s="24">
        <v>2000000</v>
      </c>
      <c r="G2313" s="116" t="s">
        <v>7818</v>
      </c>
      <c r="H2313" s="15"/>
      <c r="I2313" s="15"/>
    </row>
    <row r="2314" spans="1:9" ht="15" customHeight="1">
      <c r="A2314" s="16">
        <v>2210</v>
      </c>
      <c r="B2314" s="347" t="s">
        <v>7820</v>
      </c>
      <c r="C2314" s="347" t="s">
        <v>8</v>
      </c>
      <c r="D2314" s="347" t="s">
        <v>8</v>
      </c>
      <c r="E2314" s="18" t="s">
        <v>7820</v>
      </c>
      <c r="F2314" s="24">
        <v>2000000</v>
      </c>
      <c r="G2314" s="116" t="s">
        <v>7818</v>
      </c>
      <c r="H2314" s="15"/>
      <c r="I2314" s="15"/>
    </row>
    <row r="2315" spans="1:9" ht="15" customHeight="1">
      <c r="A2315" s="639" t="s">
        <v>7826</v>
      </c>
      <c r="B2315" s="640"/>
      <c r="C2315" s="640"/>
      <c r="D2315" s="640"/>
      <c r="E2315" s="641"/>
      <c r="F2315" s="349">
        <f>SUM(F2308:F2314)</f>
        <v>9796329</v>
      </c>
      <c r="G2315" s="25"/>
      <c r="H2315" s="15"/>
      <c r="I2315" s="15"/>
    </row>
    <row r="2316" spans="1:9" ht="15" customHeight="1">
      <c r="A2316" s="16"/>
      <c r="B2316" s="278" t="s">
        <v>7821</v>
      </c>
      <c r="C2316" s="17"/>
      <c r="D2316" s="17"/>
      <c r="E2316" s="18"/>
      <c r="F2316" s="11"/>
      <c r="G2316" s="25"/>
      <c r="H2316" s="15"/>
      <c r="I2316" s="15"/>
    </row>
    <row r="2317" spans="1:9" ht="15" customHeight="1">
      <c r="A2317" s="16">
        <v>2211</v>
      </c>
      <c r="B2317" s="347" t="s">
        <v>7822</v>
      </c>
      <c r="C2317" s="17" t="s">
        <v>7823</v>
      </c>
      <c r="D2317" s="17" t="s">
        <v>7824</v>
      </c>
      <c r="E2317" s="18" t="s">
        <v>7825</v>
      </c>
      <c r="F2317" s="277">
        <v>701600</v>
      </c>
      <c r="G2317" s="25" t="s">
        <v>7791</v>
      </c>
      <c r="H2317" s="15"/>
      <c r="I2317" s="15"/>
    </row>
    <row r="2318" spans="1:9" ht="15" customHeight="1">
      <c r="A2318" s="639" t="s">
        <v>2913</v>
      </c>
      <c r="B2318" s="640"/>
      <c r="C2318" s="640"/>
      <c r="D2318" s="640"/>
      <c r="E2318" s="641"/>
      <c r="F2318" s="349">
        <f>SUM(F2317:F2317)</f>
        <v>701600</v>
      </c>
      <c r="G2318" s="25"/>
      <c r="H2318" s="15"/>
      <c r="I2318" s="15"/>
    </row>
    <row r="2319" spans="1:9" ht="15" customHeight="1">
      <c r="A2319" s="379"/>
      <c r="B2319" s="380"/>
      <c r="C2319" s="381" t="s">
        <v>7827</v>
      </c>
      <c r="D2319" s="380"/>
      <c r="E2319" s="382"/>
      <c r="F2319" s="63">
        <f>+F2303+F2306+F2315+F2318</f>
        <v>14438473</v>
      </c>
      <c r="G2319" s="370"/>
      <c r="H2319" s="15"/>
      <c r="I2319" s="15"/>
    </row>
    <row r="2320" spans="1:9" s="13" customFormat="1" ht="14.4" customHeight="1">
      <c r="A2320" s="30"/>
      <c r="B2320" s="31" t="s">
        <v>8620</v>
      </c>
      <c r="C2320" s="32"/>
      <c r="D2320" s="32"/>
      <c r="E2320" s="33"/>
      <c r="F2320" s="34"/>
      <c r="G2320" s="35"/>
      <c r="I2320" s="383"/>
    </row>
    <row r="2321" spans="1:8" ht="14.4" customHeight="1">
      <c r="A2321" s="8"/>
      <c r="B2321" s="278" t="s">
        <v>8621</v>
      </c>
      <c r="C2321" s="17"/>
      <c r="D2321" s="17"/>
      <c r="E2321" s="18"/>
      <c r="F2321" s="24"/>
      <c r="G2321" s="25"/>
      <c r="H2321" s="13" t="s">
        <v>9</v>
      </c>
    </row>
    <row r="2322" spans="1:8" ht="14.4" customHeight="1">
      <c r="A2322" s="8">
        <v>2212</v>
      </c>
      <c r="B2322" s="9" t="s">
        <v>4560</v>
      </c>
      <c r="C2322" s="17" t="s">
        <v>8622</v>
      </c>
      <c r="D2322" s="17" t="s">
        <v>8623</v>
      </c>
      <c r="E2322" s="18" t="s">
        <v>8624</v>
      </c>
      <c r="F2322" s="277">
        <v>45500</v>
      </c>
      <c r="G2322" s="25">
        <v>240303</v>
      </c>
      <c r="H2322" s="13" t="s">
        <v>9</v>
      </c>
    </row>
    <row r="2323" spans="1:8" ht="14.4" customHeight="1">
      <c r="A2323" s="8">
        <v>2213</v>
      </c>
      <c r="B2323" s="9" t="s">
        <v>4560</v>
      </c>
      <c r="C2323" s="17" t="s">
        <v>8625</v>
      </c>
      <c r="D2323" s="17" t="s">
        <v>8626</v>
      </c>
      <c r="E2323" s="18" t="s">
        <v>8627</v>
      </c>
      <c r="F2323" s="277">
        <v>45500</v>
      </c>
      <c r="G2323" s="25">
        <v>240303</v>
      </c>
      <c r="H2323" s="13" t="s">
        <v>9</v>
      </c>
    </row>
    <row r="2324" spans="1:8" ht="14.4" customHeight="1">
      <c r="A2324" s="8">
        <v>2214</v>
      </c>
      <c r="B2324" s="9" t="s">
        <v>8628</v>
      </c>
      <c r="C2324" s="17" t="s">
        <v>8629</v>
      </c>
      <c r="D2324" s="17" t="s">
        <v>8630</v>
      </c>
      <c r="E2324" s="18" t="s">
        <v>8631</v>
      </c>
      <c r="F2324" s="360">
        <v>755000</v>
      </c>
      <c r="G2324" s="25">
        <v>239516</v>
      </c>
      <c r="H2324" s="13" t="s">
        <v>9</v>
      </c>
    </row>
    <row r="2325" spans="1:8" ht="14.4" customHeight="1">
      <c r="A2325" s="8"/>
      <c r="B2325" s="639" t="s">
        <v>6678</v>
      </c>
      <c r="C2325" s="640"/>
      <c r="D2325" s="640"/>
      <c r="E2325" s="641"/>
      <c r="F2325" s="349">
        <f>SUM(F2322:F2324)</f>
        <v>846000</v>
      </c>
      <c r="G2325" s="25"/>
      <c r="H2325" s="13" t="s">
        <v>9</v>
      </c>
    </row>
    <row r="2326" spans="1:8" ht="14.4" customHeight="1">
      <c r="A2326" s="8"/>
      <c r="B2326" s="279" t="s">
        <v>8632</v>
      </c>
      <c r="C2326" s="17"/>
      <c r="D2326" s="17"/>
      <c r="E2326" s="18"/>
      <c r="F2326" s="55"/>
      <c r="G2326" s="25"/>
      <c r="H2326" s="13" t="s">
        <v>9</v>
      </c>
    </row>
    <row r="2327" spans="1:8" ht="14.4" customHeight="1">
      <c r="A2327" s="8">
        <v>2215</v>
      </c>
      <c r="B2327" s="9" t="s">
        <v>8633</v>
      </c>
      <c r="C2327" s="17" t="s">
        <v>8</v>
      </c>
      <c r="D2327" s="17" t="s">
        <v>8</v>
      </c>
      <c r="E2327" s="18" t="s">
        <v>8634</v>
      </c>
      <c r="F2327" s="277" t="s">
        <v>8</v>
      </c>
      <c r="G2327" s="25">
        <v>238140</v>
      </c>
      <c r="H2327" s="13" t="s">
        <v>9</v>
      </c>
    </row>
    <row r="2328" spans="1:8" ht="14.4" customHeight="1">
      <c r="A2328" s="8">
        <v>2216</v>
      </c>
      <c r="B2328" s="9" t="s">
        <v>8059</v>
      </c>
      <c r="C2328" s="17" t="s">
        <v>8</v>
      </c>
      <c r="D2328" s="17" t="s">
        <v>8</v>
      </c>
      <c r="E2328" s="18" t="s">
        <v>8635</v>
      </c>
      <c r="F2328" s="277" t="s">
        <v>8</v>
      </c>
      <c r="G2328" s="25" t="s">
        <v>8636</v>
      </c>
    </row>
    <row r="2329" spans="1:8" ht="14.4" customHeight="1">
      <c r="A2329" s="8">
        <v>2217</v>
      </c>
      <c r="B2329" s="9" t="s">
        <v>8637</v>
      </c>
      <c r="C2329" s="17" t="s">
        <v>8638</v>
      </c>
      <c r="D2329" s="17" t="s">
        <v>8639</v>
      </c>
      <c r="E2329" s="18" t="s">
        <v>8640</v>
      </c>
      <c r="F2329" s="277" t="s">
        <v>8</v>
      </c>
      <c r="G2329" s="25" t="s">
        <v>8</v>
      </c>
    </row>
    <row r="2330" spans="1:8" ht="14.4" customHeight="1">
      <c r="A2330" s="8">
        <v>2218</v>
      </c>
      <c r="B2330" s="9" t="s">
        <v>8641</v>
      </c>
      <c r="C2330" s="17" t="s">
        <v>8642</v>
      </c>
      <c r="D2330" s="17" t="s">
        <v>8643</v>
      </c>
      <c r="E2330" s="18" t="s">
        <v>8644</v>
      </c>
      <c r="F2330" s="277">
        <v>43974</v>
      </c>
      <c r="G2330" s="25">
        <v>241116</v>
      </c>
    </row>
    <row r="2331" spans="1:8" ht="14.4" customHeight="1">
      <c r="A2331" s="8">
        <v>2219</v>
      </c>
      <c r="B2331" s="9" t="s">
        <v>8645</v>
      </c>
      <c r="C2331" s="17" t="s">
        <v>8646</v>
      </c>
      <c r="D2331" s="17" t="s">
        <v>8647</v>
      </c>
      <c r="E2331" s="18" t="s">
        <v>8648</v>
      </c>
      <c r="F2331" s="277">
        <v>538900</v>
      </c>
      <c r="G2331" s="25">
        <v>234044</v>
      </c>
    </row>
    <row r="2332" spans="1:8" ht="14.4" customHeight="1">
      <c r="A2332" s="8">
        <v>2220</v>
      </c>
      <c r="B2332" s="9" t="s">
        <v>8649</v>
      </c>
      <c r="C2332" s="17" t="s">
        <v>8650</v>
      </c>
      <c r="D2332" s="17" t="s">
        <v>8651</v>
      </c>
      <c r="E2332" s="18" t="s">
        <v>8652</v>
      </c>
      <c r="F2332" s="277">
        <v>4826000</v>
      </c>
      <c r="G2332" s="25">
        <v>235555</v>
      </c>
    </row>
    <row r="2333" spans="1:8" ht="14.4" customHeight="1">
      <c r="A2333" s="8">
        <v>2221</v>
      </c>
      <c r="B2333" s="9" t="s">
        <v>8653</v>
      </c>
      <c r="C2333" s="17" t="s">
        <v>8654</v>
      </c>
      <c r="D2333" s="17" t="s">
        <v>8</v>
      </c>
      <c r="E2333" s="18" t="s">
        <v>8655</v>
      </c>
      <c r="F2333" s="277" t="s">
        <v>8</v>
      </c>
      <c r="G2333" s="25" t="s">
        <v>8</v>
      </c>
    </row>
    <row r="2334" spans="1:8" ht="14.4" customHeight="1">
      <c r="A2334" s="8">
        <v>2222</v>
      </c>
      <c r="B2334" s="9" t="s">
        <v>8656</v>
      </c>
      <c r="C2334" s="17" t="s">
        <v>8</v>
      </c>
      <c r="D2334" s="17" t="s">
        <v>8657</v>
      </c>
      <c r="E2334" s="18" t="s">
        <v>8658</v>
      </c>
      <c r="F2334" s="277" t="s">
        <v>8</v>
      </c>
      <c r="G2334" s="25" t="s">
        <v>8659</v>
      </c>
    </row>
    <row r="2335" spans="1:8" ht="14.4" customHeight="1">
      <c r="A2335" s="8">
        <v>2223</v>
      </c>
      <c r="B2335" s="9" t="s">
        <v>8641</v>
      </c>
      <c r="C2335" s="17" t="s">
        <v>8660</v>
      </c>
      <c r="D2335" s="17" t="s">
        <v>8660</v>
      </c>
      <c r="E2335" s="18" t="s">
        <v>8661</v>
      </c>
      <c r="F2335" s="277">
        <v>35952</v>
      </c>
      <c r="G2335" s="25">
        <v>235997</v>
      </c>
    </row>
    <row r="2336" spans="1:8" ht="14.4" customHeight="1">
      <c r="A2336" s="8">
        <v>2224</v>
      </c>
      <c r="B2336" s="9" t="s">
        <v>7798</v>
      </c>
      <c r="C2336" s="17" t="s">
        <v>8662</v>
      </c>
      <c r="D2336" s="17" t="s">
        <v>8663</v>
      </c>
      <c r="E2336" s="18" t="s">
        <v>8664</v>
      </c>
      <c r="F2336" s="277">
        <v>630000</v>
      </c>
      <c r="G2336" s="25">
        <v>233967</v>
      </c>
    </row>
    <row r="2337" spans="1:7" ht="14.4" customHeight="1">
      <c r="A2337" s="8">
        <v>2225</v>
      </c>
      <c r="B2337" s="9" t="s">
        <v>8665</v>
      </c>
      <c r="C2337" s="17" t="s">
        <v>8</v>
      </c>
      <c r="D2337" s="17" t="s">
        <v>8</v>
      </c>
      <c r="E2337" s="18" t="s">
        <v>8666</v>
      </c>
      <c r="F2337" s="277" t="s">
        <v>8</v>
      </c>
      <c r="G2337" s="25" t="s">
        <v>8</v>
      </c>
    </row>
    <row r="2338" spans="1:7" ht="14.4" customHeight="1">
      <c r="A2338" s="8">
        <v>2226</v>
      </c>
      <c r="B2338" s="9" t="s">
        <v>8667</v>
      </c>
      <c r="C2338" s="17" t="s">
        <v>8668</v>
      </c>
      <c r="D2338" s="17" t="s">
        <v>8668</v>
      </c>
      <c r="E2338" s="18" t="s">
        <v>8669</v>
      </c>
      <c r="F2338" s="277">
        <v>35952</v>
      </c>
      <c r="G2338" s="25">
        <v>235997</v>
      </c>
    </row>
    <row r="2339" spans="1:7" ht="14.4" customHeight="1">
      <c r="A2339" s="8">
        <v>2227</v>
      </c>
      <c r="B2339" s="9" t="s">
        <v>8670</v>
      </c>
      <c r="C2339" s="17" t="s">
        <v>8671</v>
      </c>
      <c r="D2339" s="17" t="s">
        <v>8672</v>
      </c>
      <c r="E2339" s="18" t="s">
        <v>8673</v>
      </c>
      <c r="F2339" s="277">
        <v>12744770</v>
      </c>
      <c r="G2339" s="25">
        <v>23103</v>
      </c>
    </row>
    <row r="2340" spans="1:7" ht="14.4" customHeight="1">
      <c r="A2340" s="8">
        <v>2228</v>
      </c>
      <c r="B2340" s="9" t="s">
        <v>776</v>
      </c>
      <c r="C2340" s="17" t="s">
        <v>8674</v>
      </c>
      <c r="D2340" s="17" t="s">
        <v>8675</v>
      </c>
      <c r="E2340" s="18" t="s">
        <v>8676</v>
      </c>
      <c r="F2340" s="277">
        <v>540000</v>
      </c>
      <c r="G2340" s="25">
        <v>234935</v>
      </c>
    </row>
    <row r="2341" spans="1:7" ht="14.4" customHeight="1">
      <c r="A2341" s="8">
        <v>2229</v>
      </c>
      <c r="B2341" s="9" t="s">
        <v>776</v>
      </c>
      <c r="C2341" s="17" t="s">
        <v>8677</v>
      </c>
      <c r="D2341" s="17" t="s">
        <v>8678</v>
      </c>
      <c r="E2341" s="18" t="s">
        <v>8679</v>
      </c>
      <c r="F2341" s="277">
        <v>540000</v>
      </c>
      <c r="G2341" s="25">
        <v>234935</v>
      </c>
    </row>
    <row r="2342" spans="1:7" ht="14.4" customHeight="1">
      <c r="A2342" s="8">
        <v>2230</v>
      </c>
      <c r="B2342" s="9" t="s">
        <v>8680</v>
      </c>
      <c r="C2342" s="17" t="s">
        <v>8681</v>
      </c>
      <c r="D2342" s="17" t="s">
        <v>8682</v>
      </c>
      <c r="E2342" s="18" t="s">
        <v>8683</v>
      </c>
      <c r="F2342" s="277">
        <v>12744770</v>
      </c>
      <c r="G2342" s="25">
        <v>23103</v>
      </c>
    </row>
    <row r="2343" spans="1:7" ht="14.4" customHeight="1">
      <c r="A2343" s="8">
        <v>2231</v>
      </c>
      <c r="B2343" s="9" t="s">
        <v>8684</v>
      </c>
      <c r="C2343" s="17" t="s">
        <v>8685</v>
      </c>
      <c r="D2343" s="17" t="s">
        <v>8686</v>
      </c>
      <c r="E2343" s="18" t="s">
        <v>8687</v>
      </c>
      <c r="F2343" s="277">
        <v>819000</v>
      </c>
      <c r="G2343" s="25">
        <v>241059</v>
      </c>
    </row>
    <row r="2344" spans="1:7" ht="14.4" customHeight="1">
      <c r="A2344" s="8">
        <v>2232</v>
      </c>
      <c r="B2344" s="9" t="s">
        <v>8649</v>
      </c>
      <c r="C2344" s="17" t="s">
        <v>8688</v>
      </c>
      <c r="D2344" s="17" t="s">
        <v>8689</v>
      </c>
      <c r="E2344" s="18" t="s">
        <v>8652</v>
      </c>
      <c r="F2344" s="277">
        <v>4826000</v>
      </c>
      <c r="G2344" s="25">
        <v>235555</v>
      </c>
    </row>
    <row r="2345" spans="1:7" ht="14.4" customHeight="1">
      <c r="A2345" s="8">
        <v>2233</v>
      </c>
      <c r="B2345" s="9" t="s">
        <v>776</v>
      </c>
      <c r="C2345" s="17" t="s">
        <v>8690</v>
      </c>
      <c r="D2345" s="17" t="s">
        <v>8691</v>
      </c>
      <c r="E2345" s="18" t="s">
        <v>8692</v>
      </c>
      <c r="F2345" s="277">
        <v>540000</v>
      </c>
      <c r="G2345" s="25">
        <v>234935</v>
      </c>
    </row>
    <row r="2346" spans="1:7" ht="14.4" customHeight="1">
      <c r="A2346" s="8">
        <v>2234</v>
      </c>
      <c r="B2346" s="9" t="s">
        <v>8693</v>
      </c>
      <c r="C2346" s="17" t="s">
        <v>8694</v>
      </c>
      <c r="D2346" s="17" t="s">
        <v>8695</v>
      </c>
      <c r="E2346" s="18" t="s">
        <v>8696</v>
      </c>
      <c r="F2346" s="277">
        <v>539815</v>
      </c>
      <c r="G2346" s="25">
        <v>235333</v>
      </c>
    </row>
    <row r="2347" spans="1:7" ht="14.4" customHeight="1">
      <c r="A2347" s="8">
        <v>2235</v>
      </c>
      <c r="B2347" s="9" t="s">
        <v>776</v>
      </c>
      <c r="C2347" s="17" t="s">
        <v>8697</v>
      </c>
      <c r="D2347" s="17" t="s">
        <v>8698</v>
      </c>
      <c r="E2347" s="18" t="s">
        <v>8699</v>
      </c>
      <c r="F2347" s="277">
        <v>540000</v>
      </c>
      <c r="G2347" s="25">
        <v>234935</v>
      </c>
    </row>
    <row r="2348" spans="1:7" ht="14.4" customHeight="1">
      <c r="A2348" s="8">
        <v>2236</v>
      </c>
      <c r="B2348" s="9" t="s">
        <v>8700</v>
      </c>
      <c r="C2348" s="17" t="s">
        <v>8701</v>
      </c>
      <c r="D2348" s="17" t="s">
        <v>8702</v>
      </c>
      <c r="E2348" s="18" t="s">
        <v>8703</v>
      </c>
      <c r="F2348" s="277">
        <v>12744770</v>
      </c>
      <c r="G2348" s="25">
        <v>23103</v>
      </c>
    </row>
    <row r="2349" spans="1:7" ht="14.4" customHeight="1">
      <c r="A2349" s="8">
        <v>2237</v>
      </c>
      <c r="B2349" s="9" t="s">
        <v>776</v>
      </c>
      <c r="C2349" s="17" t="s">
        <v>8704</v>
      </c>
      <c r="D2349" s="17" t="s">
        <v>8705</v>
      </c>
      <c r="E2349" s="18" t="s">
        <v>8706</v>
      </c>
      <c r="F2349" s="277">
        <v>508000</v>
      </c>
      <c r="G2349" s="25">
        <v>233998</v>
      </c>
    </row>
    <row r="2350" spans="1:7" ht="14.4" customHeight="1">
      <c r="A2350" s="8">
        <v>2238</v>
      </c>
      <c r="B2350" s="9" t="s">
        <v>776</v>
      </c>
      <c r="C2350" s="17" t="s">
        <v>8707</v>
      </c>
      <c r="D2350" s="17" t="s">
        <v>8708</v>
      </c>
      <c r="E2350" s="18" t="s">
        <v>8709</v>
      </c>
      <c r="F2350" s="277">
        <v>508000</v>
      </c>
      <c r="G2350" s="25">
        <v>233998</v>
      </c>
    </row>
    <row r="2351" spans="1:7" ht="14.4" customHeight="1">
      <c r="A2351" s="8">
        <v>2239</v>
      </c>
      <c r="B2351" s="9" t="s">
        <v>8710</v>
      </c>
      <c r="C2351" s="17" t="s">
        <v>8711</v>
      </c>
      <c r="D2351" s="17" t="s">
        <v>8712</v>
      </c>
      <c r="E2351" s="18" t="s">
        <v>8713</v>
      </c>
      <c r="F2351" s="277">
        <v>508000</v>
      </c>
      <c r="G2351" s="25">
        <v>233998</v>
      </c>
    </row>
    <row r="2352" spans="1:7" ht="14.4" customHeight="1">
      <c r="A2352" s="8">
        <v>2240</v>
      </c>
      <c r="B2352" s="9" t="s">
        <v>8684</v>
      </c>
      <c r="C2352" s="17" t="s">
        <v>8714</v>
      </c>
      <c r="D2352" s="17" t="s">
        <v>8715</v>
      </c>
      <c r="E2352" s="18" t="s">
        <v>8716</v>
      </c>
      <c r="F2352" s="277">
        <v>928000</v>
      </c>
      <c r="G2352" s="25">
        <v>241059</v>
      </c>
    </row>
    <row r="2353" spans="1:7" ht="14.4" customHeight="1">
      <c r="A2353" s="8">
        <v>2241</v>
      </c>
      <c r="B2353" s="9" t="s">
        <v>8700</v>
      </c>
      <c r="C2353" s="17" t="s">
        <v>8717</v>
      </c>
      <c r="D2353" s="17" t="s">
        <v>8718</v>
      </c>
      <c r="E2353" s="18" t="s">
        <v>8719</v>
      </c>
      <c r="F2353" s="277">
        <v>12744770</v>
      </c>
      <c r="G2353" s="25">
        <v>23103</v>
      </c>
    </row>
    <row r="2354" spans="1:7" ht="14.4" customHeight="1">
      <c r="A2354" s="8">
        <v>2242</v>
      </c>
      <c r="B2354" s="9" t="s">
        <v>8684</v>
      </c>
      <c r="C2354" s="17" t="s">
        <v>8720</v>
      </c>
      <c r="D2354" s="17" t="s">
        <v>8721</v>
      </c>
      <c r="E2354" s="18" t="s">
        <v>8722</v>
      </c>
      <c r="F2354" s="277">
        <v>819000</v>
      </c>
      <c r="G2354" s="25">
        <v>241059</v>
      </c>
    </row>
    <row r="2355" spans="1:7" ht="14.4" customHeight="1">
      <c r="A2355" s="8">
        <v>2243</v>
      </c>
      <c r="B2355" s="9" t="s">
        <v>8684</v>
      </c>
      <c r="C2355" s="17" t="s">
        <v>8723</v>
      </c>
      <c r="D2355" s="17" t="s">
        <v>8724</v>
      </c>
      <c r="E2355" s="18" t="s">
        <v>8725</v>
      </c>
      <c r="F2355" s="277">
        <v>928000</v>
      </c>
      <c r="G2355" s="25">
        <v>241059</v>
      </c>
    </row>
    <row r="2356" spans="1:7" ht="14.4" customHeight="1">
      <c r="A2356" s="8">
        <v>2244</v>
      </c>
      <c r="B2356" s="9" t="s">
        <v>8700</v>
      </c>
      <c r="C2356" s="17" t="s">
        <v>8726</v>
      </c>
      <c r="D2356" s="17" t="s">
        <v>8727</v>
      </c>
      <c r="E2356" s="18" t="s">
        <v>8728</v>
      </c>
      <c r="F2356" s="277">
        <v>12744770</v>
      </c>
      <c r="G2356" s="25">
        <v>23103</v>
      </c>
    </row>
    <row r="2357" spans="1:7" ht="14.4" customHeight="1">
      <c r="A2357" s="8">
        <v>2245</v>
      </c>
      <c r="B2357" s="9" t="s">
        <v>8710</v>
      </c>
      <c r="C2357" s="17" t="s">
        <v>8729</v>
      </c>
      <c r="D2357" s="17" t="s">
        <v>8730</v>
      </c>
      <c r="E2357" s="18" t="s">
        <v>8731</v>
      </c>
      <c r="F2357" s="277">
        <v>508000</v>
      </c>
      <c r="G2357" s="25">
        <v>233998</v>
      </c>
    </row>
    <row r="2358" spans="1:7" ht="14.4" customHeight="1">
      <c r="A2358" s="8">
        <v>2246</v>
      </c>
      <c r="B2358" s="9" t="s">
        <v>8684</v>
      </c>
      <c r="C2358" s="17" t="s">
        <v>8732</v>
      </c>
      <c r="D2358" s="17" t="s">
        <v>8733</v>
      </c>
      <c r="E2358" s="18" t="s">
        <v>8734</v>
      </c>
      <c r="F2358" s="277">
        <v>828000</v>
      </c>
      <c r="G2358" s="25">
        <v>241059</v>
      </c>
    </row>
    <row r="2359" spans="1:7" ht="14.4" customHeight="1">
      <c r="A2359" s="8">
        <v>2247</v>
      </c>
      <c r="B2359" s="9" t="s">
        <v>8700</v>
      </c>
      <c r="C2359" s="17" t="s">
        <v>8735</v>
      </c>
      <c r="D2359" s="17" t="s">
        <v>8736</v>
      </c>
      <c r="E2359" s="18" t="s">
        <v>8737</v>
      </c>
      <c r="F2359" s="277">
        <v>12744770</v>
      </c>
      <c r="G2359" s="25">
        <v>23103</v>
      </c>
    </row>
    <row r="2360" spans="1:7" ht="14.4" customHeight="1">
      <c r="A2360" s="8">
        <v>2248</v>
      </c>
      <c r="B2360" s="9" t="s">
        <v>8738</v>
      </c>
      <c r="C2360" s="17" t="s">
        <v>8</v>
      </c>
      <c r="D2360" s="17" t="s">
        <v>8</v>
      </c>
      <c r="E2360" s="18">
        <v>8002</v>
      </c>
      <c r="F2360" s="277">
        <v>420000</v>
      </c>
      <c r="G2360" s="25" t="s">
        <v>8</v>
      </c>
    </row>
    <row r="2361" spans="1:7" ht="14.4" customHeight="1">
      <c r="A2361" s="8">
        <v>2249</v>
      </c>
      <c r="B2361" s="9" t="s">
        <v>8739</v>
      </c>
      <c r="C2361" s="17" t="s">
        <v>8740</v>
      </c>
      <c r="D2361" s="17" t="s">
        <v>8741</v>
      </c>
      <c r="E2361" s="18" t="s">
        <v>8742</v>
      </c>
      <c r="F2361" s="277">
        <v>593447</v>
      </c>
      <c r="G2361" s="25">
        <v>14876</v>
      </c>
    </row>
    <row r="2362" spans="1:7" ht="14.4" customHeight="1">
      <c r="A2362" s="8">
        <v>2250</v>
      </c>
      <c r="B2362" s="9" t="s">
        <v>8743</v>
      </c>
      <c r="C2362" s="17" t="s">
        <v>8744</v>
      </c>
      <c r="D2362" s="17" t="s">
        <v>8745</v>
      </c>
      <c r="E2362" s="18" t="s">
        <v>8746</v>
      </c>
      <c r="F2362" s="277">
        <v>29799500</v>
      </c>
      <c r="G2362" s="25">
        <v>22851</v>
      </c>
    </row>
    <row r="2363" spans="1:7" ht="14.4" customHeight="1">
      <c r="A2363" s="8">
        <v>2251</v>
      </c>
      <c r="B2363" s="9" t="s">
        <v>8743</v>
      </c>
      <c r="C2363" s="17" t="s">
        <v>8747</v>
      </c>
      <c r="D2363" s="17" t="s">
        <v>8748</v>
      </c>
      <c r="E2363" s="18" t="s">
        <v>8749</v>
      </c>
      <c r="F2363" s="277">
        <v>29799500</v>
      </c>
      <c r="G2363" s="25">
        <v>22851</v>
      </c>
    </row>
    <row r="2364" spans="1:7" ht="14.4" customHeight="1">
      <c r="A2364" s="8">
        <v>2252</v>
      </c>
      <c r="B2364" s="9" t="s">
        <v>8700</v>
      </c>
      <c r="C2364" s="17" t="s">
        <v>8750</v>
      </c>
      <c r="D2364" s="17" t="s">
        <v>8751</v>
      </c>
      <c r="E2364" s="18" t="s">
        <v>8752</v>
      </c>
      <c r="F2364" s="277">
        <v>12744770</v>
      </c>
      <c r="G2364" s="25">
        <v>23103</v>
      </c>
    </row>
    <row r="2365" spans="1:7" ht="14.4" customHeight="1">
      <c r="A2365" s="8">
        <v>2253</v>
      </c>
      <c r="B2365" s="9" t="s">
        <v>8753</v>
      </c>
      <c r="C2365" s="17" t="s">
        <v>8754</v>
      </c>
      <c r="D2365" s="17" t="s">
        <v>8755</v>
      </c>
      <c r="E2365" s="18" t="s">
        <v>8756</v>
      </c>
      <c r="F2365" s="277">
        <v>979000</v>
      </c>
      <c r="G2365" s="25">
        <v>23263</v>
      </c>
    </row>
    <row r="2366" spans="1:7" ht="14.4" customHeight="1">
      <c r="A2366" s="8">
        <v>2254</v>
      </c>
      <c r="B2366" s="9" t="s">
        <v>8757</v>
      </c>
      <c r="C2366" s="17" t="s">
        <v>8758</v>
      </c>
      <c r="D2366" s="17" t="s">
        <v>8759</v>
      </c>
      <c r="E2366" s="18" t="s">
        <v>8760</v>
      </c>
      <c r="F2366" s="277">
        <v>890000</v>
      </c>
      <c r="G2366" s="25">
        <v>23263</v>
      </c>
    </row>
    <row r="2367" spans="1:7" ht="14.4" customHeight="1">
      <c r="A2367" s="8">
        <v>2255</v>
      </c>
      <c r="B2367" s="9" t="s">
        <v>8757</v>
      </c>
      <c r="C2367" s="17" t="s">
        <v>8761</v>
      </c>
      <c r="D2367" s="17" t="s">
        <v>8762</v>
      </c>
      <c r="E2367" s="18" t="s">
        <v>8763</v>
      </c>
      <c r="F2367" s="360">
        <v>890000</v>
      </c>
      <c r="G2367" s="25">
        <v>23263</v>
      </c>
    </row>
    <row r="2368" spans="1:7" ht="14.4" customHeight="1">
      <c r="A2368" s="8"/>
      <c r="B2368" s="639" t="s">
        <v>8938</v>
      </c>
      <c r="C2368" s="640"/>
      <c r="D2368" s="640"/>
      <c r="E2368" s="641"/>
      <c r="F2368" s="349">
        <f>SUM(F2327:F2367)</f>
        <v>172575430</v>
      </c>
      <c r="G2368" s="25"/>
    </row>
    <row r="2369" spans="1:9" ht="14.4" customHeight="1">
      <c r="A2369" s="8"/>
      <c r="B2369" s="279" t="s">
        <v>8764</v>
      </c>
      <c r="C2369" s="17"/>
      <c r="D2369" s="17"/>
      <c r="E2369" s="18"/>
      <c r="F2369" s="11"/>
      <c r="G2369" s="25"/>
    </row>
    <row r="2370" spans="1:9" ht="14.4" customHeight="1">
      <c r="A2370" s="8">
        <v>2256</v>
      </c>
      <c r="B2370" s="9" t="s">
        <v>8765</v>
      </c>
      <c r="C2370" s="394" t="s">
        <v>8939</v>
      </c>
      <c r="D2370" s="17" t="s">
        <v>8766</v>
      </c>
      <c r="E2370" s="18" t="s">
        <v>8767</v>
      </c>
      <c r="F2370" s="277">
        <v>53149400</v>
      </c>
      <c r="G2370" s="25" t="s">
        <v>8768</v>
      </c>
    </row>
    <row r="2371" spans="1:9" ht="14.4" customHeight="1">
      <c r="A2371" s="8">
        <v>2257</v>
      </c>
      <c r="B2371" s="9" t="s">
        <v>8769</v>
      </c>
      <c r="C2371" s="17" t="s">
        <v>8770</v>
      </c>
      <c r="D2371" s="17" t="s">
        <v>8771</v>
      </c>
      <c r="E2371" s="18" t="s">
        <v>8772</v>
      </c>
      <c r="F2371" s="277">
        <v>879514</v>
      </c>
      <c r="G2371" s="25" t="s">
        <v>8773</v>
      </c>
    </row>
    <row r="2372" spans="1:9" ht="14.4" customHeight="1">
      <c r="A2372" s="8">
        <v>2258</v>
      </c>
      <c r="B2372" s="9" t="s">
        <v>8769</v>
      </c>
      <c r="C2372" s="17" t="s">
        <v>8774</v>
      </c>
      <c r="D2372" s="17" t="s">
        <v>8775</v>
      </c>
      <c r="E2372" s="18" t="s">
        <v>8776</v>
      </c>
      <c r="F2372" s="277">
        <v>879514</v>
      </c>
      <c r="G2372" s="25" t="s">
        <v>8773</v>
      </c>
    </row>
    <row r="2373" spans="1:9" ht="14.4" customHeight="1">
      <c r="A2373" s="8">
        <v>2259</v>
      </c>
      <c r="B2373" s="9" t="s">
        <v>8769</v>
      </c>
      <c r="C2373" s="17" t="s">
        <v>8777</v>
      </c>
      <c r="D2373" s="17" t="s">
        <v>8778</v>
      </c>
      <c r="E2373" s="18" t="s">
        <v>8779</v>
      </c>
      <c r="F2373" s="277">
        <v>879514</v>
      </c>
      <c r="G2373" s="25" t="s">
        <v>8773</v>
      </c>
    </row>
    <row r="2374" spans="1:9" ht="14.4" customHeight="1">
      <c r="A2374" s="8">
        <v>2260</v>
      </c>
      <c r="B2374" s="9" t="s">
        <v>8769</v>
      </c>
      <c r="C2374" s="17" t="s">
        <v>8780</v>
      </c>
      <c r="D2374" s="17" t="s">
        <v>8781</v>
      </c>
      <c r="E2374" s="18" t="s">
        <v>8782</v>
      </c>
      <c r="F2374" s="277">
        <v>879514</v>
      </c>
      <c r="G2374" s="25" t="s">
        <v>8773</v>
      </c>
    </row>
    <row r="2375" spans="1:9" ht="14.4" customHeight="1">
      <c r="A2375" s="8">
        <v>2261</v>
      </c>
      <c r="B2375" s="9" t="s">
        <v>8769</v>
      </c>
      <c r="C2375" s="17" t="s">
        <v>8783</v>
      </c>
      <c r="D2375" s="17" t="s">
        <v>8784</v>
      </c>
      <c r="E2375" s="18" t="s">
        <v>8785</v>
      </c>
      <c r="F2375" s="277">
        <v>879514</v>
      </c>
      <c r="G2375" s="25" t="s">
        <v>8773</v>
      </c>
    </row>
    <row r="2376" spans="1:9" ht="14.4" customHeight="1">
      <c r="A2376" s="8">
        <v>2262</v>
      </c>
      <c r="B2376" s="9" t="s">
        <v>8786</v>
      </c>
      <c r="C2376" s="17" t="s">
        <v>8787</v>
      </c>
      <c r="D2376" s="17" t="s">
        <v>8788</v>
      </c>
      <c r="E2376" s="18" t="s">
        <v>8789</v>
      </c>
      <c r="F2376" s="277">
        <v>53000</v>
      </c>
      <c r="G2376" s="25" t="s">
        <v>8790</v>
      </c>
    </row>
    <row r="2377" spans="1:9" ht="14.4" customHeight="1">
      <c r="A2377" s="8">
        <v>2263</v>
      </c>
      <c r="B2377" s="9" t="s">
        <v>8786</v>
      </c>
      <c r="C2377" s="17" t="s">
        <v>8791</v>
      </c>
      <c r="D2377" s="17" t="s">
        <v>8792</v>
      </c>
      <c r="E2377" s="18" t="s">
        <v>8793</v>
      </c>
      <c r="F2377" s="277">
        <v>55528</v>
      </c>
      <c r="G2377" s="25" t="s">
        <v>8794</v>
      </c>
    </row>
    <row r="2378" spans="1:9" ht="14.4" customHeight="1">
      <c r="A2378" s="8">
        <v>2264</v>
      </c>
      <c r="B2378" s="9" t="s">
        <v>8795</v>
      </c>
      <c r="C2378" s="17" t="s">
        <v>8796</v>
      </c>
      <c r="D2378" s="17" t="s">
        <v>8797</v>
      </c>
      <c r="E2378" s="18" t="s">
        <v>8798</v>
      </c>
      <c r="F2378" s="360">
        <v>749535</v>
      </c>
      <c r="G2378" s="25" t="s">
        <v>8799</v>
      </c>
    </row>
    <row r="2379" spans="1:9" ht="14.4" customHeight="1">
      <c r="A2379" s="8"/>
      <c r="B2379" s="639" t="s">
        <v>3320</v>
      </c>
      <c r="C2379" s="640"/>
      <c r="D2379" s="640"/>
      <c r="E2379" s="641"/>
      <c r="F2379" s="349">
        <v>59765033</v>
      </c>
      <c r="G2379" s="25"/>
    </row>
    <row r="2380" spans="1:9" ht="14.4" customHeight="1">
      <c r="A2380" s="8"/>
      <c r="B2380" s="279" t="s">
        <v>8800</v>
      </c>
      <c r="C2380" s="17"/>
      <c r="D2380" s="17"/>
      <c r="E2380" s="18"/>
      <c r="F2380" s="11"/>
      <c r="G2380" s="25"/>
    </row>
    <row r="2381" spans="1:9" ht="14.4" customHeight="1">
      <c r="A2381" s="8">
        <v>2265</v>
      </c>
      <c r="B2381" s="9" t="s">
        <v>8801</v>
      </c>
      <c r="C2381" s="17" t="s">
        <v>8802</v>
      </c>
      <c r="D2381" s="17" t="s">
        <v>8802</v>
      </c>
      <c r="E2381" s="18" t="s">
        <v>8803</v>
      </c>
      <c r="F2381" s="360">
        <v>45154</v>
      </c>
      <c r="G2381" s="25">
        <v>234290</v>
      </c>
    </row>
    <row r="2382" spans="1:9" ht="14.4" customHeight="1">
      <c r="A2382" s="8"/>
      <c r="B2382" s="639" t="s">
        <v>2913</v>
      </c>
      <c r="C2382" s="640"/>
      <c r="D2382" s="640"/>
      <c r="E2382" s="641"/>
      <c r="F2382" s="349">
        <f>SUM(F2381)</f>
        <v>45154</v>
      </c>
      <c r="G2382" s="25"/>
    </row>
    <row r="2383" spans="1:9" s="13" customFormat="1" ht="14.4" customHeight="1">
      <c r="A2383" s="8"/>
      <c r="B2383" s="279" t="s">
        <v>8805</v>
      </c>
      <c r="C2383" s="17"/>
      <c r="D2383" s="17"/>
      <c r="E2383" s="18"/>
      <c r="F2383" s="11"/>
      <c r="G2383" s="25"/>
      <c r="I2383" s="14"/>
    </row>
    <row r="2384" spans="1:9" s="13" customFormat="1" ht="14.4" customHeight="1">
      <c r="A2384" s="8">
        <v>2266</v>
      </c>
      <c r="B2384" s="9" t="s">
        <v>8806</v>
      </c>
      <c r="C2384" s="17" t="s">
        <v>8807</v>
      </c>
      <c r="D2384" s="17" t="s">
        <v>8808</v>
      </c>
      <c r="E2384" s="18" t="s">
        <v>8809</v>
      </c>
      <c r="F2384" s="277">
        <v>1533000</v>
      </c>
      <c r="G2384" s="25">
        <v>241038</v>
      </c>
      <c r="I2384" s="14"/>
    </row>
    <row r="2385" spans="1:9" s="13" customFormat="1" ht="14.4" customHeight="1">
      <c r="A2385" s="8">
        <v>2267</v>
      </c>
      <c r="B2385" s="9" t="s">
        <v>8810</v>
      </c>
      <c r="C2385" s="17" t="s">
        <v>8811</v>
      </c>
      <c r="D2385" s="17" t="s">
        <v>8812</v>
      </c>
      <c r="E2385" s="18" t="s">
        <v>8813</v>
      </c>
      <c r="F2385" s="277">
        <v>1097000</v>
      </c>
      <c r="G2385" s="25">
        <v>241116</v>
      </c>
      <c r="I2385" s="14"/>
    </row>
    <row r="2386" spans="1:9" s="13" customFormat="1" ht="14.4" customHeight="1">
      <c r="A2386" s="8">
        <v>2268</v>
      </c>
      <c r="B2386" s="9" t="s">
        <v>8814</v>
      </c>
      <c r="C2386" s="17" t="s">
        <v>8815</v>
      </c>
      <c r="D2386" s="17" t="s">
        <v>8816</v>
      </c>
      <c r="E2386" s="18" t="s">
        <v>8817</v>
      </c>
      <c r="F2386" s="277">
        <v>782063</v>
      </c>
      <c r="G2386" s="25">
        <v>241256</v>
      </c>
      <c r="I2386" s="14"/>
    </row>
    <row r="2387" spans="1:9" s="13" customFormat="1" ht="14.4" customHeight="1">
      <c r="A2387" s="8">
        <v>2269</v>
      </c>
      <c r="B2387" s="9" t="s">
        <v>8818</v>
      </c>
      <c r="C2387" s="17" t="s">
        <v>8819</v>
      </c>
      <c r="D2387" s="17" t="s">
        <v>8820</v>
      </c>
      <c r="E2387" s="18" t="s">
        <v>8821</v>
      </c>
      <c r="F2387" s="277">
        <v>782063</v>
      </c>
      <c r="G2387" s="25">
        <v>241256</v>
      </c>
      <c r="I2387" s="14"/>
    </row>
    <row r="2388" spans="1:9" s="13" customFormat="1" ht="14.4" customHeight="1">
      <c r="A2388" s="8">
        <v>2270</v>
      </c>
      <c r="B2388" s="9" t="s">
        <v>8822</v>
      </c>
      <c r="C2388" s="17" t="s">
        <v>8823</v>
      </c>
      <c r="D2388" s="17" t="s">
        <v>8824</v>
      </c>
      <c r="E2388" s="18" t="s">
        <v>8825</v>
      </c>
      <c r="F2388" s="277">
        <v>44405</v>
      </c>
      <c r="G2388" s="25">
        <v>241178</v>
      </c>
      <c r="I2388" s="14"/>
    </row>
    <row r="2389" spans="1:9" s="13" customFormat="1" ht="14.4" customHeight="1">
      <c r="A2389" s="8">
        <v>2271</v>
      </c>
      <c r="B2389" s="9" t="s">
        <v>8826</v>
      </c>
      <c r="C2389" s="17" t="s">
        <v>8827</v>
      </c>
      <c r="D2389" s="17" t="s">
        <v>8828</v>
      </c>
      <c r="E2389" s="18" t="s">
        <v>8829</v>
      </c>
      <c r="F2389" s="277">
        <v>44405</v>
      </c>
      <c r="G2389" s="25">
        <v>241178</v>
      </c>
      <c r="I2389" s="14"/>
    </row>
    <row r="2390" spans="1:9" s="13" customFormat="1" ht="14.4" customHeight="1">
      <c r="A2390" s="8">
        <v>2272</v>
      </c>
      <c r="B2390" s="9" t="s">
        <v>8830</v>
      </c>
      <c r="C2390" s="17" t="s">
        <v>8831</v>
      </c>
      <c r="D2390" s="17" t="s">
        <v>8832</v>
      </c>
      <c r="E2390" s="18" t="s">
        <v>8833</v>
      </c>
      <c r="F2390" s="277">
        <v>119947</v>
      </c>
      <c r="G2390" s="25">
        <v>241201</v>
      </c>
      <c r="I2390" s="14"/>
    </row>
    <row r="2391" spans="1:9" s="13" customFormat="1" ht="14.4" customHeight="1">
      <c r="A2391" s="8">
        <v>2273</v>
      </c>
      <c r="B2391" s="9" t="s">
        <v>8834</v>
      </c>
      <c r="C2391" s="17" t="s">
        <v>8835</v>
      </c>
      <c r="D2391" s="17" t="s">
        <v>8836</v>
      </c>
      <c r="E2391" s="18" t="s">
        <v>8837</v>
      </c>
      <c r="F2391" s="277">
        <v>701600</v>
      </c>
      <c r="G2391" s="25">
        <v>242089</v>
      </c>
      <c r="I2391" s="14"/>
    </row>
    <row r="2392" spans="1:9" s="13" customFormat="1" ht="14.4" customHeight="1">
      <c r="A2392" s="8">
        <v>2274</v>
      </c>
      <c r="B2392" s="9" t="s">
        <v>8838</v>
      </c>
      <c r="C2392" s="17" t="s">
        <v>8839</v>
      </c>
      <c r="D2392" s="17" t="s">
        <v>8840</v>
      </c>
      <c r="E2392" s="18" t="s">
        <v>8841</v>
      </c>
      <c r="F2392" s="277">
        <v>755089</v>
      </c>
      <c r="G2392" s="25">
        <v>242436</v>
      </c>
      <c r="I2392" s="14"/>
    </row>
    <row r="2393" spans="1:9" s="13" customFormat="1" ht="14.4" customHeight="1">
      <c r="A2393" s="8">
        <v>2275</v>
      </c>
      <c r="B2393" s="9" t="s">
        <v>8842</v>
      </c>
      <c r="C2393" s="17" t="s">
        <v>8843</v>
      </c>
      <c r="D2393" s="17" t="s">
        <v>8844</v>
      </c>
      <c r="E2393" s="18" t="s">
        <v>8845</v>
      </c>
      <c r="F2393" s="277">
        <v>879514</v>
      </c>
      <c r="G2393" s="25">
        <v>242620</v>
      </c>
      <c r="I2393" s="14"/>
    </row>
    <row r="2394" spans="1:9" s="13" customFormat="1" ht="14.4" customHeight="1">
      <c r="A2394" s="8">
        <v>2276</v>
      </c>
      <c r="B2394" s="9" t="s">
        <v>8834</v>
      </c>
      <c r="C2394" s="17" t="s">
        <v>8846</v>
      </c>
      <c r="D2394" s="17" t="s">
        <v>8847</v>
      </c>
      <c r="E2394" s="18" t="s">
        <v>8848</v>
      </c>
      <c r="F2394" s="277">
        <v>701600</v>
      </c>
      <c r="G2394" s="25">
        <v>242080</v>
      </c>
      <c r="I2394" s="14"/>
    </row>
    <row r="2395" spans="1:9" s="13" customFormat="1" ht="14.4" customHeight="1">
      <c r="A2395" s="8">
        <v>2277</v>
      </c>
      <c r="B2395" s="9" t="s">
        <v>8834</v>
      </c>
      <c r="C2395" s="17" t="s">
        <v>8849</v>
      </c>
      <c r="D2395" s="17" t="s">
        <v>8850</v>
      </c>
      <c r="E2395" s="18" t="s">
        <v>8851</v>
      </c>
      <c r="F2395" s="277">
        <v>701600</v>
      </c>
      <c r="G2395" s="25">
        <v>242080</v>
      </c>
      <c r="I2395" s="14"/>
    </row>
    <row r="2396" spans="1:9" s="13" customFormat="1" ht="14.4" customHeight="1">
      <c r="A2396" s="8">
        <v>2278</v>
      </c>
      <c r="B2396" s="9" t="s">
        <v>8838</v>
      </c>
      <c r="C2396" s="17" t="s">
        <v>8852</v>
      </c>
      <c r="D2396" s="17" t="s">
        <v>8853</v>
      </c>
      <c r="E2396" s="18" t="s">
        <v>8854</v>
      </c>
      <c r="F2396" s="277">
        <v>755089</v>
      </c>
      <c r="G2396" s="25">
        <v>242080</v>
      </c>
      <c r="I2396" s="14"/>
    </row>
    <row r="2397" spans="1:9" s="13" customFormat="1" ht="14.4" customHeight="1">
      <c r="A2397" s="8">
        <v>2279</v>
      </c>
      <c r="B2397" s="9" t="s">
        <v>8838</v>
      </c>
      <c r="C2397" s="17" t="s">
        <v>8855</v>
      </c>
      <c r="D2397" s="17" t="s">
        <v>8856</v>
      </c>
      <c r="E2397" s="18" t="s">
        <v>8857</v>
      </c>
      <c r="F2397" s="277">
        <v>755089</v>
      </c>
      <c r="G2397" s="25">
        <v>242080</v>
      </c>
      <c r="I2397" s="14"/>
    </row>
    <row r="2398" spans="1:9" s="13" customFormat="1" ht="14.4" customHeight="1">
      <c r="A2398" s="8">
        <v>2280</v>
      </c>
      <c r="B2398" s="9" t="s">
        <v>8858</v>
      </c>
      <c r="C2398" s="17" t="s">
        <v>8859</v>
      </c>
      <c r="D2398" s="17" t="s">
        <v>8860</v>
      </c>
      <c r="E2398" s="18" t="s">
        <v>8861</v>
      </c>
      <c r="F2398" s="277">
        <v>45500</v>
      </c>
      <c r="G2398" s="25">
        <v>240303</v>
      </c>
      <c r="I2398" s="14"/>
    </row>
    <row r="2399" spans="1:9" s="13" customFormat="1" ht="14.4" customHeight="1">
      <c r="A2399" s="8">
        <v>2281</v>
      </c>
      <c r="B2399" s="9" t="s">
        <v>8858</v>
      </c>
      <c r="C2399" s="17" t="s">
        <v>8862</v>
      </c>
      <c r="D2399" s="17" t="s">
        <v>8863</v>
      </c>
      <c r="E2399" s="18" t="s">
        <v>8864</v>
      </c>
      <c r="F2399" s="277">
        <v>45500</v>
      </c>
      <c r="G2399" s="25">
        <v>240303</v>
      </c>
      <c r="I2399" s="14"/>
    </row>
    <row r="2400" spans="1:9" s="13" customFormat="1" ht="14.4" customHeight="1">
      <c r="A2400" s="8">
        <v>2282</v>
      </c>
      <c r="B2400" s="9" t="s">
        <v>8834</v>
      </c>
      <c r="C2400" s="17" t="s">
        <v>8865</v>
      </c>
      <c r="D2400" s="17" t="s">
        <v>8866</v>
      </c>
      <c r="E2400" s="18" t="s">
        <v>8867</v>
      </c>
      <c r="F2400" s="277">
        <v>701600</v>
      </c>
      <c r="G2400" s="25">
        <v>242086</v>
      </c>
      <c r="I2400" s="14"/>
    </row>
    <row r="2401" spans="1:9" s="13" customFormat="1" ht="14.4" customHeight="1">
      <c r="A2401" s="8">
        <v>2283</v>
      </c>
      <c r="B2401" s="9" t="s">
        <v>8838</v>
      </c>
      <c r="C2401" s="17" t="s">
        <v>8868</v>
      </c>
      <c r="D2401" s="17" t="s">
        <v>8869</v>
      </c>
      <c r="E2401" s="18" t="s">
        <v>8870</v>
      </c>
      <c r="F2401" s="277">
        <v>755089</v>
      </c>
      <c r="G2401" s="25">
        <v>242437</v>
      </c>
      <c r="I2401" s="14"/>
    </row>
    <row r="2402" spans="1:9" s="13" customFormat="1" ht="14.4" customHeight="1">
      <c r="A2402" s="8">
        <v>2284</v>
      </c>
      <c r="B2402" s="9" t="s">
        <v>8871</v>
      </c>
      <c r="C2402" s="17" t="s">
        <v>8872</v>
      </c>
      <c r="D2402" s="17" t="s">
        <v>8873</v>
      </c>
      <c r="E2402" s="18" t="s">
        <v>8874</v>
      </c>
      <c r="F2402" s="277">
        <v>45500</v>
      </c>
      <c r="G2402" s="25">
        <v>240303</v>
      </c>
      <c r="I2402" s="14"/>
    </row>
    <row r="2403" spans="1:9" s="13" customFormat="1" ht="14.4" customHeight="1">
      <c r="A2403" s="8">
        <v>2285</v>
      </c>
      <c r="B2403" s="9" t="s">
        <v>8871</v>
      </c>
      <c r="C2403" s="17" t="s">
        <v>8875</v>
      </c>
      <c r="D2403" s="17" t="s">
        <v>8876</v>
      </c>
      <c r="E2403" s="18" t="s">
        <v>8877</v>
      </c>
      <c r="F2403" s="360">
        <v>45500</v>
      </c>
      <c r="G2403" s="25">
        <v>240309</v>
      </c>
      <c r="I2403" s="14"/>
    </row>
    <row r="2404" spans="1:9" s="13" customFormat="1" ht="14.4" customHeight="1">
      <c r="A2404" s="8"/>
      <c r="B2404" s="639" t="s">
        <v>8940</v>
      </c>
      <c r="C2404" s="640"/>
      <c r="D2404" s="640"/>
      <c r="E2404" s="641"/>
      <c r="F2404" s="349">
        <v>11291153</v>
      </c>
      <c r="G2404" s="25"/>
      <c r="I2404" s="14"/>
    </row>
    <row r="2405" spans="1:9" s="13" customFormat="1" ht="14.4" customHeight="1">
      <c r="A2405" s="8"/>
      <c r="B2405" s="279" t="s">
        <v>8878</v>
      </c>
      <c r="C2405" s="17"/>
      <c r="D2405" s="17"/>
      <c r="E2405" s="18"/>
      <c r="F2405" s="11"/>
      <c r="G2405" s="25"/>
      <c r="I2405" s="14"/>
    </row>
    <row r="2406" spans="1:9" s="13" customFormat="1" ht="14.4" customHeight="1">
      <c r="A2406" s="8">
        <v>2286</v>
      </c>
      <c r="B2406" s="9" t="s">
        <v>8818</v>
      </c>
      <c r="C2406" s="17" t="s">
        <v>8879</v>
      </c>
      <c r="D2406" s="17" t="s">
        <v>8880</v>
      </c>
      <c r="E2406" s="18" t="s">
        <v>8881</v>
      </c>
      <c r="F2406" s="277" t="s">
        <v>8</v>
      </c>
      <c r="G2406" s="25">
        <v>21984</v>
      </c>
      <c r="I2406" s="14"/>
    </row>
    <row r="2407" spans="1:9" s="13" customFormat="1" ht="14.4" customHeight="1">
      <c r="A2407" s="8">
        <v>2287</v>
      </c>
      <c r="B2407" s="9" t="s">
        <v>8818</v>
      </c>
      <c r="C2407" s="17" t="s">
        <v>8882</v>
      </c>
      <c r="D2407" s="17" t="s">
        <v>8883</v>
      </c>
      <c r="E2407" s="18" t="s">
        <v>8884</v>
      </c>
      <c r="F2407" s="277" t="s">
        <v>8</v>
      </c>
      <c r="G2407" s="25">
        <v>21984</v>
      </c>
      <c r="I2407" s="14"/>
    </row>
    <row r="2408" spans="1:9" s="13" customFormat="1" ht="14.4" customHeight="1">
      <c r="A2408" s="8">
        <v>2288</v>
      </c>
      <c r="B2408" s="9" t="s">
        <v>8818</v>
      </c>
      <c r="C2408" s="17" t="s">
        <v>8885</v>
      </c>
      <c r="D2408" s="17" t="s">
        <v>8886</v>
      </c>
      <c r="E2408" s="18" t="s">
        <v>8887</v>
      </c>
      <c r="F2408" s="277">
        <v>782063</v>
      </c>
      <c r="G2408" s="25">
        <v>22207</v>
      </c>
      <c r="I2408" s="14"/>
    </row>
    <row r="2409" spans="1:9" s="13" customFormat="1" ht="14.4" customHeight="1">
      <c r="A2409" s="8">
        <v>2289</v>
      </c>
      <c r="B2409" s="9" t="s">
        <v>8818</v>
      </c>
      <c r="C2409" s="17" t="s">
        <v>8819</v>
      </c>
      <c r="D2409" s="17" t="s">
        <v>8820</v>
      </c>
      <c r="E2409" s="18" t="s">
        <v>8888</v>
      </c>
      <c r="F2409" s="277" t="s">
        <v>8</v>
      </c>
      <c r="G2409" s="25" t="s">
        <v>8</v>
      </c>
      <c r="I2409" s="14"/>
    </row>
    <row r="2410" spans="1:9" s="13" customFormat="1" ht="14.4" customHeight="1">
      <c r="A2410" s="8">
        <v>2290</v>
      </c>
      <c r="B2410" s="9" t="s">
        <v>8818</v>
      </c>
      <c r="C2410" s="17" t="s">
        <v>8889</v>
      </c>
      <c r="D2410" s="17" t="s">
        <v>8890</v>
      </c>
      <c r="E2410" s="18" t="s">
        <v>8891</v>
      </c>
      <c r="F2410" s="277">
        <v>782063</v>
      </c>
      <c r="G2410" s="25">
        <v>21981</v>
      </c>
      <c r="I2410" s="14"/>
    </row>
    <row r="2411" spans="1:9" s="13" customFormat="1" ht="14.4" customHeight="1">
      <c r="A2411" s="8">
        <v>2291</v>
      </c>
      <c r="B2411" s="9" t="s">
        <v>8818</v>
      </c>
      <c r="C2411" s="17" t="s">
        <v>8892</v>
      </c>
      <c r="D2411" s="17" t="s">
        <v>8893</v>
      </c>
      <c r="E2411" s="18" t="s">
        <v>8894</v>
      </c>
      <c r="F2411" s="277">
        <v>782063</v>
      </c>
      <c r="G2411" s="25">
        <v>22249</v>
      </c>
      <c r="I2411" s="14"/>
    </row>
    <row r="2412" spans="1:9" s="13" customFormat="1" ht="14.4" customHeight="1">
      <c r="A2412" s="8">
        <v>2292</v>
      </c>
      <c r="B2412" s="9" t="s">
        <v>8818</v>
      </c>
      <c r="C2412" s="17" t="s">
        <v>8895</v>
      </c>
      <c r="D2412" s="17" t="s">
        <v>8896</v>
      </c>
      <c r="E2412" s="18" t="s">
        <v>8897</v>
      </c>
      <c r="F2412" s="277">
        <v>782063</v>
      </c>
      <c r="G2412" s="25">
        <v>21981</v>
      </c>
      <c r="I2412" s="14"/>
    </row>
    <row r="2413" spans="1:9" s="13" customFormat="1" ht="14.4" customHeight="1">
      <c r="A2413" s="8">
        <v>2293</v>
      </c>
      <c r="B2413" s="9" t="s">
        <v>8898</v>
      </c>
      <c r="C2413" s="17" t="s">
        <v>8899</v>
      </c>
      <c r="D2413" s="17" t="s">
        <v>8900</v>
      </c>
      <c r="E2413" s="18" t="s">
        <v>8901</v>
      </c>
      <c r="F2413" s="277">
        <v>679000</v>
      </c>
      <c r="G2413" s="25">
        <v>22307</v>
      </c>
      <c r="I2413" s="14"/>
    </row>
    <row r="2414" spans="1:9" s="13" customFormat="1" ht="14.4" customHeight="1">
      <c r="A2414" s="8">
        <v>2294</v>
      </c>
      <c r="B2414" s="9" t="s">
        <v>8818</v>
      </c>
      <c r="C2414" s="17" t="s">
        <v>8902</v>
      </c>
      <c r="D2414" s="17" t="s">
        <v>8903</v>
      </c>
      <c r="E2414" s="18" t="s">
        <v>8904</v>
      </c>
      <c r="F2414" s="360">
        <v>782063</v>
      </c>
      <c r="G2414" s="25">
        <v>21981</v>
      </c>
      <c r="I2414" s="14"/>
    </row>
    <row r="2415" spans="1:9" s="13" customFormat="1" ht="14.4" customHeight="1">
      <c r="A2415" s="8"/>
      <c r="B2415" s="639" t="s">
        <v>3320</v>
      </c>
      <c r="C2415" s="640"/>
      <c r="D2415" s="640"/>
      <c r="E2415" s="641"/>
      <c r="F2415" s="349">
        <f>SUM(F2406:F2414)</f>
        <v>4589315</v>
      </c>
      <c r="G2415" s="25"/>
      <c r="I2415" s="14"/>
    </row>
    <row r="2416" spans="1:9" s="13" customFormat="1" ht="14.4" customHeight="1">
      <c r="A2416" s="8"/>
      <c r="B2416" s="279" t="s">
        <v>8905</v>
      </c>
      <c r="C2416" s="17"/>
      <c r="D2416" s="17"/>
      <c r="E2416" s="18"/>
      <c r="F2416" s="11"/>
      <c r="G2416" s="25"/>
      <c r="I2416" s="14"/>
    </row>
    <row r="2417" spans="1:9" s="13" customFormat="1" ht="14.4" customHeight="1">
      <c r="A2417" s="8">
        <v>2295</v>
      </c>
      <c r="B2417" s="9" t="s">
        <v>8906</v>
      </c>
      <c r="C2417" s="17" t="s">
        <v>8907</v>
      </c>
      <c r="D2417" s="17" t="s">
        <v>8908</v>
      </c>
      <c r="E2417" s="18" t="s">
        <v>8909</v>
      </c>
      <c r="F2417" s="277">
        <v>53000</v>
      </c>
      <c r="G2417" s="25">
        <v>15880</v>
      </c>
      <c r="I2417" s="14"/>
    </row>
    <row r="2418" spans="1:9" s="13" customFormat="1" ht="14.4" customHeight="1">
      <c r="A2418" s="8">
        <v>2296</v>
      </c>
      <c r="B2418" s="9" t="s">
        <v>8804</v>
      </c>
      <c r="C2418" s="17" t="s">
        <v>8910</v>
      </c>
      <c r="D2418" s="17" t="s">
        <v>8911</v>
      </c>
      <c r="E2418" s="18" t="s">
        <v>8912</v>
      </c>
      <c r="F2418" s="277">
        <v>679000</v>
      </c>
      <c r="G2418" s="25">
        <v>241453</v>
      </c>
      <c r="I2418" s="14"/>
    </row>
    <row r="2419" spans="1:9" s="13" customFormat="1" ht="14.4" customHeight="1">
      <c r="A2419" s="8">
        <v>2297</v>
      </c>
      <c r="B2419" s="9" t="s">
        <v>8913</v>
      </c>
      <c r="C2419" s="17" t="s">
        <v>8914</v>
      </c>
      <c r="D2419" s="17" t="s">
        <v>8915</v>
      </c>
      <c r="E2419" s="18" t="s">
        <v>8916</v>
      </c>
      <c r="F2419" s="277">
        <v>483000</v>
      </c>
      <c r="G2419" s="25">
        <v>235432</v>
      </c>
      <c r="I2419" s="14"/>
    </row>
    <row r="2420" spans="1:9" s="13" customFormat="1" ht="14.4" customHeight="1">
      <c r="A2420" s="8">
        <v>2298</v>
      </c>
      <c r="B2420" s="9" t="s">
        <v>8913</v>
      </c>
      <c r="C2420" s="17" t="s">
        <v>8917</v>
      </c>
      <c r="D2420" s="17" t="s">
        <v>8918</v>
      </c>
      <c r="E2420" s="18" t="s">
        <v>8919</v>
      </c>
      <c r="F2420" s="277">
        <v>498000</v>
      </c>
      <c r="G2420" s="25">
        <v>16574</v>
      </c>
      <c r="I2420" s="14"/>
    </row>
    <row r="2421" spans="1:9" s="13" customFormat="1" ht="14.4" customHeight="1">
      <c r="A2421" s="8">
        <v>2299</v>
      </c>
      <c r="B2421" s="9" t="s">
        <v>8920</v>
      </c>
      <c r="C2421" s="17" t="s">
        <v>8921</v>
      </c>
      <c r="D2421" s="17" t="s">
        <v>8922</v>
      </c>
      <c r="E2421" s="18" t="s">
        <v>8923</v>
      </c>
      <c r="F2421" s="277">
        <v>500000</v>
      </c>
      <c r="G2421" s="25">
        <v>16124</v>
      </c>
      <c r="I2421" s="14"/>
    </row>
    <row r="2422" spans="1:9" s="13" customFormat="1" ht="14.4" customHeight="1">
      <c r="A2422" s="8">
        <v>2300</v>
      </c>
      <c r="B2422" s="9" t="s">
        <v>8924</v>
      </c>
      <c r="C2422" s="17" t="s">
        <v>8925</v>
      </c>
      <c r="D2422" s="17" t="s">
        <v>8926</v>
      </c>
      <c r="E2422" s="18" t="s">
        <v>8927</v>
      </c>
      <c r="F2422" s="277">
        <v>3290000</v>
      </c>
      <c r="G2422" s="25">
        <v>19002</v>
      </c>
      <c r="I2422" s="14"/>
    </row>
    <row r="2423" spans="1:9" s="13" customFormat="1" ht="14.4" customHeight="1">
      <c r="A2423" s="8">
        <v>2301</v>
      </c>
      <c r="B2423" s="9" t="s">
        <v>8928</v>
      </c>
      <c r="C2423" s="17" t="s">
        <v>8929</v>
      </c>
      <c r="D2423" s="17" t="s">
        <v>8930</v>
      </c>
      <c r="E2423" s="18" t="s">
        <v>8931</v>
      </c>
      <c r="F2423" s="277">
        <v>755000</v>
      </c>
      <c r="G2423" s="25">
        <v>22444</v>
      </c>
      <c r="I2423" s="14"/>
    </row>
    <row r="2424" spans="1:9" ht="14.4" customHeight="1">
      <c r="A2424" s="8">
        <v>2302</v>
      </c>
      <c r="B2424" s="9" t="s">
        <v>8928</v>
      </c>
      <c r="C2424" s="17" t="s">
        <v>8932</v>
      </c>
      <c r="D2424" s="17" t="s">
        <v>8933</v>
      </c>
      <c r="E2424" s="18" t="s">
        <v>8934</v>
      </c>
      <c r="F2424" s="277">
        <v>1269000</v>
      </c>
      <c r="G2424" s="25">
        <v>242341</v>
      </c>
    </row>
    <row r="2425" spans="1:9" ht="14.4" customHeight="1">
      <c r="A2425" s="8">
        <v>2303</v>
      </c>
      <c r="B2425" s="9" t="s">
        <v>8928</v>
      </c>
      <c r="C2425" s="17" t="s">
        <v>8935</v>
      </c>
      <c r="D2425" s="17" t="s">
        <v>8936</v>
      </c>
      <c r="E2425" s="18" t="s">
        <v>8937</v>
      </c>
      <c r="F2425" s="360">
        <v>1221000</v>
      </c>
      <c r="G2425" s="25">
        <v>22444</v>
      </c>
    </row>
    <row r="2426" spans="1:9" ht="14.4" customHeight="1">
      <c r="A2426" s="8"/>
      <c r="B2426" s="639" t="s">
        <v>3320</v>
      </c>
      <c r="C2426" s="640"/>
      <c r="D2426" s="640"/>
      <c r="E2426" s="641"/>
      <c r="F2426" s="349">
        <f>SUM(F2417:F2425)</f>
        <v>8748000</v>
      </c>
      <c r="G2426" s="25"/>
    </row>
    <row r="2427" spans="1:9" s="13" customFormat="1">
      <c r="A2427" s="395"/>
      <c r="B2427" s="654" t="s">
        <v>8941</v>
      </c>
      <c r="C2427" s="655"/>
      <c r="D2427" s="655"/>
      <c r="E2427" s="656"/>
      <c r="F2427" s="128">
        <f>SUM(F2426,F2415,F2404,F2382,F2379,F2368,F2325)</f>
        <v>257860085</v>
      </c>
      <c r="G2427" s="129"/>
      <c r="I2427" s="383"/>
    </row>
    <row r="2428" spans="1:9">
      <c r="A2428" s="27"/>
      <c r="B2428" s="634" t="s">
        <v>8942</v>
      </c>
      <c r="C2428" s="635"/>
      <c r="D2428" s="635"/>
      <c r="E2428" s="636"/>
      <c r="F2428" s="63">
        <f>SUM(F2427,F22,F40,F1078,F1366,F2263,F2297,F2319)</f>
        <v>700895267.39999998</v>
      </c>
      <c r="G2428" s="27"/>
    </row>
  </sheetData>
  <mergeCells count="63">
    <mergeCell ref="B2415:E2415"/>
    <mergeCell ref="B2426:E2426"/>
    <mergeCell ref="B2427:E2427"/>
    <mergeCell ref="B2428:E2428"/>
    <mergeCell ref="B2325:E2325"/>
    <mergeCell ref="B2368:E2368"/>
    <mergeCell ref="B2379:E2379"/>
    <mergeCell ref="B2382:E2382"/>
    <mergeCell ref="B2404:E2404"/>
    <mergeCell ref="A2318:E2318"/>
    <mergeCell ref="A2064:E2064"/>
    <mergeCell ref="A2180:E2180"/>
    <mergeCell ref="A2262:E2262"/>
    <mergeCell ref="A2263:E2263"/>
    <mergeCell ref="A2273:E2273"/>
    <mergeCell ref="A2278:E2278"/>
    <mergeCell ref="A2296:E2296"/>
    <mergeCell ref="A2297:E2297"/>
    <mergeCell ref="A2303:E2303"/>
    <mergeCell ref="A2306:E2306"/>
    <mergeCell ref="A2315:E2315"/>
    <mergeCell ref="A1959:E1959"/>
    <mergeCell ref="A1291:E1291"/>
    <mergeCell ref="A1315:E1315"/>
    <mergeCell ref="A1341:E1341"/>
    <mergeCell ref="A1365:E1365"/>
    <mergeCell ref="A1366:E1366"/>
    <mergeCell ref="A1387:E1387"/>
    <mergeCell ref="A1400:E1400"/>
    <mergeCell ref="A1527:E1527"/>
    <mergeCell ref="A1688:E1688"/>
    <mergeCell ref="A1772:E1772"/>
    <mergeCell ref="A1862:E1862"/>
    <mergeCell ref="A1244:E1244"/>
    <mergeCell ref="A987:E987"/>
    <mergeCell ref="A1077:E1077"/>
    <mergeCell ref="A1078:E1078"/>
    <mergeCell ref="A1089:E1089"/>
    <mergeCell ref="A1101:E1101"/>
    <mergeCell ref="A1122:E1122"/>
    <mergeCell ref="A1152:E1152"/>
    <mergeCell ref="A1179:E1179"/>
    <mergeCell ref="A1195:E1195"/>
    <mergeCell ref="A1206:E1206"/>
    <mergeCell ref="A1234:E1234"/>
    <mergeCell ref="A931:E931"/>
    <mergeCell ref="A40:E40"/>
    <mergeCell ref="A68:E68"/>
    <mergeCell ref="A103:E103"/>
    <mergeCell ref="A257:E257"/>
    <mergeCell ref="A315:E315"/>
    <mergeCell ref="A401:E401"/>
    <mergeCell ref="A454:E454"/>
    <mergeCell ref="A527:E527"/>
    <mergeCell ref="A592:E592"/>
    <mergeCell ref="A681:E681"/>
    <mergeCell ref="A730:E730"/>
    <mergeCell ref="B22:E22"/>
    <mergeCell ref="A1:G1"/>
    <mergeCell ref="A2:G2"/>
    <mergeCell ref="A3:G3"/>
    <mergeCell ref="B8:E8"/>
    <mergeCell ref="B21:E21"/>
  </mergeCells>
  <pageMargins left="0.70866141732283472" right="0" top="0.51181102362204722" bottom="0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33B3-06C3-4078-A41E-7F7A00EC755B}">
  <dimension ref="A1:E2428"/>
  <sheetViews>
    <sheetView zoomScale="90" zoomScaleNormal="90" zoomScaleSheetLayoutView="110" workbookViewId="0">
      <pane ySplit="4" topLeftCell="A5" activePane="bottomLeft" state="frozen"/>
      <selection pane="bottomLeft" activeCell="D5" sqref="D5"/>
    </sheetView>
  </sheetViews>
  <sheetFormatPr defaultRowHeight="18" customHeight="1"/>
  <cols>
    <col min="1" max="1" width="6.77734375" style="47" customWidth="1"/>
    <col min="2" max="2" width="14" style="38" customWidth="1"/>
    <col min="3" max="3" width="12.21875" style="38" customWidth="1"/>
    <col min="4" max="4" width="44.21875" style="38" customWidth="1"/>
    <col min="5" max="5" width="16.21875" style="38" bestFit="1" customWidth="1"/>
    <col min="6" max="246" width="8.77734375" style="38"/>
    <col min="247" max="247" width="11.77734375" style="38" bestFit="1" customWidth="1"/>
    <col min="248" max="248" width="7.77734375" style="38" bestFit="1" customWidth="1"/>
    <col min="249" max="249" width="12.88671875" style="38" bestFit="1" customWidth="1"/>
    <col min="250" max="250" width="47" style="38" bestFit="1" customWidth="1"/>
    <col min="251" max="251" width="12.109375" style="38" bestFit="1" customWidth="1"/>
    <col min="252" max="252" width="14.88671875" style="38" bestFit="1" customWidth="1"/>
    <col min="253" max="253" width="11.77734375" style="38" bestFit="1" customWidth="1"/>
    <col min="254" max="254" width="11.77734375" style="38" customWidth="1"/>
    <col min="255" max="255" width="18.44140625" style="38" bestFit="1" customWidth="1"/>
    <col min="256" max="256" width="16.44140625" style="38" customWidth="1"/>
    <col min="257" max="257" width="13" style="38" bestFit="1" customWidth="1"/>
    <col min="258" max="258" width="10.88671875" style="38" bestFit="1" customWidth="1"/>
    <col min="259" max="502" width="8.77734375" style="38"/>
    <col min="503" max="503" width="11.77734375" style="38" bestFit="1" customWidth="1"/>
    <col min="504" max="504" width="7.77734375" style="38" bestFit="1" customWidth="1"/>
    <col min="505" max="505" width="12.88671875" style="38" bestFit="1" customWidth="1"/>
    <col min="506" max="506" width="47" style="38" bestFit="1" customWidth="1"/>
    <col min="507" max="507" width="12.109375" style="38" bestFit="1" customWidth="1"/>
    <col min="508" max="508" width="14.88671875" style="38" bestFit="1" customWidth="1"/>
    <col min="509" max="509" width="11.77734375" style="38" bestFit="1" customWidth="1"/>
    <col min="510" max="510" width="11.77734375" style="38" customWidth="1"/>
    <col min="511" max="511" width="18.44140625" style="38" bestFit="1" customWidth="1"/>
    <col min="512" max="512" width="16.44140625" style="38" customWidth="1"/>
    <col min="513" max="513" width="13" style="38" bestFit="1" customWidth="1"/>
    <col min="514" max="514" width="10.88671875" style="38" bestFit="1" customWidth="1"/>
    <col min="515" max="758" width="8.77734375" style="38"/>
    <col min="759" max="759" width="11.77734375" style="38" bestFit="1" customWidth="1"/>
    <col min="760" max="760" width="7.77734375" style="38" bestFit="1" customWidth="1"/>
    <col min="761" max="761" width="12.88671875" style="38" bestFit="1" customWidth="1"/>
    <col min="762" max="762" width="47" style="38" bestFit="1" customWidth="1"/>
    <col min="763" max="763" width="12.109375" style="38" bestFit="1" customWidth="1"/>
    <col min="764" max="764" width="14.88671875" style="38" bestFit="1" customWidth="1"/>
    <col min="765" max="765" width="11.77734375" style="38" bestFit="1" customWidth="1"/>
    <col min="766" max="766" width="11.77734375" style="38" customWidth="1"/>
    <col min="767" max="767" width="18.44140625" style="38" bestFit="1" customWidth="1"/>
    <col min="768" max="768" width="16.44140625" style="38" customWidth="1"/>
    <col min="769" max="769" width="13" style="38" bestFit="1" customWidth="1"/>
    <col min="770" max="770" width="10.88671875" style="38" bestFit="1" customWidth="1"/>
    <col min="771" max="1014" width="8.77734375" style="38"/>
    <col min="1015" max="1015" width="11.77734375" style="38" bestFit="1" customWidth="1"/>
    <col min="1016" max="1016" width="7.77734375" style="38" bestFit="1" customWidth="1"/>
    <col min="1017" max="1017" width="12.88671875" style="38" bestFit="1" customWidth="1"/>
    <col min="1018" max="1018" width="47" style="38" bestFit="1" customWidth="1"/>
    <col min="1019" max="1019" width="12.109375" style="38" bestFit="1" customWidth="1"/>
    <col min="1020" max="1020" width="14.88671875" style="38" bestFit="1" customWidth="1"/>
    <col min="1021" max="1021" width="11.77734375" style="38" bestFit="1" customWidth="1"/>
    <col min="1022" max="1022" width="11.77734375" style="38" customWidth="1"/>
    <col min="1023" max="1023" width="18.44140625" style="38" bestFit="1" customWidth="1"/>
    <col min="1024" max="1024" width="16.44140625" style="38" customWidth="1"/>
    <col min="1025" max="1025" width="13" style="38" bestFit="1" customWidth="1"/>
    <col min="1026" max="1026" width="10.88671875" style="38" bestFit="1" customWidth="1"/>
    <col min="1027" max="1270" width="8.77734375" style="38"/>
    <col min="1271" max="1271" width="11.77734375" style="38" bestFit="1" customWidth="1"/>
    <col min="1272" max="1272" width="7.77734375" style="38" bestFit="1" customWidth="1"/>
    <col min="1273" max="1273" width="12.88671875" style="38" bestFit="1" customWidth="1"/>
    <col min="1274" max="1274" width="47" style="38" bestFit="1" customWidth="1"/>
    <col min="1275" max="1275" width="12.109375" style="38" bestFit="1" customWidth="1"/>
    <col min="1276" max="1276" width="14.88671875" style="38" bestFit="1" customWidth="1"/>
    <col min="1277" max="1277" width="11.77734375" style="38" bestFit="1" customWidth="1"/>
    <col min="1278" max="1278" width="11.77734375" style="38" customWidth="1"/>
    <col min="1279" max="1279" width="18.44140625" style="38" bestFit="1" customWidth="1"/>
    <col min="1280" max="1280" width="16.44140625" style="38" customWidth="1"/>
    <col min="1281" max="1281" width="13" style="38" bestFit="1" customWidth="1"/>
    <col min="1282" max="1282" width="10.88671875" style="38" bestFit="1" customWidth="1"/>
    <col min="1283" max="1526" width="8.77734375" style="38"/>
    <col min="1527" max="1527" width="11.77734375" style="38" bestFit="1" customWidth="1"/>
    <col min="1528" max="1528" width="7.77734375" style="38" bestFit="1" customWidth="1"/>
    <col min="1529" max="1529" width="12.88671875" style="38" bestFit="1" customWidth="1"/>
    <col min="1530" max="1530" width="47" style="38" bestFit="1" customWidth="1"/>
    <col min="1531" max="1531" width="12.109375" style="38" bestFit="1" customWidth="1"/>
    <col min="1532" max="1532" width="14.88671875" style="38" bestFit="1" customWidth="1"/>
    <col min="1533" max="1533" width="11.77734375" style="38" bestFit="1" customWidth="1"/>
    <col min="1534" max="1534" width="11.77734375" style="38" customWidth="1"/>
    <col min="1535" max="1535" width="18.44140625" style="38" bestFit="1" customWidth="1"/>
    <col min="1536" max="1536" width="16.44140625" style="38" customWidth="1"/>
    <col min="1537" max="1537" width="13" style="38" bestFit="1" customWidth="1"/>
    <col min="1538" max="1538" width="10.88671875" style="38" bestFit="1" customWidth="1"/>
    <col min="1539" max="1782" width="8.77734375" style="38"/>
    <col min="1783" max="1783" width="11.77734375" style="38" bestFit="1" customWidth="1"/>
    <col min="1784" max="1784" width="7.77734375" style="38" bestFit="1" customWidth="1"/>
    <col min="1785" max="1785" width="12.88671875" style="38" bestFit="1" customWidth="1"/>
    <col min="1786" max="1786" width="47" style="38" bestFit="1" customWidth="1"/>
    <col min="1787" max="1787" width="12.109375" style="38" bestFit="1" customWidth="1"/>
    <col min="1788" max="1788" width="14.88671875" style="38" bestFit="1" customWidth="1"/>
    <col min="1789" max="1789" width="11.77734375" style="38" bestFit="1" customWidth="1"/>
    <col min="1790" max="1790" width="11.77734375" style="38" customWidth="1"/>
    <col min="1791" max="1791" width="18.44140625" style="38" bestFit="1" customWidth="1"/>
    <col min="1792" max="1792" width="16.44140625" style="38" customWidth="1"/>
    <col min="1793" max="1793" width="13" style="38" bestFit="1" customWidth="1"/>
    <col min="1794" max="1794" width="10.88671875" style="38" bestFit="1" customWidth="1"/>
    <col min="1795" max="2038" width="8.77734375" style="38"/>
    <col min="2039" max="2039" width="11.77734375" style="38" bestFit="1" customWidth="1"/>
    <col min="2040" max="2040" width="7.77734375" style="38" bestFit="1" customWidth="1"/>
    <col min="2041" max="2041" width="12.88671875" style="38" bestFit="1" customWidth="1"/>
    <col min="2042" max="2042" width="47" style="38" bestFit="1" customWidth="1"/>
    <col min="2043" max="2043" width="12.109375" style="38" bestFit="1" customWidth="1"/>
    <col min="2044" max="2044" width="14.88671875" style="38" bestFit="1" customWidth="1"/>
    <col min="2045" max="2045" width="11.77734375" style="38" bestFit="1" customWidth="1"/>
    <col min="2046" max="2046" width="11.77734375" style="38" customWidth="1"/>
    <col min="2047" max="2047" width="18.44140625" style="38" bestFit="1" customWidth="1"/>
    <col min="2048" max="2048" width="16.44140625" style="38" customWidth="1"/>
    <col min="2049" max="2049" width="13" style="38" bestFit="1" customWidth="1"/>
    <col min="2050" max="2050" width="10.88671875" style="38" bestFit="1" customWidth="1"/>
    <col min="2051" max="2294" width="8.77734375" style="38"/>
    <col min="2295" max="2295" width="11.77734375" style="38" bestFit="1" customWidth="1"/>
    <col min="2296" max="2296" width="7.77734375" style="38" bestFit="1" customWidth="1"/>
    <col min="2297" max="2297" width="12.88671875" style="38" bestFit="1" customWidth="1"/>
    <col min="2298" max="2298" width="47" style="38" bestFit="1" customWidth="1"/>
    <col min="2299" max="2299" width="12.109375" style="38" bestFit="1" customWidth="1"/>
    <col min="2300" max="2300" width="14.88671875" style="38" bestFit="1" customWidth="1"/>
    <col min="2301" max="2301" width="11.77734375" style="38" bestFit="1" customWidth="1"/>
    <col min="2302" max="2302" width="11.77734375" style="38" customWidth="1"/>
    <col min="2303" max="2303" width="18.44140625" style="38" bestFit="1" customWidth="1"/>
    <col min="2304" max="2304" width="16.44140625" style="38" customWidth="1"/>
    <col min="2305" max="2305" width="13" style="38" bestFit="1" customWidth="1"/>
    <col min="2306" max="2306" width="10.88671875" style="38" bestFit="1" customWidth="1"/>
    <col min="2307" max="2550" width="8.77734375" style="38"/>
    <col min="2551" max="2551" width="11.77734375" style="38" bestFit="1" customWidth="1"/>
    <col min="2552" max="2552" width="7.77734375" style="38" bestFit="1" customWidth="1"/>
    <col min="2553" max="2553" width="12.88671875" style="38" bestFit="1" customWidth="1"/>
    <col min="2554" max="2554" width="47" style="38" bestFit="1" customWidth="1"/>
    <col min="2555" max="2555" width="12.109375" style="38" bestFit="1" customWidth="1"/>
    <col min="2556" max="2556" width="14.88671875" style="38" bestFit="1" customWidth="1"/>
    <col min="2557" max="2557" width="11.77734375" style="38" bestFit="1" customWidth="1"/>
    <col min="2558" max="2558" width="11.77734375" style="38" customWidth="1"/>
    <col min="2559" max="2559" width="18.44140625" style="38" bestFit="1" customWidth="1"/>
    <col min="2560" max="2560" width="16.44140625" style="38" customWidth="1"/>
    <col min="2561" max="2561" width="13" style="38" bestFit="1" customWidth="1"/>
    <col min="2562" max="2562" width="10.88671875" style="38" bestFit="1" customWidth="1"/>
    <col min="2563" max="2806" width="8.77734375" style="38"/>
    <col min="2807" max="2807" width="11.77734375" style="38" bestFit="1" customWidth="1"/>
    <col min="2808" max="2808" width="7.77734375" style="38" bestFit="1" customWidth="1"/>
    <col min="2809" max="2809" width="12.88671875" style="38" bestFit="1" customWidth="1"/>
    <col min="2810" max="2810" width="47" style="38" bestFit="1" customWidth="1"/>
    <col min="2811" max="2811" width="12.109375" style="38" bestFit="1" customWidth="1"/>
    <col min="2812" max="2812" width="14.88671875" style="38" bestFit="1" customWidth="1"/>
    <col min="2813" max="2813" width="11.77734375" style="38" bestFit="1" customWidth="1"/>
    <col min="2814" max="2814" width="11.77734375" style="38" customWidth="1"/>
    <col min="2815" max="2815" width="18.44140625" style="38" bestFit="1" customWidth="1"/>
    <col min="2816" max="2816" width="16.44140625" style="38" customWidth="1"/>
    <col min="2817" max="2817" width="13" style="38" bestFit="1" customWidth="1"/>
    <col min="2818" max="2818" width="10.88671875" style="38" bestFit="1" customWidth="1"/>
    <col min="2819" max="3062" width="8.77734375" style="38"/>
    <col min="3063" max="3063" width="11.77734375" style="38" bestFit="1" customWidth="1"/>
    <col min="3064" max="3064" width="7.77734375" style="38" bestFit="1" customWidth="1"/>
    <col min="3065" max="3065" width="12.88671875" style="38" bestFit="1" customWidth="1"/>
    <col min="3066" max="3066" width="47" style="38" bestFit="1" customWidth="1"/>
    <col min="3067" max="3067" width="12.109375" style="38" bestFit="1" customWidth="1"/>
    <col min="3068" max="3068" width="14.88671875" style="38" bestFit="1" customWidth="1"/>
    <col min="3069" max="3069" width="11.77734375" style="38" bestFit="1" customWidth="1"/>
    <col min="3070" max="3070" width="11.77734375" style="38" customWidth="1"/>
    <col min="3071" max="3071" width="18.44140625" style="38" bestFit="1" customWidth="1"/>
    <col min="3072" max="3072" width="16.44140625" style="38" customWidth="1"/>
    <col min="3073" max="3073" width="13" style="38" bestFit="1" customWidth="1"/>
    <col min="3074" max="3074" width="10.88671875" style="38" bestFit="1" customWidth="1"/>
    <col min="3075" max="3318" width="8.77734375" style="38"/>
    <col min="3319" max="3319" width="11.77734375" style="38" bestFit="1" customWidth="1"/>
    <col min="3320" max="3320" width="7.77734375" style="38" bestFit="1" customWidth="1"/>
    <col min="3321" max="3321" width="12.88671875" style="38" bestFit="1" customWidth="1"/>
    <col min="3322" max="3322" width="47" style="38" bestFit="1" customWidth="1"/>
    <col min="3323" max="3323" width="12.109375" style="38" bestFit="1" customWidth="1"/>
    <col min="3324" max="3324" width="14.88671875" style="38" bestFit="1" customWidth="1"/>
    <col min="3325" max="3325" width="11.77734375" style="38" bestFit="1" customWidth="1"/>
    <col min="3326" max="3326" width="11.77734375" style="38" customWidth="1"/>
    <col min="3327" max="3327" width="18.44140625" style="38" bestFit="1" customWidth="1"/>
    <col min="3328" max="3328" width="16.44140625" style="38" customWidth="1"/>
    <col min="3329" max="3329" width="13" style="38" bestFit="1" customWidth="1"/>
    <col min="3330" max="3330" width="10.88671875" style="38" bestFit="1" customWidth="1"/>
    <col min="3331" max="3574" width="8.77734375" style="38"/>
    <col min="3575" max="3575" width="11.77734375" style="38" bestFit="1" customWidth="1"/>
    <col min="3576" max="3576" width="7.77734375" style="38" bestFit="1" customWidth="1"/>
    <col min="3577" max="3577" width="12.88671875" style="38" bestFit="1" customWidth="1"/>
    <col min="3578" max="3578" width="47" style="38" bestFit="1" customWidth="1"/>
    <col min="3579" max="3579" width="12.109375" style="38" bestFit="1" customWidth="1"/>
    <col min="3580" max="3580" width="14.88671875" style="38" bestFit="1" customWidth="1"/>
    <col min="3581" max="3581" width="11.77734375" style="38" bestFit="1" customWidth="1"/>
    <col min="3582" max="3582" width="11.77734375" style="38" customWidth="1"/>
    <col min="3583" max="3583" width="18.44140625" style="38" bestFit="1" customWidth="1"/>
    <col min="3584" max="3584" width="16.44140625" style="38" customWidth="1"/>
    <col min="3585" max="3585" width="13" style="38" bestFit="1" customWidth="1"/>
    <col min="3586" max="3586" width="10.88671875" style="38" bestFit="1" customWidth="1"/>
    <col min="3587" max="3830" width="8.77734375" style="38"/>
    <col min="3831" max="3831" width="11.77734375" style="38" bestFit="1" customWidth="1"/>
    <col min="3832" max="3832" width="7.77734375" style="38" bestFit="1" customWidth="1"/>
    <col min="3833" max="3833" width="12.88671875" style="38" bestFit="1" customWidth="1"/>
    <col min="3834" max="3834" width="47" style="38" bestFit="1" customWidth="1"/>
    <col min="3835" max="3835" width="12.109375" style="38" bestFit="1" customWidth="1"/>
    <col min="3836" max="3836" width="14.88671875" style="38" bestFit="1" customWidth="1"/>
    <col min="3837" max="3837" width="11.77734375" style="38" bestFit="1" customWidth="1"/>
    <col min="3838" max="3838" width="11.77734375" style="38" customWidth="1"/>
    <col min="3839" max="3839" width="18.44140625" style="38" bestFit="1" customWidth="1"/>
    <col min="3840" max="3840" width="16.44140625" style="38" customWidth="1"/>
    <col min="3841" max="3841" width="13" style="38" bestFit="1" customWidth="1"/>
    <col min="3842" max="3842" width="10.88671875" style="38" bestFit="1" customWidth="1"/>
    <col min="3843" max="4086" width="8.77734375" style="38"/>
    <col min="4087" max="4087" width="11.77734375" style="38" bestFit="1" customWidth="1"/>
    <col min="4088" max="4088" width="7.77734375" style="38" bestFit="1" customWidth="1"/>
    <col min="4089" max="4089" width="12.88671875" style="38" bestFit="1" customWidth="1"/>
    <col min="4090" max="4090" width="47" style="38" bestFit="1" customWidth="1"/>
    <col min="4091" max="4091" width="12.109375" style="38" bestFit="1" customWidth="1"/>
    <col min="4092" max="4092" width="14.88671875" style="38" bestFit="1" customWidth="1"/>
    <col min="4093" max="4093" width="11.77734375" style="38" bestFit="1" customWidth="1"/>
    <col min="4094" max="4094" width="11.77734375" style="38" customWidth="1"/>
    <col min="4095" max="4095" width="18.44140625" style="38" bestFit="1" customWidth="1"/>
    <col min="4096" max="4096" width="16.44140625" style="38" customWidth="1"/>
    <col min="4097" max="4097" width="13" style="38" bestFit="1" customWidth="1"/>
    <col min="4098" max="4098" width="10.88671875" style="38" bestFit="1" customWidth="1"/>
    <col min="4099" max="4342" width="8.77734375" style="38"/>
    <col min="4343" max="4343" width="11.77734375" style="38" bestFit="1" customWidth="1"/>
    <col min="4344" max="4344" width="7.77734375" style="38" bestFit="1" customWidth="1"/>
    <col min="4345" max="4345" width="12.88671875" style="38" bestFit="1" customWidth="1"/>
    <col min="4346" max="4346" width="47" style="38" bestFit="1" customWidth="1"/>
    <col min="4347" max="4347" width="12.109375" style="38" bestFit="1" customWidth="1"/>
    <col min="4348" max="4348" width="14.88671875" style="38" bestFit="1" customWidth="1"/>
    <col min="4349" max="4349" width="11.77734375" style="38" bestFit="1" customWidth="1"/>
    <col min="4350" max="4350" width="11.77734375" style="38" customWidth="1"/>
    <col min="4351" max="4351" width="18.44140625" style="38" bestFit="1" customWidth="1"/>
    <col min="4352" max="4352" width="16.44140625" style="38" customWidth="1"/>
    <col min="4353" max="4353" width="13" style="38" bestFit="1" customWidth="1"/>
    <col min="4354" max="4354" width="10.88671875" style="38" bestFit="1" customWidth="1"/>
    <col min="4355" max="4598" width="8.77734375" style="38"/>
    <col min="4599" max="4599" width="11.77734375" style="38" bestFit="1" customWidth="1"/>
    <col min="4600" max="4600" width="7.77734375" style="38" bestFit="1" customWidth="1"/>
    <col min="4601" max="4601" width="12.88671875" style="38" bestFit="1" customWidth="1"/>
    <col min="4602" max="4602" width="47" style="38" bestFit="1" customWidth="1"/>
    <col min="4603" max="4603" width="12.109375" style="38" bestFit="1" customWidth="1"/>
    <col min="4604" max="4604" width="14.88671875" style="38" bestFit="1" customWidth="1"/>
    <col min="4605" max="4605" width="11.77734375" style="38" bestFit="1" customWidth="1"/>
    <col min="4606" max="4606" width="11.77734375" style="38" customWidth="1"/>
    <col min="4607" max="4607" width="18.44140625" style="38" bestFit="1" customWidth="1"/>
    <col min="4608" max="4608" width="16.44140625" style="38" customWidth="1"/>
    <col min="4609" max="4609" width="13" style="38" bestFit="1" customWidth="1"/>
    <col min="4610" max="4610" width="10.88671875" style="38" bestFit="1" customWidth="1"/>
    <col min="4611" max="4854" width="8.77734375" style="38"/>
    <col min="4855" max="4855" width="11.77734375" style="38" bestFit="1" customWidth="1"/>
    <col min="4856" max="4856" width="7.77734375" style="38" bestFit="1" customWidth="1"/>
    <col min="4857" max="4857" width="12.88671875" style="38" bestFit="1" customWidth="1"/>
    <col min="4858" max="4858" width="47" style="38" bestFit="1" customWidth="1"/>
    <col min="4859" max="4859" width="12.109375" style="38" bestFit="1" customWidth="1"/>
    <col min="4860" max="4860" width="14.88671875" style="38" bestFit="1" customWidth="1"/>
    <col min="4861" max="4861" width="11.77734375" style="38" bestFit="1" customWidth="1"/>
    <col min="4862" max="4862" width="11.77734375" style="38" customWidth="1"/>
    <col min="4863" max="4863" width="18.44140625" style="38" bestFit="1" customWidth="1"/>
    <col min="4864" max="4864" width="16.44140625" style="38" customWidth="1"/>
    <col min="4865" max="4865" width="13" style="38" bestFit="1" customWidth="1"/>
    <col min="4866" max="4866" width="10.88671875" style="38" bestFit="1" customWidth="1"/>
    <col min="4867" max="5110" width="8.77734375" style="38"/>
    <col min="5111" max="5111" width="11.77734375" style="38" bestFit="1" customWidth="1"/>
    <col min="5112" max="5112" width="7.77734375" style="38" bestFit="1" customWidth="1"/>
    <col min="5113" max="5113" width="12.88671875" style="38" bestFit="1" customWidth="1"/>
    <col min="5114" max="5114" width="47" style="38" bestFit="1" customWidth="1"/>
    <col min="5115" max="5115" width="12.109375" style="38" bestFit="1" customWidth="1"/>
    <col min="5116" max="5116" width="14.88671875" style="38" bestFit="1" customWidth="1"/>
    <col min="5117" max="5117" width="11.77734375" style="38" bestFit="1" customWidth="1"/>
    <col min="5118" max="5118" width="11.77734375" style="38" customWidth="1"/>
    <col min="5119" max="5119" width="18.44140625" style="38" bestFit="1" customWidth="1"/>
    <col min="5120" max="5120" width="16.44140625" style="38" customWidth="1"/>
    <col min="5121" max="5121" width="13" style="38" bestFit="1" customWidth="1"/>
    <col min="5122" max="5122" width="10.88671875" style="38" bestFit="1" customWidth="1"/>
    <col min="5123" max="5366" width="8.77734375" style="38"/>
    <col min="5367" max="5367" width="11.77734375" style="38" bestFit="1" customWidth="1"/>
    <col min="5368" max="5368" width="7.77734375" style="38" bestFit="1" customWidth="1"/>
    <col min="5369" max="5369" width="12.88671875" style="38" bestFit="1" customWidth="1"/>
    <col min="5370" max="5370" width="47" style="38" bestFit="1" customWidth="1"/>
    <col min="5371" max="5371" width="12.109375" style="38" bestFit="1" customWidth="1"/>
    <col min="5372" max="5372" width="14.88671875" style="38" bestFit="1" customWidth="1"/>
    <col min="5373" max="5373" width="11.77734375" style="38" bestFit="1" customWidth="1"/>
    <col min="5374" max="5374" width="11.77734375" style="38" customWidth="1"/>
    <col min="5375" max="5375" width="18.44140625" style="38" bestFit="1" customWidth="1"/>
    <col min="5376" max="5376" width="16.44140625" style="38" customWidth="1"/>
    <col min="5377" max="5377" width="13" style="38" bestFit="1" customWidth="1"/>
    <col min="5378" max="5378" width="10.88671875" style="38" bestFit="1" customWidth="1"/>
    <col min="5379" max="5622" width="8.77734375" style="38"/>
    <col min="5623" max="5623" width="11.77734375" style="38" bestFit="1" customWidth="1"/>
    <col min="5624" max="5624" width="7.77734375" style="38" bestFit="1" customWidth="1"/>
    <col min="5625" max="5625" width="12.88671875" style="38" bestFit="1" customWidth="1"/>
    <col min="5626" max="5626" width="47" style="38" bestFit="1" customWidth="1"/>
    <col min="5627" max="5627" width="12.109375" style="38" bestFit="1" customWidth="1"/>
    <col min="5628" max="5628" width="14.88671875" style="38" bestFit="1" customWidth="1"/>
    <col min="5629" max="5629" width="11.77734375" style="38" bestFit="1" customWidth="1"/>
    <col min="5630" max="5630" width="11.77734375" style="38" customWidth="1"/>
    <col min="5631" max="5631" width="18.44140625" style="38" bestFit="1" customWidth="1"/>
    <col min="5632" max="5632" width="16.44140625" style="38" customWidth="1"/>
    <col min="5633" max="5633" width="13" style="38" bestFit="1" customWidth="1"/>
    <col min="5634" max="5634" width="10.88671875" style="38" bestFit="1" customWidth="1"/>
    <col min="5635" max="5878" width="8.77734375" style="38"/>
    <col min="5879" max="5879" width="11.77734375" style="38" bestFit="1" customWidth="1"/>
    <col min="5880" max="5880" width="7.77734375" style="38" bestFit="1" customWidth="1"/>
    <col min="5881" max="5881" width="12.88671875" style="38" bestFit="1" customWidth="1"/>
    <col min="5882" max="5882" width="47" style="38" bestFit="1" customWidth="1"/>
    <col min="5883" max="5883" width="12.109375" style="38" bestFit="1" customWidth="1"/>
    <col min="5884" max="5884" width="14.88671875" style="38" bestFit="1" customWidth="1"/>
    <col min="5885" max="5885" width="11.77734375" style="38" bestFit="1" customWidth="1"/>
    <col min="5886" max="5886" width="11.77734375" style="38" customWidth="1"/>
    <col min="5887" max="5887" width="18.44140625" style="38" bestFit="1" customWidth="1"/>
    <col min="5888" max="5888" width="16.44140625" style="38" customWidth="1"/>
    <col min="5889" max="5889" width="13" style="38" bestFit="1" customWidth="1"/>
    <col min="5890" max="5890" width="10.88671875" style="38" bestFit="1" customWidth="1"/>
    <col min="5891" max="6134" width="8.77734375" style="38"/>
    <col min="6135" max="6135" width="11.77734375" style="38" bestFit="1" customWidth="1"/>
    <col min="6136" max="6136" width="7.77734375" style="38" bestFit="1" customWidth="1"/>
    <col min="6137" max="6137" width="12.88671875" style="38" bestFit="1" customWidth="1"/>
    <col min="6138" max="6138" width="47" style="38" bestFit="1" customWidth="1"/>
    <col min="6139" max="6139" width="12.109375" style="38" bestFit="1" customWidth="1"/>
    <col min="6140" max="6140" width="14.88671875" style="38" bestFit="1" customWidth="1"/>
    <col min="6141" max="6141" width="11.77734375" style="38" bestFit="1" customWidth="1"/>
    <col min="6142" max="6142" width="11.77734375" style="38" customWidth="1"/>
    <col min="6143" max="6143" width="18.44140625" style="38" bestFit="1" customWidth="1"/>
    <col min="6144" max="6144" width="16.44140625" style="38" customWidth="1"/>
    <col min="6145" max="6145" width="13" style="38" bestFit="1" customWidth="1"/>
    <col min="6146" max="6146" width="10.88671875" style="38" bestFit="1" customWidth="1"/>
    <col min="6147" max="6390" width="8.77734375" style="38"/>
    <col min="6391" max="6391" width="11.77734375" style="38" bestFit="1" customWidth="1"/>
    <col min="6392" max="6392" width="7.77734375" style="38" bestFit="1" customWidth="1"/>
    <col min="6393" max="6393" width="12.88671875" style="38" bestFit="1" customWidth="1"/>
    <col min="6394" max="6394" width="47" style="38" bestFit="1" customWidth="1"/>
    <col min="6395" max="6395" width="12.109375" style="38" bestFit="1" customWidth="1"/>
    <col min="6396" max="6396" width="14.88671875" style="38" bestFit="1" customWidth="1"/>
    <col min="6397" max="6397" width="11.77734375" style="38" bestFit="1" customWidth="1"/>
    <col min="6398" max="6398" width="11.77734375" style="38" customWidth="1"/>
    <col min="6399" max="6399" width="18.44140625" style="38" bestFit="1" customWidth="1"/>
    <col min="6400" max="6400" width="16.44140625" style="38" customWidth="1"/>
    <col min="6401" max="6401" width="13" style="38" bestFit="1" customWidth="1"/>
    <col min="6402" max="6402" width="10.88671875" style="38" bestFit="1" customWidth="1"/>
    <col min="6403" max="6646" width="8.77734375" style="38"/>
    <col min="6647" max="6647" width="11.77734375" style="38" bestFit="1" customWidth="1"/>
    <col min="6648" max="6648" width="7.77734375" style="38" bestFit="1" customWidth="1"/>
    <col min="6649" max="6649" width="12.88671875" style="38" bestFit="1" customWidth="1"/>
    <col min="6650" max="6650" width="47" style="38" bestFit="1" customWidth="1"/>
    <col min="6651" max="6651" width="12.109375" style="38" bestFit="1" customWidth="1"/>
    <col min="6652" max="6652" width="14.88671875" style="38" bestFit="1" customWidth="1"/>
    <col min="6653" max="6653" width="11.77734375" style="38" bestFit="1" customWidth="1"/>
    <col min="6654" max="6654" width="11.77734375" style="38" customWidth="1"/>
    <col min="6655" max="6655" width="18.44140625" style="38" bestFit="1" customWidth="1"/>
    <col min="6656" max="6656" width="16.44140625" style="38" customWidth="1"/>
    <col min="6657" max="6657" width="13" style="38" bestFit="1" customWidth="1"/>
    <col min="6658" max="6658" width="10.88671875" style="38" bestFit="1" customWidth="1"/>
    <col min="6659" max="6902" width="8.77734375" style="38"/>
    <col min="6903" max="6903" width="11.77734375" style="38" bestFit="1" customWidth="1"/>
    <col min="6904" max="6904" width="7.77734375" style="38" bestFit="1" customWidth="1"/>
    <col min="6905" max="6905" width="12.88671875" style="38" bestFit="1" customWidth="1"/>
    <col min="6906" max="6906" width="47" style="38" bestFit="1" customWidth="1"/>
    <col min="6907" max="6907" width="12.109375" style="38" bestFit="1" customWidth="1"/>
    <col min="6908" max="6908" width="14.88671875" style="38" bestFit="1" customWidth="1"/>
    <col min="6909" max="6909" width="11.77734375" style="38" bestFit="1" customWidth="1"/>
    <col min="6910" max="6910" width="11.77734375" style="38" customWidth="1"/>
    <col min="6911" max="6911" width="18.44140625" style="38" bestFit="1" customWidth="1"/>
    <col min="6912" max="6912" width="16.44140625" style="38" customWidth="1"/>
    <col min="6913" max="6913" width="13" style="38" bestFit="1" customWidth="1"/>
    <col min="6914" max="6914" width="10.88671875" style="38" bestFit="1" customWidth="1"/>
    <col min="6915" max="7158" width="8.77734375" style="38"/>
    <col min="7159" max="7159" width="11.77734375" style="38" bestFit="1" customWidth="1"/>
    <col min="7160" max="7160" width="7.77734375" style="38" bestFit="1" customWidth="1"/>
    <col min="7161" max="7161" width="12.88671875" style="38" bestFit="1" customWidth="1"/>
    <col min="7162" max="7162" width="47" style="38" bestFit="1" customWidth="1"/>
    <col min="7163" max="7163" width="12.109375" style="38" bestFit="1" customWidth="1"/>
    <col min="7164" max="7164" width="14.88671875" style="38" bestFit="1" customWidth="1"/>
    <col min="7165" max="7165" width="11.77734375" style="38" bestFit="1" customWidth="1"/>
    <col min="7166" max="7166" width="11.77734375" style="38" customWidth="1"/>
    <col min="7167" max="7167" width="18.44140625" style="38" bestFit="1" customWidth="1"/>
    <col min="7168" max="7168" width="16.44140625" style="38" customWidth="1"/>
    <col min="7169" max="7169" width="13" style="38" bestFit="1" customWidth="1"/>
    <col min="7170" max="7170" width="10.88671875" style="38" bestFit="1" customWidth="1"/>
    <col min="7171" max="7414" width="8.77734375" style="38"/>
    <col min="7415" max="7415" width="11.77734375" style="38" bestFit="1" customWidth="1"/>
    <col min="7416" max="7416" width="7.77734375" style="38" bestFit="1" customWidth="1"/>
    <col min="7417" max="7417" width="12.88671875" style="38" bestFit="1" customWidth="1"/>
    <col min="7418" max="7418" width="47" style="38" bestFit="1" customWidth="1"/>
    <col min="7419" max="7419" width="12.109375" style="38" bestFit="1" customWidth="1"/>
    <col min="7420" max="7420" width="14.88671875" style="38" bestFit="1" customWidth="1"/>
    <col min="7421" max="7421" width="11.77734375" style="38" bestFit="1" customWidth="1"/>
    <col min="7422" max="7422" width="11.77734375" style="38" customWidth="1"/>
    <col min="7423" max="7423" width="18.44140625" style="38" bestFit="1" customWidth="1"/>
    <col min="7424" max="7424" width="16.44140625" style="38" customWidth="1"/>
    <col min="7425" max="7425" width="13" style="38" bestFit="1" customWidth="1"/>
    <col min="7426" max="7426" width="10.88671875" style="38" bestFit="1" customWidth="1"/>
    <col min="7427" max="7670" width="8.77734375" style="38"/>
    <col min="7671" max="7671" width="11.77734375" style="38" bestFit="1" customWidth="1"/>
    <col min="7672" max="7672" width="7.77734375" style="38" bestFit="1" customWidth="1"/>
    <col min="7673" max="7673" width="12.88671875" style="38" bestFit="1" customWidth="1"/>
    <col min="7674" max="7674" width="47" style="38" bestFit="1" customWidth="1"/>
    <col min="7675" max="7675" width="12.109375" style="38" bestFit="1" customWidth="1"/>
    <col min="7676" max="7676" width="14.88671875" style="38" bestFit="1" customWidth="1"/>
    <col min="7677" max="7677" width="11.77734375" style="38" bestFit="1" customWidth="1"/>
    <col min="7678" max="7678" width="11.77734375" style="38" customWidth="1"/>
    <col min="7679" max="7679" width="18.44140625" style="38" bestFit="1" customWidth="1"/>
    <col min="7680" max="7680" width="16.44140625" style="38" customWidth="1"/>
    <col min="7681" max="7681" width="13" style="38" bestFit="1" customWidth="1"/>
    <col min="7682" max="7682" width="10.88671875" style="38" bestFit="1" customWidth="1"/>
    <col min="7683" max="7926" width="8.77734375" style="38"/>
    <col min="7927" max="7927" width="11.77734375" style="38" bestFit="1" customWidth="1"/>
    <col min="7928" max="7928" width="7.77734375" style="38" bestFit="1" customWidth="1"/>
    <col min="7929" max="7929" width="12.88671875" style="38" bestFit="1" customWidth="1"/>
    <col min="7930" max="7930" width="47" style="38" bestFit="1" customWidth="1"/>
    <col min="7931" max="7931" width="12.109375" style="38" bestFit="1" customWidth="1"/>
    <col min="7932" max="7932" width="14.88671875" style="38" bestFit="1" customWidth="1"/>
    <col min="7933" max="7933" width="11.77734375" style="38" bestFit="1" customWidth="1"/>
    <col min="7934" max="7934" width="11.77734375" style="38" customWidth="1"/>
    <col min="7935" max="7935" width="18.44140625" style="38" bestFit="1" customWidth="1"/>
    <col min="7936" max="7936" width="16.44140625" style="38" customWidth="1"/>
    <col min="7937" max="7937" width="13" style="38" bestFit="1" customWidth="1"/>
    <col min="7938" max="7938" width="10.88671875" style="38" bestFit="1" customWidth="1"/>
    <col min="7939" max="8182" width="8.77734375" style="38"/>
    <col min="8183" max="8183" width="11.77734375" style="38" bestFit="1" customWidth="1"/>
    <col min="8184" max="8184" width="7.77734375" style="38" bestFit="1" customWidth="1"/>
    <col min="8185" max="8185" width="12.88671875" style="38" bestFit="1" customWidth="1"/>
    <col min="8186" max="8186" width="47" style="38" bestFit="1" customWidth="1"/>
    <col min="8187" max="8187" width="12.109375" style="38" bestFit="1" customWidth="1"/>
    <col min="8188" max="8188" width="14.88671875" style="38" bestFit="1" customWidth="1"/>
    <col min="8189" max="8189" width="11.77734375" style="38" bestFit="1" customWidth="1"/>
    <col min="8190" max="8190" width="11.77734375" style="38" customWidth="1"/>
    <col min="8191" max="8191" width="18.44140625" style="38" bestFit="1" customWidth="1"/>
    <col min="8192" max="8192" width="16.44140625" style="38" customWidth="1"/>
    <col min="8193" max="8193" width="13" style="38" bestFit="1" customWidth="1"/>
    <col min="8194" max="8194" width="10.88671875" style="38" bestFit="1" customWidth="1"/>
    <col min="8195" max="8438" width="8.77734375" style="38"/>
    <col min="8439" max="8439" width="11.77734375" style="38" bestFit="1" customWidth="1"/>
    <col min="8440" max="8440" width="7.77734375" style="38" bestFit="1" customWidth="1"/>
    <col min="8441" max="8441" width="12.88671875" style="38" bestFit="1" customWidth="1"/>
    <col min="8442" max="8442" width="47" style="38" bestFit="1" customWidth="1"/>
    <col min="8443" max="8443" width="12.109375" style="38" bestFit="1" customWidth="1"/>
    <col min="8444" max="8444" width="14.88671875" style="38" bestFit="1" customWidth="1"/>
    <col min="8445" max="8445" width="11.77734375" style="38" bestFit="1" customWidth="1"/>
    <col min="8446" max="8446" width="11.77734375" style="38" customWidth="1"/>
    <col min="8447" max="8447" width="18.44140625" style="38" bestFit="1" customWidth="1"/>
    <col min="8448" max="8448" width="16.44140625" style="38" customWidth="1"/>
    <col min="8449" max="8449" width="13" style="38" bestFit="1" customWidth="1"/>
    <col min="8450" max="8450" width="10.88671875" style="38" bestFit="1" customWidth="1"/>
    <col min="8451" max="8694" width="8.77734375" style="38"/>
    <col min="8695" max="8695" width="11.77734375" style="38" bestFit="1" customWidth="1"/>
    <col min="8696" max="8696" width="7.77734375" style="38" bestFit="1" customWidth="1"/>
    <col min="8697" max="8697" width="12.88671875" style="38" bestFit="1" customWidth="1"/>
    <col min="8698" max="8698" width="47" style="38" bestFit="1" customWidth="1"/>
    <col min="8699" max="8699" width="12.109375" style="38" bestFit="1" customWidth="1"/>
    <col min="8700" max="8700" width="14.88671875" style="38" bestFit="1" customWidth="1"/>
    <col min="8701" max="8701" width="11.77734375" style="38" bestFit="1" customWidth="1"/>
    <col min="8702" max="8702" width="11.77734375" style="38" customWidth="1"/>
    <col min="8703" max="8703" width="18.44140625" style="38" bestFit="1" customWidth="1"/>
    <col min="8704" max="8704" width="16.44140625" style="38" customWidth="1"/>
    <col min="8705" max="8705" width="13" style="38" bestFit="1" customWidth="1"/>
    <col min="8706" max="8706" width="10.88671875" style="38" bestFit="1" customWidth="1"/>
    <col min="8707" max="8950" width="8.77734375" style="38"/>
    <col min="8951" max="8951" width="11.77734375" style="38" bestFit="1" customWidth="1"/>
    <col min="8952" max="8952" width="7.77734375" style="38" bestFit="1" customWidth="1"/>
    <col min="8953" max="8953" width="12.88671875" style="38" bestFit="1" customWidth="1"/>
    <col min="8954" max="8954" width="47" style="38" bestFit="1" customWidth="1"/>
    <col min="8955" max="8955" width="12.109375" style="38" bestFit="1" customWidth="1"/>
    <col min="8956" max="8956" width="14.88671875" style="38" bestFit="1" customWidth="1"/>
    <col min="8957" max="8957" width="11.77734375" style="38" bestFit="1" customWidth="1"/>
    <col min="8958" max="8958" width="11.77734375" style="38" customWidth="1"/>
    <col min="8959" max="8959" width="18.44140625" style="38" bestFit="1" customWidth="1"/>
    <col min="8960" max="8960" width="16.44140625" style="38" customWidth="1"/>
    <col min="8961" max="8961" width="13" style="38" bestFit="1" customWidth="1"/>
    <col min="8962" max="8962" width="10.88671875" style="38" bestFit="1" customWidth="1"/>
    <col min="8963" max="9206" width="8.77734375" style="38"/>
    <col min="9207" max="9207" width="11.77734375" style="38" bestFit="1" customWidth="1"/>
    <col min="9208" max="9208" width="7.77734375" style="38" bestFit="1" customWidth="1"/>
    <col min="9209" max="9209" width="12.88671875" style="38" bestFit="1" customWidth="1"/>
    <col min="9210" max="9210" width="47" style="38" bestFit="1" customWidth="1"/>
    <col min="9211" max="9211" width="12.109375" style="38" bestFit="1" customWidth="1"/>
    <col min="9212" max="9212" width="14.88671875" style="38" bestFit="1" customWidth="1"/>
    <col min="9213" max="9213" width="11.77734375" style="38" bestFit="1" customWidth="1"/>
    <col min="9214" max="9214" width="11.77734375" style="38" customWidth="1"/>
    <col min="9215" max="9215" width="18.44140625" style="38" bestFit="1" customWidth="1"/>
    <col min="9216" max="9216" width="16.44140625" style="38" customWidth="1"/>
    <col min="9217" max="9217" width="13" style="38" bestFit="1" customWidth="1"/>
    <col min="9218" max="9218" width="10.88671875" style="38" bestFit="1" customWidth="1"/>
    <col min="9219" max="9462" width="8.77734375" style="38"/>
    <col min="9463" max="9463" width="11.77734375" style="38" bestFit="1" customWidth="1"/>
    <col min="9464" max="9464" width="7.77734375" style="38" bestFit="1" customWidth="1"/>
    <col min="9465" max="9465" width="12.88671875" style="38" bestFit="1" customWidth="1"/>
    <col min="9466" max="9466" width="47" style="38" bestFit="1" customWidth="1"/>
    <col min="9467" max="9467" width="12.109375" style="38" bestFit="1" customWidth="1"/>
    <col min="9468" max="9468" width="14.88671875" style="38" bestFit="1" customWidth="1"/>
    <col min="9469" max="9469" width="11.77734375" style="38" bestFit="1" customWidth="1"/>
    <col min="9470" max="9470" width="11.77734375" style="38" customWidth="1"/>
    <col min="9471" max="9471" width="18.44140625" style="38" bestFit="1" customWidth="1"/>
    <col min="9472" max="9472" width="16.44140625" style="38" customWidth="1"/>
    <col min="9473" max="9473" width="13" style="38" bestFit="1" customWidth="1"/>
    <col min="9474" max="9474" width="10.88671875" style="38" bestFit="1" customWidth="1"/>
    <col min="9475" max="9718" width="8.77734375" style="38"/>
    <col min="9719" max="9719" width="11.77734375" style="38" bestFit="1" customWidth="1"/>
    <col min="9720" max="9720" width="7.77734375" style="38" bestFit="1" customWidth="1"/>
    <col min="9721" max="9721" width="12.88671875" style="38" bestFit="1" customWidth="1"/>
    <col min="9722" max="9722" width="47" style="38" bestFit="1" customWidth="1"/>
    <col min="9723" max="9723" width="12.109375" style="38" bestFit="1" customWidth="1"/>
    <col min="9724" max="9724" width="14.88671875" style="38" bestFit="1" customWidth="1"/>
    <col min="9725" max="9725" width="11.77734375" style="38" bestFit="1" customWidth="1"/>
    <col min="9726" max="9726" width="11.77734375" style="38" customWidth="1"/>
    <col min="9727" max="9727" width="18.44140625" style="38" bestFit="1" customWidth="1"/>
    <col min="9728" max="9728" width="16.44140625" style="38" customWidth="1"/>
    <col min="9729" max="9729" width="13" style="38" bestFit="1" customWidth="1"/>
    <col min="9730" max="9730" width="10.88671875" style="38" bestFit="1" customWidth="1"/>
    <col min="9731" max="9974" width="8.77734375" style="38"/>
    <col min="9975" max="9975" width="11.77734375" style="38" bestFit="1" customWidth="1"/>
    <col min="9976" max="9976" width="7.77734375" style="38" bestFit="1" customWidth="1"/>
    <col min="9977" max="9977" width="12.88671875" style="38" bestFit="1" customWidth="1"/>
    <col min="9978" max="9978" width="47" style="38" bestFit="1" customWidth="1"/>
    <col min="9979" max="9979" width="12.109375" style="38" bestFit="1" customWidth="1"/>
    <col min="9980" max="9980" width="14.88671875" style="38" bestFit="1" customWidth="1"/>
    <col min="9981" max="9981" width="11.77734375" style="38" bestFit="1" customWidth="1"/>
    <col min="9982" max="9982" width="11.77734375" style="38" customWidth="1"/>
    <col min="9983" max="9983" width="18.44140625" style="38" bestFit="1" customWidth="1"/>
    <col min="9984" max="9984" width="16.44140625" style="38" customWidth="1"/>
    <col min="9985" max="9985" width="13" style="38" bestFit="1" customWidth="1"/>
    <col min="9986" max="9986" width="10.88671875" style="38" bestFit="1" customWidth="1"/>
    <col min="9987" max="10230" width="8.77734375" style="38"/>
    <col min="10231" max="10231" width="11.77734375" style="38" bestFit="1" customWidth="1"/>
    <col min="10232" max="10232" width="7.77734375" style="38" bestFit="1" customWidth="1"/>
    <col min="10233" max="10233" width="12.88671875" style="38" bestFit="1" customWidth="1"/>
    <col min="10234" max="10234" width="47" style="38" bestFit="1" customWidth="1"/>
    <col min="10235" max="10235" width="12.109375" style="38" bestFit="1" customWidth="1"/>
    <col min="10236" max="10236" width="14.88671875" style="38" bestFit="1" customWidth="1"/>
    <col min="10237" max="10237" width="11.77734375" style="38" bestFit="1" customWidth="1"/>
    <col min="10238" max="10238" width="11.77734375" style="38" customWidth="1"/>
    <col min="10239" max="10239" width="18.44140625" style="38" bestFit="1" customWidth="1"/>
    <col min="10240" max="10240" width="16.44140625" style="38" customWidth="1"/>
    <col min="10241" max="10241" width="13" style="38" bestFit="1" customWidth="1"/>
    <col min="10242" max="10242" width="10.88671875" style="38" bestFit="1" customWidth="1"/>
    <col min="10243" max="10486" width="8.77734375" style="38"/>
    <col min="10487" max="10487" width="11.77734375" style="38" bestFit="1" customWidth="1"/>
    <col min="10488" max="10488" width="7.77734375" style="38" bestFit="1" customWidth="1"/>
    <col min="10489" max="10489" width="12.88671875" style="38" bestFit="1" customWidth="1"/>
    <col min="10490" max="10490" width="47" style="38" bestFit="1" customWidth="1"/>
    <col min="10491" max="10491" width="12.109375" style="38" bestFit="1" customWidth="1"/>
    <col min="10492" max="10492" width="14.88671875" style="38" bestFit="1" customWidth="1"/>
    <col min="10493" max="10493" width="11.77734375" style="38" bestFit="1" customWidth="1"/>
    <col min="10494" max="10494" width="11.77734375" style="38" customWidth="1"/>
    <col min="10495" max="10495" width="18.44140625" style="38" bestFit="1" customWidth="1"/>
    <col min="10496" max="10496" width="16.44140625" style="38" customWidth="1"/>
    <col min="10497" max="10497" width="13" style="38" bestFit="1" customWidth="1"/>
    <col min="10498" max="10498" width="10.88671875" style="38" bestFit="1" customWidth="1"/>
    <col min="10499" max="10742" width="8.77734375" style="38"/>
    <col min="10743" max="10743" width="11.77734375" style="38" bestFit="1" customWidth="1"/>
    <col min="10744" max="10744" width="7.77734375" style="38" bestFit="1" customWidth="1"/>
    <col min="10745" max="10745" width="12.88671875" style="38" bestFit="1" customWidth="1"/>
    <col min="10746" max="10746" width="47" style="38" bestFit="1" customWidth="1"/>
    <col min="10747" max="10747" width="12.109375" style="38" bestFit="1" customWidth="1"/>
    <col min="10748" max="10748" width="14.88671875" style="38" bestFit="1" customWidth="1"/>
    <col min="10749" max="10749" width="11.77734375" style="38" bestFit="1" customWidth="1"/>
    <col min="10750" max="10750" width="11.77734375" style="38" customWidth="1"/>
    <col min="10751" max="10751" width="18.44140625" style="38" bestFit="1" customWidth="1"/>
    <col min="10752" max="10752" width="16.44140625" style="38" customWidth="1"/>
    <col min="10753" max="10753" width="13" style="38" bestFit="1" customWidth="1"/>
    <col min="10754" max="10754" width="10.88671875" style="38" bestFit="1" customWidth="1"/>
    <col min="10755" max="10998" width="8.77734375" style="38"/>
    <col min="10999" max="10999" width="11.77734375" style="38" bestFit="1" customWidth="1"/>
    <col min="11000" max="11000" width="7.77734375" style="38" bestFit="1" customWidth="1"/>
    <col min="11001" max="11001" width="12.88671875" style="38" bestFit="1" customWidth="1"/>
    <col min="11002" max="11002" width="47" style="38" bestFit="1" customWidth="1"/>
    <col min="11003" max="11003" width="12.109375" style="38" bestFit="1" customWidth="1"/>
    <col min="11004" max="11004" width="14.88671875" style="38" bestFit="1" customWidth="1"/>
    <col min="11005" max="11005" width="11.77734375" style="38" bestFit="1" customWidth="1"/>
    <col min="11006" max="11006" width="11.77734375" style="38" customWidth="1"/>
    <col min="11007" max="11007" width="18.44140625" style="38" bestFit="1" customWidth="1"/>
    <col min="11008" max="11008" width="16.44140625" style="38" customWidth="1"/>
    <col min="11009" max="11009" width="13" style="38" bestFit="1" customWidth="1"/>
    <col min="11010" max="11010" width="10.88671875" style="38" bestFit="1" customWidth="1"/>
    <col min="11011" max="11254" width="8.77734375" style="38"/>
    <col min="11255" max="11255" width="11.77734375" style="38" bestFit="1" customWidth="1"/>
    <col min="11256" max="11256" width="7.77734375" style="38" bestFit="1" customWidth="1"/>
    <col min="11257" max="11257" width="12.88671875" style="38" bestFit="1" customWidth="1"/>
    <col min="11258" max="11258" width="47" style="38" bestFit="1" customWidth="1"/>
    <col min="11259" max="11259" width="12.109375" style="38" bestFit="1" customWidth="1"/>
    <col min="11260" max="11260" width="14.88671875" style="38" bestFit="1" customWidth="1"/>
    <col min="11261" max="11261" width="11.77734375" style="38" bestFit="1" customWidth="1"/>
    <col min="11262" max="11262" width="11.77734375" style="38" customWidth="1"/>
    <col min="11263" max="11263" width="18.44140625" style="38" bestFit="1" customWidth="1"/>
    <col min="11264" max="11264" width="16.44140625" style="38" customWidth="1"/>
    <col min="11265" max="11265" width="13" style="38" bestFit="1" customWidth="1"/>
    <col min="11266" max="11266" width="10.88671875" style="38" bestFit="1" customWidth="1"/>
    <col min="11267" max="11510" width="8.77734375" style="38"/>
    <col min="11511" max="11511" width="11.77734375" style="38" bestFit="1" customWidth="1"/>
    <col min="11512" max="11512" width="7.77734375" style="38" bestFit="1" customWidth="1"/>
    <col min="11513" max="11513" width="12.88671875" style="38" bestFit="1" customWidth="1"/>
    <col min="11514" max="11514" width="47" style="38" bestFit="1" customWidth="1"/>
    <col min="11515" max="11515" width="12.109375" style="38" bestFit="1" customWidth="1"/>
    <col min="11516" max="11516" width="14.88671875" style="38" bestFit="1" customWidth="1"/>
    <col min="11517" max="11517" width="11.77734375" style="38" bestFit="1" customWidth="1"/>
    <col min="11518" max="11518" width="11.77734375" style="38" customWidth="1"/>
    <col min="11519" max="11519" width="18.44140625" style="38" bestFit="1" customWidth="1"/>
    <col min="11520" max="11520" width="16.44140625" style="38" customWidth="1"/>
    <col min="11521" max="11521" width="13" style="38" bestFit="1" customWidth="1"/>
    <col min="11522" max="11522" width="10.88671875" style="38" bestFit="1" customWidth="1"/>
    <col min="11523" max="11766" width="8.77734375" style="38"/>
    <col min="11767" max="11767" width="11.77734375" style="38" bestFit="1" customWidth="1"/>
    <col min="11768" max="11768" width="7.77734375" style="38" bestFit="1" customWidth="1"/>
    <col min="11769" max="11769" width="12.88671875" style="38" bestFit="1" customWidth="1"/>
    <col min="11770" max="11770" width="47" style="38" bestFit="1" customWidth="1"/>
    <col min="11771" max="11771" width="12.109375" style="38" bestFit="1" customWidth="1"/>
    <col min="11772" max="11772" width="14.88671875" style="38" bestFit="1" customWidth="1"/>
    <col min="11773" max="11773" width="11.77734375" style="38" bestFit="1" customWidth="1"/>
    <col min="11774" max="11774" width="11.77734375" style="38" customWidth="1"/>
    <col min="11775" max="11775" width="18.44140625" style="38" bestFit="1" customWidth="1"/>
    <col min="11776" max="11776" width="16.44140625" style="38" customWidth="1"/>
    <col min="11777" max="11777" width="13" style="38" bestFit="1" customWidth="1"/>
    <col min="11778" max="11778" width="10.88671875" style="38" bestFit="1" customWidth="1"/>
    <col min="11779" max="12022" width="8.77734375" style="38"/>
    <col min="12023" max="12023" width="11.77734375" style="38" bestFit="1" customWidth="1"/>
    <col min="12024" max="12024" width="7.77734375" style="38" bestFit="1" customWidth="1"/>
    <col min="12025" max="12025" width="12.88671875" style="38" bestFit="1" customWidth="1"/>
    <col min="12026" max="12026" width="47" style="38" bestFit="1" customWidth="1"/>
    <col min="12027" max="12027" width="12.109375" style="38" bestFit="1" customWidth="1"/>
    <col min="12028" max="12028" width="14.88671875" style="38" bestFit="1" customWidth="1"/>
    <col min="12029" max="12029" width="11.77734375" style="38" bestFit="1" customWidth="1"/>
    <col min="12030" max="12030" width="11.77734375" style="38" customWidth="1"/>
    <col min="12031" max="12031" width="18.44140625" style="38" bestFit="1" customWidth="1"/>
    <col min="12032" max="12032" width="16.44140625" style="38" customWidth="1"/>
    <col min="12033" max="12033" width="13" style="38" bestFit="1" customWidth="1"/>
    <col min="12034" max="12034" width="10.88671875" style="38" bestFit="1" customWidth="1"/>
    <col min="12035" max="12278" width="8.77734375" style="38"/>
    <col min="12279" max="12279" width="11.77734375" style="38" bestFit="1" customWidth="1"/>
    <col min="12280" max="12280" width="7.77734375" style="38" bestFit="1" customWidth="1"/>
    <col min="12281" max="12281" width="12.88671875" style="38" bestFit="1" customWidth="1"/>
    <col min="12282" max="12282" width="47" style="38" bestFit="1" customWidth="1"/>
    <col min="12283" max="12283" width="12.109375" style="38" bestFit="1" customWidth="1"/>
    <col min="12284" max="12284" width="14.88671875" style="38" bestFit="1" customWidth="1"/>
    <col min="12285" max="12285" width="11.77734375" style="38" bestFit="1" customWidth="1"/>
    <col min="12286" max="12286" width="11.77734375" style="38" customWidth="1"/>
    <col min="12287" max="12287" width="18.44140625" style="38" bestFit="1" customWidth="1"/>
    <col min="12288" max="12288" width="16.44140625" style="38" customWidth="1"/>
    <col min="12289" max="12289" width="13" style="38" bestFit="1" customWidth="1"/>
    <col min="12290" max="12290" width="10.88671875" style="38" bestFit="1" customWidth="1"/>
    <col min="12291" max="12534" width="8.77734375" style="38"/>
    <col min="12535" max="12535" width="11.77734375" style="38" bestFit="1" customWidth="1"/>
    <col min="12536" max="12536" width="7.77734375" style="38" bestFit="1" customWidth="1"/>
    <col min="12537" max="12537" width="12.88671875" style="38" bestFit="1" customWidth="1"/>
    <col min="12538" max="12538" width="47" style="38" bestFit="1" customWidth="1"/>
    <col min="12539" max="12539" width="12.109375" style="38" bestFit="1" customWidth="1"/>
    <col min="12540" max="12540" width="14.88671875" style="38" bestFit="1" customWidth="1"/>
    <col min="12541" max="12541" width="11.77734375" style="38" bestFit="1" customWidth="1"/>
    <col min="12542" max="12542" width="11.77734375" style="38" customWidth="1"/>
    <col min="12543" max="12543" width="18.44140625" style="38" bestFit="1" customWidth="1"/>
    <col min="12544" max="12544" width="16.44140625" style="38" customWidth="1"/>
    <col min="12545" max="12545" width="13" style="38" bestFit="1" customWidth="1"/>
    <col min="12546" max="12546" width="10.88671875" style="38" bestFit="1" customWidth="1"/>
    <col min="12547" max="12790" width="8.77734375" style="38"/>
    <col min="12791" max="12791" width="11.77734375" style="38" bestFit="1" customWidth="1"/>
    <col min="12792" max="12792" width="7.77734375" style="38" bestFit="1" customWidth="1"/>
    <col min="12793" max="12793" width="12.88671875" style="38" bestFit="1" customWidth="1"/>
    <col min="12794" max="12794" width="47" style="38" bestFit="1" customWidth="1"/>
    <col min="12795" max="12795" width="12.109375" style="38" bestFit="1" customWidth="1"/>
    <col min="12796" max="12796" width="14.88671875" style="38" bestFit="1" customWidth="1"/>
    <col min="12797" max="12797" width="11.77734375" style="38" bestFit="1" customWidth="1"/>
    <col min="12798" max="12798" width="11.77734375" style="38" customWidth="1"/>
    <col min="12799" max="12799" width="18.44140625" style="38" bestFit="1" customWidth="1"/>
    <col min="12800" max="12800" width="16.44140625" style="38" customWidth="1"/>
    <col min="12801" max="12801" width="13" style="38" bestFit="1" customWidth="1"/>
    <col min="12802" max="12802" width="10.88671875" style="38" bestFit="1" customWidth="1"/>
    <col min="12803" max="13046" width="8.77734375" style="38"/>
    <col min="13047" max="13047" width="11.77734375" style="38" bestFit="1" customWidth="1"/>
    <col min="13048" max="13048" width="7.77734375" style="38" bestFit="1" customWidth="1"/>
    <col min="13049" max="13049" width="12.88671875" style="38" bestFit="1" customWidth="1"/>
    <col min="13050" max="13050" width="47" style="38" bestFit="1" customWidth="1"/>
    <col min="13051" max="13051" width="12.109375" style="38" bestFit="1" customWidth="1"/>
    <col min="13052" max="13052" width="14.88671875" style="38" bestFit="1" customWidth="1"/>
    <col min="13053" max="13053" width="11.77734375" style="38" bestFit="1" customWidth="1"/>
    <col min="13054" max="13054" width="11.77734375" style="38" customWidth="1"/>
    <col min="13055" max="13055" width="18.44140625" style="38" bestFit="1" customWidth="1"/>
    <col min="13056" max="13056" width="16.44140625" style="38" customWidth="1"/>
    <col min="13057" max="13057" width="13" style="38" bestFit="1" customWidth="1"/>
    <col min="13058" max="13058" width="10.88671875" style="38" bestFit="1" customWidth="1"/>
    <col min="13059" max="13302" width="8.77734375" style="38"/>
    <col min="13303" max="13303" width="11.77734375" style="38" bestFit="1" customWidth="1"/>
    <col min="13304" max="13304" width="7.77734375" style="38" bestFit="1" customWidth="1"/>
    <col min="13305" max="13305" width="12.88671875" style="38" bestFit="1" customWidth="1"/>
    <col min="13306" max="13306" width="47" style="38" bestFit="1" customWidth="1"/>
    <col min="13307" max="13307" width="12.109375" style="38" bestFit="1" customWidth="1"/>
    <col min="13308" max="13308" width="14.88671875" style="38" bestFit="1" customWidth="1"/>
    <col min="13309" max="13309" width="11.77734375" style="38" bestFit="1" customWidth="1"/>
    <col min="13310" max="13310" width="11.77734375" style="38" customWidth="1"/>
    <col min="13311" max="13311" width="18.44140625" style="38" bestFit="1" customWidth="1"/>
    <col min="13312" max="13312" width="16.44140625" style="38" customWidth="1"/>
    <col min="13313" max="13313" width="13" style="38" bestFit="1" customWidth="1"/>
    <col min="13314" max="13314" width="10.88671875" style="38" bestFit="1" customWidth="1"/>
    <col min="13315" max="13558" width="8.77734375" style="38"/>
    <col min="13559" max="13559" width="11.77734375" style="38" bestFit="1" customWidth="1"/>
    <col min="13560" max="13560" width="7.77734375" style="38" bestFit="1" customWidth="1"/>
    <col min="13561" max="13561" width="12.88671875" style="38" bestFit="1" customWidth="1"/>
    <col min="13562" max="13562" width="47" style="38" bestFit="1" customWidth="1"/>
    <col min="13563" max="13563" width="12.109375" style="38" bestFit="1" customWidth="1"/>
    <col min="13564" max="13564" width="14.88671875" style="38" bestFit="1" customWidth="1"/>
    <col min="13565" max="13565" width="11.77734375" style="38" bestFit="1" customWidth="1"/>
    <col min="13566" max="13566" width="11.77734375" style="38" customWidth="1"/>
    <col min="13567" max="13567" width="18.44140625" style="38" bestFit="1" customWidth="1"/>
    <col min="13568" max="13568" width="16.44140625" style="38" customWidth="1"/>
    <col min="13569" max="13569" width="13" style="38" bestFit="1" customWidth="1"/>
    <col min="13570" max="13570" width="10.88671875" style="38" bestFit="1" customWidth="1"/>
    <col min="13571" max="13814" width="8.77734375" style="38"/>
    <col min="13815" max="13815" width="11.77734375" style="38" bestFit="1" customWidth="1"/>
    <col min="13816" max="13816" width="7.77734375" style="38" bestFit="1" customWidth="1"/>
    <col min="13817" max="13817" width="12.88671875" style="38" bestFit="1" customWidth="1"/>
    <col min="13818" max="13818" width="47" style="38" bestFit="1" customWidth="1"/>
    <col min="13819" max="13819" width="12.109375" style="38" bestFit="1" customWidth="1"/>
    <col min="13820" max="13820" width="14.88671875" style="38" bestFit="1" customWidth="1"/>
    <col min="13821" max="13821" width="11.77734375" style="38" bestFit="1" customWidth="1"/>
    <col min="13822" max="13822" width="11.77734375" style="38" customWidth="1"/>
    <col min="13823" max="13823" width="18.44140625" style="38" bestFit="1" customWidth="1"/>
    <col min="13824" max="13824" width="16.44140625" style="38" customWidth="1"/>
    <col min="13825" max="13825" width="13" style="38" bestFit="1" customWidth="1"/>
    <col min="13826" max="13826" width="10.88671875" style="38" bestFit="1" customWidth="1"/>
    <col min="13827" max="14070" width="8.77734375" style="38"/>
    <col min="14071" max="14071" width="11.77734375" style="38" bestFit="1" customWidth="1"/>
    <col min="14072" max="14072" width="7.77734375" style="38" bestFit="1" customWidth="1"/>
    <col min="14073" max="14073" width="12.88671875" style="38" bestFit="1" customWidth="1"/>
    <col min="14074" max="14074" width="47" style="38" bestFit="1" customWidth="1"/>
    <col min="14075" max="14075" width="12.109375" style="38" bestFit="1" customWidth="1"/>
    <col min="14076" max="14076" width="14.88671875" style="38" bestFit="1" customWidth="1"/>
    <col min="14077" max="14077" width="11.77734375" style="38" bestFit="1" customWidth="1"/>
    <col min="14078" max="14078" width="11.77734375" style="38" customWidth="1"/>
    <col min="14079" max="14079" width="18.44140625" style="38" bestFit="1" customWidth="1"/>
    <col min="14080" max="14080" width="16.44140625" style="38" customWidth="1"/>
    <col min="14081" max="14081" width="13" style="38" bestFit="1" customWidth="1"/>
    <col min="14082" max="14082" width="10.88671875" style="38" bestFit="1" customWidth="1"/>
    <col min="14083" max="14326" width="8.77734375" style="38"/>
    <col min="14327" max="14327" width="11.77734375" style="38" bestFit="1" customWidth="1"/>
    <col min="14328" max="14328" width="7.77734375" style="38" bestFit="1" customWidth="1"/>
    <col min="14329" max="14329" width="12.88671875" style="38" bestFit="1" customWidth="1"/>
    <col min="14330" max="14330" width="47" style="38" bestFit="1" customWidth="1"/>
    <col min="14331" max="14331" width="12.109375" style="38" bestFit="1" customWidth="1"/>
    <col min="14332" max="14332" width="14.88671875" style="38" bestFit="1" customWidth="1"/>
    <col min="14333" max="14333" width="11.77734375" style="38" bestFit="1" customWidth="1"/>
    <col min="14334" max="14334" width="11.77734375" style="38" customWidth="1"/>
    <col min="14335" max="14335" width="18.44140625" style="38" bestFit="1" customWidth="1"/>
    <col min="14336" max="14336" width="16.44140625" style="38" customWidth="1"/>
    <col min="14337" max="14337" width="13" style="38" bestFit="1" customWidth="1"/>
    <col min="14338" max="14338" width="10.88671875" style="38" bestFit="1" customWidth="1"/>
    <col min="14339" max="14582" width="8.77734375" style="38"/>
    <col min="14583" max="14583" width="11.77734375" style="38" bestFit="1" customWidth="1"/>
    <col min="14584" max="14584" width="7.77734375" style="38" bestFit="1" customWidth="1"/>
    <col min="14585" max="14585" width="12.88671875" style="38" bestFit="1" customWidth="1"/>
    <col min="14586" max="14586" width="47" style="38" bestFit="1" customWidth="1"/>
    <col min="14587" max="14587" width="12.109375" style="38" bestFit="1" customWidth="1"/>
    <col min="14588" max="14588" width="14.88671875" style="38" bestFit="1" customWidth="1"/>
    <col min="14589" max="14589" width="11.77734375" style="38" bestFit="1" customWidth="1"/>
    <col min="14590" max="14590" width="11.77734375" style="38" customWidth="1"/>
    <col min="14591" max="14591" width="18.44140625" style="38" bestFit="1" customWidth="1"/>
    <col min="14592" max="14592" width="16.44140625" style="38" customWidth="1"/>
    <col min="14593" max="14593" width="13" style="38" bestFit="1" customWidth="1"/>
    <col min="14594" max="14594" width="10.88671875" style="38" bestFit="1" customWidth="1"/>
    <col min="14595" max="14838" width="8.77734375" style="38"/>
    <col min="14839" max="14839" width="11.77734375" style="38" bestFit="1" customWidth="1"/>
    <col min="14840" max="14840" width="7.77734375" style="38" bestFit="1" customWidth="1"/>
    <col min="14841" max="14841" width="12.88671875" style="38" bestFit="1" customWidth="1"/>
    <col min="14842" max="14842" width="47" style="38" bestFit="1" customWidth="1"/>
    <col min="14843" max="14843" width="12.109375" style="38" bestFit="1" customWidth="1"/>
    <col min="14844" max="14844" width="14.88671875" style="38" bestFit="1" customWidth="1"/>
    <col min="14845" max="14845" width="11.77734375" style="38" bestFit="1" customWidth="1"/>
    <col min="14846" max="14846" width="11.77734375" style="38" customWidth="1"/>
    <col min="14847" max="14847" width="18.44140625" style="38" bestFit="1" customWidth="1"/>
    <col min="14848" max="14848" width="16.44140625" style="38" customWidth="1"/>
    <col min="14849" max="14849" width="13" style="38" bestFit="1" customWidth="1"/>
    <col min="14850" max="14850" width="10.88671875" style="38" bestFit="1" customWidth="1"/>
    <col min="14851" max="15094" width="8.77734375" style="38"/>
    <col min="15095" max="15095" width="11.77734375" style="38" bestFit="1" customWidth="1"/>
    <col min="15096" max="15096" width="7.77734375" style="38" bestFit="1" customWidth="1"/>
    <col min="15097" max="15097" width="12.88671875" style="38" bestFit="1" customWidth="1"/>
    <col min="15098" max="15098" width="47" style="38" bestFit="1" customWidth="1"/>
    <col min="15099" max="15099" width="12.109375" style="38" bestFit="1" customWidth="1"/>
    <col min="15100" max="15100" width="14.88671875" style="38" bestFit="1" customWidth="1"/>
    <col min="15101" max="15101" width="11.77734375" style="38" bestFit="1" customWidth="1"/>
    <col min="15102" max="15102" width="11.77734375" style="38" customWidth="1"/>
    <col min="15103" max="15103" width="18.44140625" style="38" bestFit="1" customWidth="1"/>
    <col min="15104" max="15104" width="16.44140625" style="38" customWidth="1"/>
    <col min="15105" max="15105" width="13" style="38" bestFit="1" customWidth="1"/>
    <col min="15106" max="15106" width="10.88671875" style="38" bestFit="1" customWidth="1"/>
    <col min="15107" max="15350" width="8.77734375" style="38"/>
    <col min="15351" max="15351" width="11.77734375" style="38" bestFit="1" customWidth="1"/>
    <col min="15352" max="15352" width="7.77734375" style="38" bestFit="1" customWidth="1"/>
    <col min="15353" max="15353" width="12.88671875" style="38" bestFit="1" customWidth="1"/>
    <col min="15354" max="15354" width="47" style="38" bestFit="1" customWidth="1"/>
    <col min="15355" max="15355" width="12.109375" style="38" bestFit="1" customWidth="1"/>
    <col min="15356" max="15356" width="14.88671875" style="38" bestFit="1" customWidth="1"/>
    <col min="15357" max="15357" width="11.77734375" style="38" bestFit="1" customWidth="1"/>
    <col min="15358" max="15358" width="11.77734375" style="38" customWidth="1"/>
    <col min="15359" max="15359" width="18.44140625" style="38" bestFit="1" customWidth="1"/>
    <col min="15360" max="15360" width="16.44140625" style="38" customWidth="1"/>
    <col min="15361" max="15361" width="13" style="38" bestFit="1" customWidth="1"/>
    <col min="15362" max="15362" width="10.88671875" style="38" bestFit="1" customWidth="1"/>
    <col min="15363" max="15606" width="8.77734375" style="38"/>
    <col min="15607" max="15607" width="11.77734375" style="38" bestFit="1" customWidth="1"/>
    <col min="15608" max="15608" width="7.77734375" style="38" bestFit="1" customWidth="1"/>
    <col min="15609" max="15609" width="12.88671875" style="38" bestFit="1" customWidth="1"/>
    <col min="15610" max="15610" width="47" style="38" bestFit="1" customWidth="1"/>
    <col min="15611" max="15611" width="12.109375" style="38" bestFit="1" customWidth="1"/>
    <col min="15612" max="15612" width="14.88671875" style="38" bestFit="1" customWidth="1"/>
    <col min="15613" max="15613" width="11.77734375" style="38" bestFit="1" customWidth="1"/>
    <col min="15614" max="15614" width="11.77734375" style="38" customWidth="1"/>
    <col min="15615" max="15615" width="18.44140625" style="38" bestFit="1" customWidth="1"/>
    <col min="15616" max="15616" width="16.44140625" style="38" customWidth="1"/>
    <col min="15617" max="15617" width="13" style="38" bestFit="1" customWidth="1"/>
    <col min="15618" max="15618" width="10.88671875" style="38" bestFit="1" customWidth="1"/>
    <col min="15619" max="15862" width="8.77734375" style="38"/>
    <col min="15863" max="15863" width="11.77734375" style="38" bestFit="1" customWidth="1"/>
    <col min="15864" max="15864" width="7.77734375" style="38" bestFit="1" customWidth="1"/>
    <col min="15865" max="15865" width="12.88671875" style="38" bestFit="1" customWidth="1"/>
    <col min="15866" max="15866" width="47" style="38" bestFit="1" customWidth="1"/>
    <col min="15867" max="15867" width="12.109375" style="38" bestFit="1" customWidth="1"/>
    <col min="15868" max="15868" width="14.88671875" style="38" bestFit="1" customWidth="1"/>
    <col min="15869" max="15869" width="11.77734375" style="38" bestFit="1" customWidth="1"/>
    <col min="15870" max="15870" width="11.77734375" style="38" customWidth="1"/>
    <col min="15871" max="15871" width="18.44140625" style="38" bestFit="1" customWidth="1"/>
    <col min="15872" max="15872" width="16.44140625" style="38" customWidth="1"/>
    <col min="15873" max="15873" width="13" style="38" bestFit="1" customWidth="1"/>
    <col min="15874" max="15874" width="10.88671875" style="38" bestFit="1" customWidth="1"/>
    <col min="15875" max="16118" width="8.77734375" style="38"/>
    <col min="16119" max="16119" width="11.77734375" style="38" bestFit="1" customWidth="1"/>
    <col min="16120" max="16120" width="7.77734375" style="38" bestFit="1" customWidth="1"/>
    <col min="16121" max="16121" width="12.88671875" style="38" bestFit="1" customWidth="1"/>
    <col min="16122" max="16122" width="47" style="38" bestFit="1" customWidth="1"/>
    <col min="16123" max="16123" width="12.109375" style="38" bestFit="1" customWidth="1"/>
    <col min="16124" max="16124" width="14.88671875" style="38" bestFit="1" customWidth="1"/>
    <col min="16125" max="16125" width="11.77734375" style="38" bestFit="1" customWidth="1"/>
    <col min="16126" max="16126" width="11.77734375" style="38" customWidth="1"/>
    <col min="16127" max="16127" width="18.44140625" style="38" bestFit="1" customWidth="1"/>
    <col min="16128" max="16128" width="16.44140625" style="38" customWidth="1"/>
    <col min="16129" max="16129" width="13" style="38" bestFit="1" customWidth="1"/>
    <col min="16130" max="16130" width="10.88671875" style="38" bestFit="1" customWidth="1"/>
    <col min="16131" max="16381" width="8.77734375" style="38"/>
    <col min="16382" max="16384" width="8.77734375" style="38" customWidth="1"/>
  </cols>
  <sheetData>
    <row r="1" spans="1:5" ht="18" customHeight="1">
      <c r="A1" s="662" t="s">
        <v>54</v>
      </c>
      <c r="B1" s="662"/>
      <c r="C1" s="662"/>
      <c r="D1" s="662"/>
      <c r="E1" s="662"/>
    </row>
    <row r="2" spans="1:5" ht="18" customHeight="1">
      <c r="A2" s="662" t="s">
        <v>49</v>
      </c>
      <c r="B2" s="662"/>
      <c r="C2" s="662"/>
      <c r="D2" s="662"/>
      <c r="E2" s="662"/>
    </row>
    <row r="3" spans="1:5" ht="18" customHeight="1">
      <c r="A3" s="662" t="s">
        <v>55</v>
      </c>
      <c r="B3" s="662"/>
      <c r="C3" s="662"/>
      <c r="D3" s="662"/>
      <c r="E3" s="662"/>
    </row>
    <row r="4" spans="1:5" ht="18" customHeight="1">
      <c r="A4" s="39" t="s">
        <v>1</v>
      </c>
      <c r="B4" s="40" t="s">
        <v>50</v>
      </c>
      <c r="C4" s="41" t="s">
        <v>51</v>
      </c>
      <c r="D4" s="41" t="s">
        <v>52</v>
      </c>
      <c r="E4" s="41" t="s">
        <v>53</v>
      </c>
    </row>
    <row r="5" spans="1:5" ht="18" customHeight="1">
      <c r="A5" s="42"/>
      <c r="B5" s="21" t="s">
        <v>57</v>
      </c>
      <c r="C5" s="181"/>
      <c r="D5" s="50"/>
      <c r="E5" s="51"/>
    </row>
    <row r="6" spans="1:5" ht="18" customHeight="1">
      <c r="A6" s="46">
        <v>1</v>
      </c>
      <c r="B6" s="43" t="s">
        <v>113</v>
      </c>
      <c r="C6" s="43" t="s">
        <v>114</v>
      </c>
      <c r="D6" s="44" t="s">
        <v>115</v>
      </c>
      <c r="E6" s="45">
        <v>45500</v>
      </c>
    </row>
    <row r="7" spans="1:5" ht="18" customHeight="1">
      <c r="A7" s="46">
        <v>2</v>
      </c>
      <c r="B7" s="43" t="s">
        <v>116</v>
      </c>
      <c r="C7" s="43" t="s">
        <v>117</v>
      </c>
      <c r="D7" s="44" t="s">
        <v>118</v>
      </c>
      <c r="E7" s="45">
        <v>700000</v>
      </c>
    </row>
    <row r="8" spans="1:5" ht="18" customHeight="1">
      <c r="A8" s="46">
        <v>3</v>
      </c>
      <c r="B8" s="43" t="s">
        <v>119</v>
      </c>
      <c r="C8" s="43" t="s">
        <v>117</v>
      </c>
      <c r="D8" s="44" t="s">
        <v>120</v>
      </c>
      <c r="E8" s="45">
        <v>661000</v>
      </c>
    </row>
    <row r="9" spans="1:5" ht="18" customHeight="1">
      <c r="A9" s="46">
        <v>4</v>
      </c>
      <c r="B9" s="43" t="s">
        <v>121</v>
      </c>
      <c r="C9" s="43" t="s">
        <v>114</v>
      </c>
      <c r="D9" s="44" t="s">
        <v>122</v>
      </c>
      <c r="E9" s="45">
        <v>820500</v>
      </c>
    </row>
    <row r="10" spans="1:5" ht="18" customHeight="1">
      <c r="A10" s="46">
        <v>5</v>
      </c>
      <c r="B10" s="43" t="s">
        <v>123</v>
      </c>
      <c r="C10" s="43" t="s">
        <v>124</v>
      </c>
      <c r="D10" s="44" t="s">
        <v>125</v>
      </c>
      <c r="E10" s="45">
        <v>1183420</v>
      </c>
    </row>
    <row r="11" spans="1:5" ht="18" customHeight="1">
      <c r="A11" s="46">
        <v>6</v>
      </c>
      <c r="B11" s="43" t="s">
        <v>126</v>
      </c>
      <c r="C11" s="43" t="s">
        <v>124</v>
      </c>
      <c r="D11" s="44" t="s">
        <v>127</v>
      </c>
      <c r="E11" s="45">
        <v>1455000</v>
      </c>
    </row>
    <row r="12" spans="1:5" ht="21">
      <c r="A12" s="69">
        <v>7</v>
      </c>
      <c r="B12" s="180" t="s">
        <v>128</v>
      </c>
      <c r="C12" s="180" t="s">
        <v>124</v>
      </c>
      <c r="D12" s="48" t="s">
        <v>129</v>
      </c>
      <c r="E12" s="49">
        <v>1455000</v>
      </c>
    </row>
    <row r="13" spans="1:5" ht="18" customHeight="1">
      <c r="A13" s="70"/>
      <c r="B13" s="659" t="s">
        <v>130</v>
      </c>
      <c r="C13" s="660"/>
      <c r="D13" s="661"/>
      <c r="E13" s="60">
        <f>SUM(E6:E12)</f>
        <v>6320420</v>
      </c>
    </row>
    <row r="14" spans="1:5" ht="18" customHeight="1">
      <c r="A14" s="172"/>
      <c r="B14" s="21" t="s">
        <v>2910</v>
      </c>
      <c r="C14" s="173"/>
      <c r="D14" s="174"/>
      <c r="E14" s="175"/>
    </row>
    <row r="15" spans="1:5" s="163" customFormat="1" ht="21">
      <c r="A15" s="43">
        <v>8</v>
      </c>
      <c r="B15" s="164" t="s">
        <v>6681</v>
      </c>
      <c r="C15" s="165" t="s">
        <v>6682</v>
      </c>
      <c r="D15" s="44" t="s">
        <v>6683</v>
      </c>
      <c r="E15" s="176">
        <v>1535000</v>
      </c>
    </row>
    <row r="16" spans="1:5" s="163" customFormat="1" ht="21">
      <c r="A16" s="43">
        <v>9</v>
      </c>
      <c r="B16" s="164" t="s">
        <v>6684</v>
      </c>
      <c r="C16" s="165" t="s">
        <v>6685</v>
      </c>
      <c r="D16" s="166" t="s">
        <v>6686</v>
      </c>
      <c r="E16" s="167">
        <v>66800</v>
      </c>
    </row>
    <row r="17" spans="1:5" s="163" customFormat="1" ht="21">
      <c r="A17" s="43">
        <v>10</v>
      </c>
      <c r="B17" s="168" t="s">
        <v>6687</v>
      </c>
      <c r="C17" s="169" t="s">
        <v>6685</v>
      </c>
      <c r="D17" s="44" t="s">
        <v>6686</v>
      </c>
      <c r="E17" s="170">
        <v>66800</v>
      </c>
    </row>
    <row r="18" spans="1:5" s="163" customFormat="1" ht="21">
      <c r="A18" s="43">
        <v>11</v>
      </c>
      <c r="B18" s="168" t="s">
        <v>6688</v>
      </c>
      <c r="C18" s="169" t="s">
        <v>6685</v>
      </c>
      <c r="D18" s="44" t="s">
        <v>6686</v>
      </c>
      <c r="E18" s="170">
        <v>66800</v>
      </c>
    </row>
    <row r="19" spans="1:5" s="163" customFormat="1" ht="21">
      <c r="A19" s="43">
        <v>12</v>
      </c>
      <c r="B19" s="168" t="s">
        <v>6689</v>
      </c>
      <c r="C19" s="169" t="s">
        <v>6685</v>
      </c>
      <c r="D19" s="44" t="s">
        <v>6686</v>
      </c>
      <c r="E19" s="170">
        <v>66800</v>
      </c>
    </row>
    <row r="20" spans="1:5" s="163" customFormat="1" ht="21">
      <c r="A20" s="43">
        <v>13</v>
      </c>
      <c r="B20" s="168" t="s">
        <v>6690</v>
      </c>
      <c r="C20" s="169" t="s">
        <v>6685</v>
      </c>
      <c r="D20" s="44" t="s">
        <v>6686</v>
      </c>
      <c r="E20" s="170">
        <v>66800</v>
      </c>
    </row>
    <row r="21" spans="1:5" s="163" customFormat="1" ht="21">
      <c r="A21" s="43">
        <v>14</v>
      </c>
      <c r="B21" s="168" t="s">
        <v>6691</v>
      </c>
      <c r="C21" s="169" t="s">
        <v>6685</v>
      </c>
      <c r="D21" s="44" t="s">
        <v>6686</v>
      </c>
      <c r="E21" s="170">
        <v>66800</v>
      </c>
    </row>
    <row r="22" spans="1:5" s="163" customFormat="1" ht="21">
      <c r="A22" s="43">
        <v>15</v>
      </c>
      <c r="B22" s="168" t="s">
        <v>6692</v>
      </c>
      <c r="C22" s="169" t="s">
        <v>6685</v>
      </c>
      <c r="D22" s="44" t="s">
        <v>6686</v>
      </c>
      <c r="E22" s="170">
        <v>66800</v>
      </c>
    </row>
    <row r="23" spans="1:5" s="163" customFormat="1" ht="21">
      <c r="A23" s="43">
        <v>16</v>
      </c>
      <c r="B23" s="168" t="s">
        <v>6693</v>
      </c>
      <c r="C23" s="169" t="s">
        <v>6685</v>
      </c>
      <c r="D23" s="44" t="s">
        <v>6686</v>
      </c>
      <c r="E23" s="170">
        <v>66800</v>
      </c>
    </row>
    <row r="24" spans="1:5" s="163" customFormat="1" ht="21">
      <c r="A24" s="43">
        <v>17</v>
      </c>
      <c r="B24" s="168" t="s">
        <v>6694</v>
      </c>
      <c r="C24" s="169" t="s">
        <v>6685</v>
      </c>
      <c r="D24" s="44" t="s">
        <v>6686</v>
      </c>
      <c r="E24" s="170">
        <v>66800</v>
      </c>
    </row>
    <row r="25" spans="1:5" s="163" customFormat="1" ht="21">
      <c r="A25" s="43">
        <v>18</v>
      </c>
      <c r="B25" s="168" t="s">
        <v>6695</v>
      </c>
      <c r="C25" s="169" t="s">
        <v>6685</v>
      </c>
      <c r="D25" s="44" t="s">
        <v>6686</v>
      </c>
      <c r="E25" s="170">
        <v>66800</v>
      </c>
    </row>
    <row r="26" spans="1:5" s="163" customFormat="1" ht="21">
      <c r="A26" s="43">
        <v>19</v>
      </c>
      <c r="B26" s="168" t="s">
        <v>6696</v>
      </c>
      <c r="C26" s="169" t="s">
        <v>6685</v>
      </c>
      <c r="D26" s="44" t="s">
        <v>6686</v>
      </c>
      <c r="E26" s="170">
        <v>66800</v>
      </c>
    </row>
    <row r="27" spans="1:5" s="163" customFormat="1" ht="21">
      <c r="A27" s="43">
        <v>20</v>
      </c>
      <c r="B27" s="168" t="s">
        <v>6697</v>
      </c>
      <c r="C27" s="169" t="s">
        <v>6685</v>
      </c>
      <c r="D27" s="44" t="s">
        <v>6686</v>
      </c>
      <c r="E27" s="170">
        <v>66800</v>
      </c>
    </row>
    <row r="28" spans="1:5" s="163" customFormat="1" ht="21">
      <c r="A28" s="43">
        <v>21</v>
      </c>
      <c r="B28" s="168" t="s">
        <v>6698</v>
      </c>
      <c r="C28" s="169" t="s">
        <v>6685</v>
      </c>
      <c r="D28" s="44" t="s">
        <v>6686</v>
      </c>
      <c r="E28" s="170">
        <v>66800</v>
      </c>
    </row>
    <row r="29" spans="1:5" s="163" customFormat="1" ht="21">
      <c r="A29" s="43">
        <v>22</v>
      </c>
      <c r="B29" s="168" t="s">
        <v>6699</v>
      </c>
      <c r="C29" s="169" t="s">
        <v>6685</v>
      </c>
      <c r="D29" s="44" t="s">
        <v>6686</v>
      </c>
      <c r="E29" s="170">
        <v>66800</v>
      </c>
    </row>
    <row r="30" spans="1:5" s="163" customFormat="1" ht="21">
      <c r="A30" s="43">
        <v>23</v>
      </c>
      <c r="B30" s="168" t="s">
        <v>6700</v>
      </c>
      <c r="C30" s="169" t="s">
        <v>6685</v>
      </c>
      <c r="D30" s="44" t="s">
        <v>6686</v>
      </c>
      <c r="E30" s="170">
        <v>66800</v>
      </c>
    </row>
    <row r="31" spans="1:5" s="163" customFormat="1" ht="21">
      <c r="A31" s="43">
        <v>24</v>
      </c>
      <c r="B31" s="168" t="s">
        <v>6701</v>
      </c>
      <c r="C31" s="169" t="s">
        <v>6685</v>
      </c>
      <c r="D31" s="44" t="s">
        <v>6686</v>
      </c>
      <c r="E31" s="170">
        <v>66800</v>
      </c>
    </row>
    <row r="32" spans="1:5" s="163" customFormat="1" ht="21">
      <c r="A32" s="43">
        <v>25</v>
      </c>
      <c r="B32" s="168" t="s">
        <v>6702</v>
      </c>
      <c r="C32" s="169" t="s">
        <v>6685</v>
      </c>
      <c r="D32" s="44" t="s">
        <v>6686</v>
      </c>
      <c r="E32" s="170">
        <v>66800</v>
      </c>
    </row>
    <row r="33" spans="1:5" s="163" customFormat="1" ht="21">
      <c r="A33" s="43">
        <v>26</v>
      </c>
      <c r="B33" s="168" t="s">
        <v>6703</v>
      </c>
      <c r="C33" s="169" t="s">
        <v>6685</v>
      </c>
      <c r="D33" s="44" t="s">
        <v>6686</v>
      </c>
      <c r="E33" s="170">
        <v>66800</v>
      </c>
    </row>
    <row r="34" spans="1:5" s="163" customFormat="1" ht="21">
      <c r="A34" s="43">
        <v>27</v>
      </c>
      <c r="B34" s="168" t="s">
        <v>6704</v>
      </c>
      <c r="C34" s="169" t="s">
        <v>6685</v>
      </c>
      <c r="D34" s="44" t="s">
        <v>6686</v>
      </c>
      <c r="E34" s="170">
        <v>66800</v>
      </c>
    </row>
    <row r="35" spans="1:5" s="163" customFormat="1" ht="21">
      <c r="A35" s="43">
        <v>28</v>
      </c>
      <c r="B35" s="168" t="s">
        <v>6705</v>
      </c>
      <c r="C35" s="169" t="s">
        <v>6685</v>
      </c>
      <c r="D35" s="44" t="s">
        <v>6686</v>
      </c>
      <c r="E35" s="170">
        <v>66800</v>
      </c>
    </row>
    <row r="36" spans="1:5" s="163" customFormat="1" ht="21">
      <c r="A36" s="43">
        <v>29</v>
      </c>
      <c r="B36" s="168" t="s">
        <v>6706</v>
      </c>
      <c r="C36" s="169" t="s">
        <v>6685</v>
      </c>
      <c r="D36" s="44" t="s">
        <v>6707</v>
      </c>
      <c r="E36" s="170">
        <v>92300</v>
      </c>
    </row>
    <row r="37" spans="1:5" s="163" customFormat="1" ht="21">
      <c r="A37" s="43">
        <v>30</v>
      </c>
      <c r="B37" s="168" t="s">
        <v>6708</v>
      </c>
      <c r="C37" s="169" t="s">
        <v>6685</v>
      </c>
      <c r="D37" s="44" t="s">
        <v>6707</v>
      </c>
      <c r="E37" s="170">
        <v>92300</v>
      </c>
    </row>
    <row r="38" spans="1:5" s="163" customFormat="1" ht="21">
      <c r="A38" s="43">
        <v>31</v>
      </c>
      <c r="B38" s="168" t="s">
        <v>6709</v>
      </c>
      <c r="C38" s="169" t="s">
        <v>6685</v>
      </c>
      <c r="D38" s="44" t="s">
        <v>6707</v>
      </c>
      <c r="E38" s="170">
        <v>92300</v>
      </c>
    </row>
    <row r="39" spans="1:5" s="163" customFormat="1" ht="21">
      <c r="A39" s="43">
        <v>32</v>
      </c>
      <c r="B39" s="168" t="s">
        <v>6710</v>
      </c>
      <c r="C39" s="169" t="s">
        <v>6685</v>
      </c>
      <c r="D39" s="44" t="s">
        <v>6707</v>
      </c>
      <c r="E39" s="170">
        <v>92300</v>
      </c>
    </row>
    <row r="40" spans="1:5" s="163" customFormat="1" ht="21">
      <c r="A40" s="43">
        <v>33</v>
      </c>
      <c r="B40" s="168" t="s">
        <v>6711</v>
      </c>
      <c r="C40" s="169" t="s">
        <v>6685</v>
      </c>
      <c r="D40" s="44" t="s">
        <v>6707</v>
      </c>
      <c r="E40" s="170">
        <v>92300</v>
      </c>
    </row>
    <row r="41" spans="1:5" s="163" customFormat="1" ht="21">
      <c r="A41" s="43">
        <v>34</v>
      </c>
      <c r="B41" s="168" t="s">
        <v>6712</v>
      </c>
      <c r="C41" s="169" t="s">
        <v>6685</v>
      </c>
      <c r="D41" s="44" t="s">
        <v>6707</v>
      </c>
      <c r="E41" s="170">
        <v>92300</v>
      </c>
    </row>
    <row r="42" spans="1:5" s="163" customFormat="1" ht="21">
      <c r="A42" s="43">
        <v>35</v>
      </c>
      <c r="B42" s="168" t="s">
        <v>6713</v>
      </c>
      <c r="C42" s="169" t="s">
        <v>6714</v>
      </c>
      <c r="D42" s="44" t="s">
        <v>6715</v>
      </c>
      <c r="E42" s="170">
        <v>89000</v>
      </c>
    </row>
    <row r="43" spans="1:5" s="163" customFormat="1" ht="21">
      <c r="A43" s="43">
        <v>36</v>
      </c>
      <c r="B43" s="168" t="s">
        <v>6716</v>
      </c>
      <c r="C43" s="169" t="s">
        <v>6714</v>
      </c>
      <c r="D43" s="44" t="s">
        <v>6715</v>
      </c>
      <c r="E43" s="170">
        <v>89000</v>
      </c>
    </row>
    <row r="44" spans="1:5" s="163" customFormat="1" ht="21">
      <c r="A44" s="43">
        <v>37</v>
      </c>
      <c r="B44" s="168" t="s">
        <v>6717</v>
      </c>
      <c r="C44" s="169" t="s">
        <v>6714</v>
      </c>
      <c r="D44" s="44" t="s">
        <v>6715</v>
      </c>
      <c r="E44" s="170">
        <v>89000</v>
      </c>
    </row>
    <row r="45" spans="1:5" s="163" customFormat="1" ht="21">
      <c r="A45" s="43">
        <v>38</v>
      </c>
      <c r="B45" s="168" t="s">
        <v>6718</v>
      </c>
      <c r="C45" s="169" t="s">
        <v>6719</v>
      </c>
      <c r="D45" s="44" t="s">
        <v>6720</v>
      </c>
      <c r="E45" s="170">
        <v>100000</v>
      </c>
    </row>
    <row r="46" spans="1:5" s="163" customFormat="1" ht="21">
      <c r="A46" s="43">
        <v>39</v>
      </c>
      <c r="B46" s="168" t="s">
        <v>6721</v>
      </c>
      <c r="C46" s="169" t="s">
        <v>6719</v>
      </c>
      <c r="D46" s="44" t="s">
        <v>6720</v>
      </c>
      <c r="E46" s="170">
        <v>100000</v>
      </c>
    </row>
    <row r="47" spans="1:5" s="163" customFormat="1" ht="21">
      <c r="A47" s="43">
        <v>40</v>
      </c>
      <c r="B47" s="168" t="s">
        <v>6722</v>
      </c>
      <c r="C47" s="169" t="s">
        <v>6719</v>
      </c>
      <c r="D47" s="44" t="s">
        <v>6720</v>
      </c>
      <c r="E47" s="170">
        <v>100000</v>
      </c>
    </row>
    <row r="48" spans="1:5" s="163" customFormat="1" ht="21">
      <c r="A48" s="43">
        <v>41</v>
      </c>
      <c r="B48" s="168" t="s">
        <v>6723</v>
      </c>
      <c r="C48" s="169" t="s">
        <v>6719</v>
      </c>
      <c r="D48" s="44" t="s">
        <v>6720</v>
      </c>
      <c r="E48" s="170">
        <v>100000</v>
      </c>
    </row>
    <row r="49" spans="1:5" s="163" customFormat="1" ht="21">
      <c r="A49" s="43">
        <v>42</v>
      </c>
      <c r="B49" s="168" t="s">
        <v>6724</v>
      </c>
      <c r="C49" s="169" t="s">
        <v>6719</v>
      </c>
      <c r="D49" s="44" t="s">
        <v>6720</v>
      </c>
      <c r="E49" s="170">
        <v>100000</v>
      </c>
    </row>
    <row r="50" spans="1:5" s="163" customFormat="1" ht="21">
      <c r="A50" s="43">
        <v>43</v>
      </c>
      <c r="B50" s="168" t="s">
        <v>6725</v>
      </c>
      <c r="C50" s="169" t="s">
        <v>6719</v>
      </c>
      <c r="D50" s="44" t="s">
        <v>6720</v>
      </c>
      <c r="E50" s="170">
        <v>100000</v>
      </c>
    </row>
    <row r="51" spans="1:5" s="163" customFormat="1" ht="21">
      <c r="A51" s="43">
        <v>44</v>
      </c>
      <c r="B51" s="168" t="s">
        <v>6726</v>
      </c>
      <c r="C51" s="169" t="s">
        <v>6719</v>
      </c>
      <c r="D51" s="44" t="s">
        <v>6720</v>
      </c>
      <c r="E51" s="170">
        <v>100000</v>
      </c>
    </row>
    <row r="52" spans="1:5" s="163" customFormat="1" ht="21">
      <c r="A52" s="43">
        <v>45</v>
      </c>
      <c r="B52" s="168" t="s">
        <v>6727</v>
      </c>
      <c r="C52" s="169" t="s">
        <v>6719</v>
      </c>
      <c r="D52" s="44" t="s">
        <v>6720</v>
      </c>
      <c r="E52" s="170">
        <v>100000</v>
      </c>
    </row>
    <row r="53" spans="1:5" s="163" customFormat="1" ht="21">
      <c r="A53" s="43">
        <v>46</v>
      </c>
      <c r="B53" s="168" t="s">
        <v>6728</v>
      </c>
      <c r="C53" s="169" t="s">
        <v>6719</v>
      </c>
      <c r="D53" s="44" t="s">
        <v>6720</v>
      </c>
      <c r="E53" s="170">
        <v>100000</v>
      </c>
    </row>
    <row r="54" spans="1:5" s="163" customFormat="1" ht="21">
      <c r="A54" s="43">
        <v>47</v>
      </c>
      <c r="B54" s="168" t="s">
        <v>6729</v>
      </c>
      <c r="C54" s="169" t="s">
        <v>6719</v>
      </c>
      <c r="D54" s="44" t="s">
        <v>6720</v>
      </c>
      <c r="E54" s="170">
        <v>100000</v>
      </c>
    </row>
    <row r="55" spans="1:5" s="163" customFormat="1" ht="21">
      <c r="A55" s="43">
        <v>48</v>
      </c>
      <c r="B55" s="168" t="s">
        <v>6730</v>
      </c>
      <c r="C55" s="169" t="s">
        <v>6731</v>
      </c>
      <c r="D55" s="44" t="s">
        <v>6732</v>
      </c>
      <c r="E55" s="170">
        <v>45500</v>
      </c>
    </row>
    <row r="56" spans="1:5" s="163" customFormat="1" ht="21">
      <c r="A56" s="43">
        <v>49</v>
      </c>
      <c r="B56" s="168" t="s">
        <v>6733</v>
      </c>
      <c r="C56" s="169" t="s">
        <v>6731</v>
      </c>
      <c r="D56" s="44" t="s">
        <v>6732</v>
      </c>
      <c r="E56" s="170">
        <v>45500</v>
      </c>
    </row>
    <row r="57" spans="1:5" s="163" customFormat="1" ht="21">
      <c r="A57" s="43">
        <v>50</v>
      </c>
      <c r="B57" s="168" t="s">
        <v>6734</v>
      </c>
      <c r="C57" s="169" t="s">
        <v>6731</v>
      </c>
      <c r="D57" s="44" t="s">
        <v>6732</v>
      </c>
      <c r="E57" s="170">
        <v>45500</v>
      </c>
    </row>
    <row r="58" spans="1:5" s="163" customFormat="1" ht="21">
      <c r="A58" s="43">
        <v>51</v>
      </c>
      <c r="B58" s="168" t="s">
        <v>6735</v>
      </c>
      <c r="C58" s="169" t="s">
        <v>6731</v>
      </c>
      <c r="D58" s="44" t="s">
        <v>6732</v>
      </c>
      <c r="E58" s="170">
        <v>45500</v>
      </c>
    </row>
    <row r="59" spans="1:5" s="163" customFormat="1" ht="21">
      <c r="A59" s="43">
        <v>52</v>
      </c>
      <c r="B59" s="168" t="s">
        <v>6736</v>
      </c>
      <c r="C59" s="169" t="s">
        <v>6731</v>
      </c>
      <c r="D59" s="44" t="s">
        <v>6732</v>
      </c>
      <c r="E59" s="170">
        <v>45500</v>
      </c>
    </row>
    <row r="60" spans="1:5" s="163" customFormat="1" ht="21">
      <c r="A60" s="43">
        <v>53</v>
      </c>
      <c r="B60" s="168" t="s">
        <v>6737</v>
      </c>
      <c r="C60" s="169" t="s">
        <v>6731</v>
      </c>
      <c r="D60" s="44" t="s">
        <v>6732</v>
      </c>
      <c r="E60" s="170">
        <v>45500</v>
      </c>
    </row>
    <row r="61" spans="1:5" s="163" customFormat="1" ht="21">
      <c r="A61" s="43">
        <v>54</v>
      </c>
      <c r="B61" s="168" t="s">
        <v>6738</v>
      </c>
      <c r="C61" s="169" t="s">
        <v>6731</v>
      </c>
      <c r="D61" s="44" t="s">
        <v>6732</v>
      </c>
      <c r="E61" s="170">
        <v>45500</v>
      </c>
    </row>
    <row r="62" spans="1:5" s="163" customFormat="1" ht="21">
      <c r="A62" s="43">
        <v>55</v>
      </c>
      <c r="B62" s="168" t="s">
        <v>6739</v>
      </c>
      <c r="C62" s="169" t="s">
        <v>6731</v>
      </c>
      <c r="D62" s="44" t="s">
        <v>6732</v>
      </c>
      <c r="E62" s="170">
        <v>45500</v>
      </c>
    </row>
    <row r="63" spans="1:5" s="163" customFormat="1" ht="21">
      <c r="A63" s="43">
        <v>56</v>
      </c>
      <c r="B63" s="168" t="s">
        <v>6740</v>
      </c>
      <c r="C63" s="169" t="s">
        <v>6731</v>
      </c>
      <c r="D63" s="44" t="s">
        <v>6732</v>
      </c>
      <c r="E63" s="170">
        <v>45500</v>
      </c>
    </row>
    <row r="64" spans="1:5" s="163" customFormat="1" ht="21">
      <c r="A64" s="43">
        <v>57</v>
      </c>
      <c r="B64" s="168" t="s">
        <v>6741</v>
      </c>
      <c r="C64" s="169" t="s">
        <v>6731</v>
      </c>
      <c r="D64" s="44" t="s">
        <v>6732</v>
      </c>
      <c r="E64" s="170">
        <v>45500</v>
      </c>
    </row>
    <row r="65" spans="1:5" s="163" customFormat="1" ht="21">
      <c r="A65" s="43">
        <v>58</v>
      </c>
      <c r="B65" s="168" t="s">
        <v>6742</v>
      </c>
      <c r="C65" s="169" t="s">
        <v>6731</v>
      </c>
      <c r="D65" s="44" t="s">
        <v>6732</v>
      </c>
      <c r="E65" s="170">
        <v>45500</v>
      </c>
    </row>
    <row r="66" spans="1:5" s="163" customFormat="1" ht="21">
      <c r="A66" s="43">
        <v>59</v>
      </c>
      <c r="B66" s="168" t="s">
        <v>6743</v>
      </c>
      <c r="C66" s="169" t="s">
        <v>6731</v>
      </c>
      <c r="D66" s="44" t="s">
        <v>6732</v>
      </c>
      <c r="E66" s="170">
        <v>45500</v>
      </c>
    </row>
    <row r="67" spans="1:5" s="163" customFormat="1" ht="21">
      <c r="A67" s="43">
        <v>60</v>
      </c>
      <c r="B67" s="168" t="s">
        <v>6744</v>
      </c>
      <c r="C67" s="169" t="s">
        <v>6731</v>
      </c>
      <c r="D67" s="44" t="s">
        <v>6732</v>
      </c>
      <c r="E67" s="170">
        <v>45500</v>
      </c>
    </row>
    <row r="68" spans="1:5" s="163" customFormat="1" ht="21">
      <c r="A68" s="43">
        <v>61</v>
      </c>
      <c r="B68" s="168" t="s">
        <v>6745</v>
      </c>
      <c r="C68" s="169" t="s">
        <v>6731</v>
      </c>
      <c r="D68" s="44" t="s">
        <v>6732</v>
      </c>
      <c r="E68" s="170">
        <v>45500</v>
      </c>
    </row>
    <row r="69" spans="1:5" s="163" customFormat="1" ht="21">
      <c r="A69" s="43">
        <v>62</v>
      </c>
      <c r="B69" s="168" t="s">
        <v>6746</v>
      </c>
      <c r="C69" s="169" t="s">
        <v>6731</v>
      </c>
      <c r="D69" s="44" t="s">
        <v>6732</v>
      </c>
      <c r="E69" s="170">
        <v>45500</v>
      </c>
    </row>
    <row r="70" spans="1:5" s="163" customFormat="1" ht="21">
      <c r="A70" s="43">
        <v>63</v>
      </c>
      <c r="B70" s="168" t="s">
        <v>6747</v>
      </c>
      <c r="C70" s="169" t="s">
        <v>6731</v>
      </c>
      <c r="D70" s="44" t="s">
        <v>6732</v>
      </c>
      <c r="E70" s="170">
        <v>45500</v>
      </c>
    </row>
    <row r="71" spans="1:5" s="163" customFormat="1" ht="21">
      <c r="A71" s="43">
        <v>64</v>
      </c>
      <c r="B71" s="168" t="s">
        <v>6748</v>
      </c>
      <c r="C71" s="169" t="s">
        <v>6731</v>
      </c>
      <c r="D71" s="44" t="s">
        <v>6732</v>
      </c>
      <c r="E71" s="170">
        <v>45500</v>
      </c>
    </row>
    <row r="72" spans="1:5" s="163" customFormat="1" ht="21">
      <c r="A72" s="43">
        <v>65</v>
      </c>
      <c r="B72" s="168" t="s">
        <v>6749</v>
      </c>
      <c r="C72" s="169" t="s">
        <v>6731</v>
      </c>
      <c r="D72" s="44" t="s">
        <v>6732</v>
      </c>
      <c r="E72" s="170">
        <v>45500</v>
      </c>
    </row>
    <row r="73" spans="1:5" s="163" customFormat="1" ht="21">
      <c r="A73" s="43">
        <v>66</v>
      </c>
      <c r="B73" s="168" t="s">
        <v>6750</v>
      </c>
      <c r="C73" s="169" t="s">
        <v>6731</v>
      </c>
      <c r="D73" s="44" t="s">
        <v>6732</v>
      </c>
      <c r="E73" s="170">
        <v>45500</v>
      </c>
    </row>
    <row r="74" spans="1:5" s="163" customFormat="1" ht="21">
      <c r="A74" s="43">
        <v>67</v>
      </c>
      <c r="B74" s="168" t="s">
        <v>6751</v>
      </c>
      <c r="C74" s="169" t="s">
        <v>6731</v>
      </c>
      <c r="D74" s="44" t="s">
        <v>6732</v>
      </c>
      <c r="E74" s="170">
        <v>45500</v>
      </c>
    </row>
    <row r="75" spans="1:5" s="163" customFormat="1" ht="21">
      <c r="A75" s="43">
        <v>68</v>
      </c>
      <c r="B75" s="168" t="s">
        <v>6752</v>
      </c>
      <c r="C75" s="169" t="s">
        <v>6731</v>
      </c>
      <c r="D75" s="44" t="s">
        <v>6732</v>
      </c>
      <c r="E75" s="170">
        <v>45500</v>
      </c>
    </row>
    <row r="76" spans="1:5" s="163" customFormat="1" ht="21">
      <c r="A76" s="43">
        <v>69</v>
      </c>
      <c r="B76" s="168" t="s">
        <v>6753</v>
      </c>
      <c r="C76" s="169" t="s">
        <v>6731</v>
      </c>
      <c r="D76" s="44" t="s">
        <v>6732</v>
      </c>
      <c r="E76" s="170">
        <v>45500</v>
      </c>
    </row>
    <row r="77" spans="1:5" s="163" customFormat="1" ht="21">
      <c r="A77" s="43">
        <v>70</v>
      </c>
      <c r="B77" s="168" t="s">
        <v>6754</v>
      </c>
      <c r="C77" s="169" t="s">
        <v>6731</v>
      </c>
      <c r="D77" s="44" t="s">
        <v>6732</v>
      </c>
      <c r="E77" s="170">
        <v>45500</v>
      </c>
    </row>
    <row r="78" spans="1:5" s="163" customFormat="1" ht="21">
      <c r="A78" s="43">
        <v>71</v>
      </c>
      <c r="B78" s="168" t="s">
        <v>6755</v>
      </c>
      <c r="C78" s="169" t="s">
        <v>6731</v>
      </c>
      <c r="D78" s="44" t="s">
        <v>6732</v>
      </c>
      <c r="E78" s="170">
        <v>45500</v>
      </c>
    </row>
    <row r="79" spans="1:5" s="163" customFormat="1" ht="21">
      <c r="A79" s="43">
        <v>72</v>
      </c>
      <c r="B79" s="168" t="s">
        <v>6756</v>
      </c>
      <c r="C79" s="169" t="s">
        <v>6731</v>
      </c>
      <c r="D79" s="44" t="s">
        <v>6757</v>
      </c>
      <c r="E79" s="170">
        <v>3482850</v>
      </c>
    </row>
    <row r="80" spans="1:5" s="163" customFormat="1" ht="21">
      <c r="A80" s="43">
        <v>73</v>
      </c>
      <c r="B80" s="168" t="s">
        <v>6758</v>
      </c>
      <c r="C80" s="169" t="s">
        <v>6759</v>
      </c>
      <c r="D80" s="44" t="s">
        <v>6760</v>
      </c>
      <c r="E80" s="170">
        <v>119572.5</v>
      </c>
    </row>
    <row r="81" spans="1:5" s="163" customFormat="1" ht="21">
      <c r="A81" s="43">
        <v>74</v>
      </c>
      <c r="B81" s="168" t="s">
        <v>6761</v>
      </c>
      <c r="C81" s="169" t="s">
        <v>6759</v>
      </c>
      <c r="D81" s="44" t="s">
        <v>6760</v>
      </c>
      <c r="E81" s="170">
        <v>119572.5</v>
      </c>
    </row>
    <row r="82" spans="1:5" s="163" customFormat="1" ht="21">
      <c r="A82" s="43">
        <v>75</v>
      </c>
      <c r="B82" s="168" t="s">
        <v>6762</v>
      </c>
      <c r="C82" s="169" t="s">
        <v>6759</v>
      </c>
      <c r="D82" s="44" t="s">
        <v>6760</v>
      </c>
      <c r="E82" s="170">
        <v>119572.5</v>
      </c>
    </row>
    <row r="83" spans="1:5" s="163" customFormat="1" ht="21">
      <c r="A83" s="43">
        <v>76</v>
      </c>
      <c r="B83" s="168" t="s">
        <v>6763</v>
      </c>
      <c r="C83" s="169" t="s">
        <v>6759</v>
      </c>
      <c r="D83" s="44" t="s">
        <v>6760</v>
      </c>
      <c r="E83" s="170">
        <v>119572.5</v>
      </c>
    </row>
    <row r="84" spans="1:5" s="163" customFormat="1" ht="21">
      <c r="A84" s="43">
        <v>77</v>
      </c>
      <c r="B84" s="168" t="s">
        <v>6764</v>
      </c>
      <c r="C84" s="169" t="s">
        <v>6759</v>
      </c>
      <c r="D84" s="44" t="s">
        <v>6760</v>
      </c>
      <c r="E84" s="170">
        <v>119572.5</v>
      </c>
    </row>
    <row r="85" spans="1:5" s="163" customFormat="1" ht="21">
      <c r="A85" s="43">
        <v>78</v>
      </c>
      <c r="B85" s="168" t="s">
        <v>6765</v>
      </c>
      <c r="C85" s="169" t="s">
        <v>6759</v>
      </c>
      <c r="D85" s="44" t="s">
        <v>6760</v>
      </c>
      <c r="E85" s="170">
        <v>119572.5</v>
      </c>
    </row>
    <row r="86" spans="1:5" s="163" customFormat="1" ht="21">
      <c r="A86" s="43">
        <v>79</v>
      </c>
      <c r="B86" s="168" t="s">
        <v>6766</v>
      </c>
      <c r="C86" s="169" t="s">
        <v>6759</v>
      </c>
      <c r="D86" s="44" t="s">
        <v>6760</v>
      </c>
      <c r="E86" s="170">
        <v>119572.5</v>
      </c>
    </row>
    <row r="87" spans="1:5" s="163" customFormat="1" ht="21">
      <c r="A87" s="43">
        <v>80</v>
      </c>
      <c r="B87" s="168" t="s">
        <v>6767</v>
      </c>
      <c r="C87" s="169" t="s">
        <v>6759</v>
      </c>
      <c r="D87" s="44" t="s">
        <v>6760</v>
      </c>
      <c r="E87" s="170">
        <v>119572.5</v>
      </c>
    </row>
    <row r="88" spans="1:5" s="163" customFormat="1" ht="21">
      <c r="A88" s="43">
        <v>81</v>
      </c>
      <c r="B88" s="168" t="s">
        <v>6768</v>
      </c>
      <c r="C88" s="169" t="s">
        <v>6759</v>
      </c>
      <c r="D88" s="44" t="s">
        <v>6760</v>
      </c>
      <c r="E88" s="170">
        <v>119572.5</v>
      </c>
    </row>
    <row r="89" spans="1:5" s="163" customFormat="1" ht="21">
      <c r="A89" s="43">
        <v>82</v>
      </c>
      <c r="B89" s="168" t="s">
        <v>6769</v>
      </c>
      <c r="C89" s="169" t="s">
        <v>6759</v>
      </c>
      <c r="D89" s="44" t="s">
        <v>6760</v>
      </c>
      <c r="E89" s="170">
        <v>119572.5</v>
      </c>
    </row>
    <row r="90" spans="1:5" s="163" customFormat="1" ht="21">
      <c r="A90" s="43">
        <v>83</v>
      </c>
      <c r="B90" s="168" t="s">
        <v>6770</v>
      </c>
      <c r="C90" s="169" t="s">
        <v>6759</v>
      </c>
      <c r="D90" s="44" t="s">
        <v>6760</v>
      </c>
      <c r="E90" s="170">
        <v>119572.5</v>
      </c>
    </row>
    <row r="91" spans="1:5" s="163" customFormat="1" ht="21">
      <c r="A91" s="43">
        <v>84</v>
      </c>
      <c r="B91" s="168" t="s">
        <v>6771</v>
      </c>
      <c r="C91" s="169" t="s">
        <v>6759</v>
      </c>
      <c r="D91" s="44" t="s">
        <v>6760</v>
      </c>
      <c r="E91" s="170">
        <v>119572.5</v>
      </c>
    </row>
    <row r="92" spans="1:5" s="163" customFormat="1" ht="21">
      <c r="A92" s="43">
        <v>85</v>
      </c>
      <c r="B92" s="168" t="s">
        <v>6772</v>
      </c>
      <c r="C92" s="169" t="s">
        <v>6759</v>
      </c>
      <c r="D92" s="44" t="s">
        <v>6760</v>
      </c>
      <c r="E92" s="170">
        <v>119572.5</v>
      </c>
    </row>
    <row r="93" spans="1:5" s="163" customFormat="1" ht="21">
      <c r="A93" s="43">
        <v>86</v>
      </c>
      <c r="B93" s="168" t="s">
        <v>6773</v>
      </c>
      <c r="C93" s="169" t="s">
        <v>6759</v>
      </c>
      <c r="D93" s="44" t="s">
        <v>6760</v>
      </c>
      <c r="E93" s="170">
        <v>119572.5</v>
      </c>
    </row>
    <row r="94" spans="1:5" s="163" customFormat="1" ht="21">
      <c r="A94" s="43">
        <v>87</v>
      </c>
      <c r="B94" s="168" t="s">
        <v>6774</v>
      </c>
      <c r="C94" s="169" t="s">
        <v>6759</v>
      </c>
      <c r="D94" s="44" t="s">
        <v>6760</v>
      </c>
      <c r="E94" s="170">
        <v>119572.5</v>
      </c>
    </row>
    <row r="95" spans="1:5" s="163" customFormat="1" ht="21">
      <c r="A95" s="43">
        <v>88</v>
      </c>
      <c r="B95" s="168" t="s">
        <v>6775</v>
      </c>
      <c r="C95" s="169" t="s">
        <v>6759</v>
      </c>
      <c r="D95" s="44" t="s">
        <v>6760</v>
      </c>
      <c r="E95" s="170">
        <v>119572.5</v>
      </c>
    </row>
    <row r="96" spans="1:5" s="163" customFormat="1" ht="21">
      <c r="A96" s="43">
        <v>89</v>
      </c>
      <c r="B96" s="168" t="s">
        <v>6776</v>
      </c>
      <c r="C96" s="169" t="s">
        <v>6759</v>
      </c>
      <c r="D96" s="44" t="s">
        <v>6760</v>
      </c>
      <c r="E96" s="170">
        <v>119572.5</v>
      </c>
    </row>
    <row r="97" spans="1:5" s="163" customFormat="1" ht="21">
      <c r="A97" s="43">
        <v>90</v>
      </c>
      <c r="B97" s="168" t="s">
        <v>6777</v>
      </c>
      <c r="C97" s="169" t="s">
        <v>6759</v>
      </c>
      <c r="D97" s="44" t="s">
        <v>6760</v>
      </c>
      <c r="E97" s="170">
        <v>119572.5</v>
      </c>
    </row>
    <row r="98" spans="1:5" s="163" customFormat="1" ht="21">
      <c r="A98" s="43">
        <v>91</v>
      </c>
      <c r="B98" s="168" t="s">
        <v>6778</v>
      </c>
      <c r="C98" s="169" t="s">
        <v>6759</v>
      </c>
      <c r="D98" s="44" t="s">
        <v>6760</v>
      </c>
      <c r="E98" s="170">
        <v>119572.5</v>
      </c>
    </row>
    <row r="99" spans="1:5" s="163" customFormat="1" ht="21">
      <c r="A99" s="43">
        <v>92</v>
      </c>
      <c r="B99" s="168" t="s">
        <v>6779</v>
      </c>
      <c r="C99" s="169" t="s">
        <v>6759</v>
      </c>
      <c r="D99" s="44" t="s">
        <v>6760</v>
      </c>
      <c r="E99" s="170">
        <v>119572.5</v>
      </c>
    </row>
    <row r="100" spans="1:5" s="163" customFormat="1" ht="21">
      <c r="A100" s="43">
        <v>93</v>
      </c>
      <c r="B100" s="168" t="s">
        <v>6780</v>
      </c>
      <c r="C100" s="169" t="s">
        <v>6759</v>
      </c>
      <c r="D100" s="44" t="s">
        <v>6760</v>
      </c>
      <c r="E100" s="170">
        <v>119572.5</v>
      </c>
    </row>
    <row r="101" spans="1:5" s="163" customFormat="1" ht="21">
      <c r="A101" s="43">
        <v>94</v>
      </c>
      <c r="B101" s="168" t="s">
        <v>6781</v>
      </c>
      <c r="C101" s="169" t="s">
        <v>6759</v>
      </c>
      <c r="D101" s="44" t="s">
        <v>6760</v>
      </c>
      <c r="E101" s="170">
        <v>119572.5</v>
      </c>
    </row>
    <row r="102" spans="1:5" s="163" customFormat="1" ht="21">
      <c r="A102" s="43">
        <v>95</v>
      </c>
      <c r="B102" s="168" t="s">
        <v>6782</v>
      </c>
      <c r="C102" s="169" t="s">
        <v>6759</v>
      </c>
      <c r="D102" s="44" t="s">
        <v>6760</v>
      </c>
      <c r="E102" s="170">
        <v>119572.5</v>
      </c>
    </row>
    <row r="103" spans="1:5" s="163" customFormat="1" ht="21">
      <c r="A103" s="43">
        <v>96</v>
      </c>
      <c r="B103" s="168" t="s">
        <v>6783</v>
      </c>
      <c r="C103" s="169" t="s">
        <v>6759</v>
      </c>
      <c r="D103" s="44" t="s">
        <v>6760</v>
      </c>
      <c r="E103" s="170">
        <v>119572.5</v>
      </c>
    </row>
    <row r="104" spans="1:5" s="163" customFormat="1" ht="21">
      <c r="A104" s="43">
        <v>97</v>
      </c>
      <c r="B104" s="168" t="s">
        <v>6784</v>
      </c>
      <c r="C104" s="169" t="s">
        <v>6759</v>
      </c>
      <c r="D104" s="44" t="s">
        <v>6760</v>
      </c>
      <c r="E104" s="170">
        <v>119572.5</v>
      </c>
    </row>
    <row r="105" spans="1:5" s="163" customFormat="1" ht="21">
      <c r="A105" s="43">
        <v>98</v>
      </c>
      <c r="B105" s="168" t="s">
        <v>6785</v>
      </c>
      <c r="C105" s="169" t="s">
        <v>6759</v>
      </c>
      <c r="D105" s="44" t="s">
        <v>6760</v>
      </c>
      <c r="E105" s="170">
        <v>119572.5</v>
      </c>
    </row>
    <row r="106" spans="1:5" s="163" customFormat="1" ht="21">
      <c r="A106" s="43">
        <v>99</v>
      </c>
      <c r="B106" s="168" t="s">
        <v>6786</v>
      </c>
      <c r="C106" s="169" t="s">
        <v>6759</v>
      </c>
      <c r="D106" s="44" t="s">
        <v>6760</v>
      </c>
      <c r="E106" s="170">
        <v>119572.5</v>
      </c>
    </row>
    <row r="107" spans="1:5" s="163" customFormat="1" ht="21">
      <c r="A107" s="43">
        <v>100</v>
      </c>
      <c r="B107" s="168" t="s">
        <v>6787</v>
      </c>
      <c r="C107" s="169" t="s">
        <v>6759</v>
      </c>
      <c r="D107" s="44" t="s">
        <v>6760</v>
      </c>
      <c r="E107" s="170">
        <v>119572.5</v>
      </c>
    </row>
    <row r="108" spans="1:5" s="163" customFormat="1" ht="21">
      <c r="A108" s="43">
        <v>101</v>
      </c>
      <c r="B108" s="168" t="s">
        <v>6788</v>
      </c>
      <c r="C108" s="169" t="s">
        <v>6759</v>
      </c>
      <c r="D108" s="44" t="s">
        <v>6760</v>
      </c>
      <c r="E108" s="170">
        <v>119572.5</v>
      </c>
    </row>
    <row r="109" spans="1:5" s="163" customFormat="1" ht="21">
      <c r="A109" s="43">
        <v>102</v>
      </c>
      <c r="B109" s="168" t="s">
        <v>6789</v>
      </c>
      <c r="C109" s="169" t="s">
        <v>6759</v>
      </c>
      <c r="D109" s="44" t="s">
        <v>6760</v>
      </c>
      <c r="E109" s="170">
        <v>119572.5</v>
      </c>
    </row>
    <row r="110" spans="1:5" s="163" customFormat="1" ht="21">
      <c r="A110" s="43">
        <v>103</v>
      </c>
      <c r="B110" s="168" t="s">
        <v>6790</v>
      </c>
      <c r="C110" s="169" t="s">
        <v>6759</v>
      </c>
      <c r="D110" s="44" t="s">
        <v>6760</v>
      </c>
      <c r="E110" s="170">
        <v>119572.5</v>
      </c>
    </row>
    <row r="111" spans="1:5" s="163" customFormat="1" ht="21">
      <c r="A111" s="43">
        <v>104</v>
      </c>
      <c r="B111" s="168" t="s">
        <v>6791</v>
      </c>
      <c r="C111" s="169" t="s">
        <v>6759</v>
      </c>
      <c r="D111" s="44" t="s">
        <v>6760</v>
      </c>
      <c r="E111" s="170">
        <v>119572.5</v>
      </c>
    </row>
    <row r="112" spans="1:5" s="163" customFormat="1" ht="21">
      <c r="A112" s="43">
        <v>105</v>
      </c>
      <c r="B112" s="168" t="s">
        <v>6792</v>
      </c>
      <c r="C112" s="169" t="s">
        <v>6759</v>
      </c>
      <c r="D112" s="44" t="s">
        <v>6760</v>
      </c>
      <c r="E112" s="170">
        <v>119572.5</v>
      </c>
    </row>
    <row r="113" spans="1:5" s="163" customFormat="1" ht="21">
      <c r="A113" s="43">
        <v>106</v>
      </c>
      <c r="B113" s="168" t="s">
        <v>6793</v>
      </c>
      <c r="C113" s="169" t="s">
        <v>6759</v>
      </c>
      <c r="D113" s="44" t="s">
        <v>6760</v>
      </c>
      <c r="E113" s="170">
        <v>119572.5</v>
      </c>
    </row>
    <row r="114" spans="1:5" s="163" customFormat="1" ht="21">
      <c r="A114" s="43">
        <v>107</v>
      </c>
      <c r="B114" s="168" t="s">
        <v>6794</v>
      </c>
      <c r="C114" s="169" t="s">
        <v>6759</v>
      </c>
      <c r="D114" s="44" t="s">
        <v>6760</v>
      </c>
      <c r="E114" s="170">
        <v>119572.5</v>
      </c>
    </row>
    <row r="115" spans="1:5" s="163" customFormat="1" ht="21">
      <c r="A115" s="43">
        <v>108</v>
      </c>
      <c r="B115" s="168" t="s">
        <v>6795</v>
      </c>
      <c r="C115" s="169" t="s">
        <v>6759</v>
      </c>
      <c r="D115" s="44" t="s">
        <v>6760</v>
      </c>
      <c r="E115" s="170">
        <v>119572.5</v>
      </c>
    </row>
    <row r="116" spans="1:5" s="163" customFormat="1" ht="21">
      <c r="A116" s="43">
        <v>109</v>
      </c>
      <c r="B116" s="168" t="s">
        <v>6796</v>
      </c>
      <c r="C116" s="169" t="s">
        <v>6759</v>
      </c>
      <c r="D116" s="44" t="s">
        <v>6760</v>
      </c>
      <c r="E116" s="170">
        <v>119572.5</v>
      </c>
    </row>
    <row r="117" spans="1:5" s="163" customFormat="1" ht="21">
      <c r="A117" s="43">
        <v>110</v>
      </c>
      <c r="B117" s="168" t="s">
        <v>6797</v>
      </c>
      <c r="C117" s="169" t="s">
        <v>6759</v>
      </c>
      <c r="D117" s="44" t="s">
        <v>6760</v>
      </c>
      <c r="E117" s="170">
        <v>119572.5</v>
      </c>
    </row>
    <row r="118" spans="1:5" s="163" customFormat="1" ht="21">
      <c r="A118" s="43">
        <v>111</v>
      </c>
      <c r="B118" s="168" t="s">
        <v>6798</v>
      </c>
      <c r="C118" s="169" t="s">
        <v>6759</v>
      </c>
      <c r="D118" s="44" t="s">
        <v>6760</v>
      </c>
      <c r="E118" s="170">
        <v>119572.5</v>
      </c>
    </row>
    <row r="119" spans="1:5" s="163" customFormat="1" ht="21">
      <c r="A119" s="43">
        <v>112</v>
      </c>
      <c r="B119" s="168" t="s">
        <v>6799</v>
      </c>
      <c r="C119" s="169" t="s">
        <v>6759</v>
      </c>
      <c r="D119" s="44" t="s">
        <v>6760</v>
      </c>
      <c r="E119" s="170">
        <v>119572.5</v>
      </c>
    </row>
    <row r="120" spans="1:5" s="163" customFormat="1" ht="21">
      <c r="A120" s="43">
        <v>113</v>
      </c>
      <c r="B120" s="168" t="s">
        <v>6800</v>
      </c>
      <c r="C120" s="169" t="s">
        <v>6759</v>
      </c>
      <c r="D120" s="44" t="s">
        <v>6760</v>
      </c>
      <c r="E120" s="170">
        <v>119572.5</v>
      </c>
    </row>
    <row r="121" spans="1:5" s="163" customFormat="1" ht="21">
      <c r="A121" s="43">
        <v>114</v>
      </c>
      <c r="B121" s="168" t="s">
        <v>6801</v>
      </c>
      <c r="C121" s="169" t="s">
        <v>6759</v>
      </c>
      <c r="D121" s="44" t="s">
        <v>6760</v>
      </c>
      <c r="E121" s="170">
        <v>119572.5</v>
      </c>
    </row>
    <row r="122" spans="1:5" s="163" customFormat="1" ht="21">
      <c r="A122" s="43">
        <v>115</v>
      </c>
      <c r="B122" s="168" t="s">
        <v>6802</v>
      </c>
      <c r="C122" s="169" t="s">
        <v>6759</v>
      </c>
      <c r="D122" s="44" t="s">
        <v>6760</v>
      </c>
      <c r="E122" s="170">
        <v>119572.5</v>
      </c>
    </row>
    <row r="123" spans="1:5" s="163" customFormat="1" ht="21">
      <c r="A123" s="43">
        <v>116</v>
      </c>
      <c r="B123" s="168" t="s">
        <v>6803</v>
      </c>
      <c r="C123" s="169" t="s">
        <v>6759</v>
      </c>
      <c r="D123" s="44" t="s">
        <v>6760</v>
      </c>
      <c r="E123" s="170">
        <v>119572.5</v>
      </c>
    </row>
    <row r="124" spans="1:5" s="163" customFormat="1" ht="21">
      <c r="A124" s="43">
        <v>117</v>
      </c>
      <c r="B124" s="168" t="s">
        <v>6804</v>
      </c>
      <c r="C124" s="169" t="s">
        <v>6759</v>
      </c>
      <c r="D124" s="44" t="s">
        <v>6760</v>
      </c>
      <c r="E124" s="170">
        <v>119572.5</v>
      </c>
    </row>
    <row r="125" spans="1:5" s="163" customFormat="1" ht="21">
      <c r="A125" s="43">
        <v>118</v>
      </c>
      <c r="B125" s="168" t="s">
        <v>6805</v>
      </c>
      <c r="C125" s="169" t="s">
        <v>6759</v>
      </c>
      <c r="D125" s="44" t="s">
        <v>6760</v>
      </c>
      <c r="E125" s="170">
        <v>119572.5</v>
      </c>
    </row>
    <row r="126" spans="1:5" s="163" customFormat="1" ht="21">
      <c r="A126" s="43">
        <v>119</v>
      </c>
      <c r="B126" s="168" t="s">
        <v>6806</v>
      </c>
      <c r="C126" s="169" t="s">
        <v>6759</v>
      </c>
      <c r="D126" s="44" t="s">
        <v>6760</v>
      </c>
      <c r="E126" s="170">
        <v>119572.5</v>
      </c>
    </row>
    <row r="127" spans="1:5" s="163" customFormat="1" ht="21">
      <c r="A127" s="43">
        <v>120</v>
      </c>
      <c r="B127" s="168" t="s">
        <v>6807</v>
      </c>
      <c r="C127" s="169" t="s">
        <v>6759</v>
      </c>
      <c r="D127" s="44" t="s">
        <v>6760</v>
      </c>
      <c r="E127" s="170">
        <v>119572.5</v>
      </c>
    </row>
    <row r="128" spans="1:5" s="163" customFormat="1" ht="21">
      <c r="A128" s="43">
        <v>121</v>
      </c>
      <c r="B128" s="168" t="s">
        <v>6808</v>
      </c>
      <c r="C128" s="169" t="s">
        <v>6759</v>
      </c>
      <c r="D128" s="44" t="s">
        <v>6760</v>
      </c>
      <c r="E128" s="170">
        <v>119572.5</v>
      </c>
    </row>
    <row r="129" spans="1:5" s="163" customFormat="1" ht="21">
      <c r="A129" s="43">
        <v>122</v>
      </c>
      <c r="B129" s="168" t="s">
        <v>6809</v>
      </c>
      <c r="C129" s="169" t="s">
        <v>6759</v>
      </c>
      <c r="D129" s="44" t="s">
        <v>6760</v>
      </c>
      <c r="E129" s="170">
        <v>119572.5</v>
      </c>
    </row>
    <row r="130" spans="1:5" s="163" customFormat="1" ht="21">
      <c r="A130" s="43">
        <v>123</v>
      </c>
      <c r="B130" s="168" t="s">
        <v>6810</v>
      </c>
      <c r="C130" s="169" t="s">
        <v>6759</v>
      </c>
      <c r="D130" s="44" t="s">
        <v>6760</v>
      </c>
      <c r="E130" s="170">
        <v>119572.5</v>
      </c>
    </row>
    <row r="131" spans="1:5" s="163" customFormat="1" ht="21">
      <c r="A131" s="43">
        <v>124</v>
      </c>
      <c r="B131" s="168" t="s">
        <v>6811</v>
      </c>
      <c r="C131" s="169" t="s">
        <v>6759</v>
      </c>
      <c r="D131" s="44" t="s">
        <v>6760</v>
      </c>
      <c r="E131" s="170">
        <v>119572.5</v>
      </c>
    </row>
    <row r="132" spans="1:5" s="163" customFormat="1" ht="21">
      <c r="A132" s="43">
        <v>125</v>
      </c>
      <c r="B132" s="168" t="s">
        <v>6812</v>
      </c>
      <c r="C132" s="169" t="s">
        <v>6759</v>
      </c>
      <c r="D132" s="44" t="s">
        <v>6760</v>
      </c>
      <c r="E132" s="170">
        <v>119572.5</v>
      </c>
    </row>
    <row r="133" spans="1:5" s="163" customFormat="1" ht="21">
      <c r="A133" s="43">
        <v>126</v>
      </c>
      <c r="B133" s="168" t="s">
        <v>6813</v>
      </c>
      <c r="C133" s="169" t="s">
        <v>6759</v>
      </c>
      <c r="D133" s="44" t="s">
        <v>6760</v>
      </c>
      <c r="E133" s="170">
        <v>119572.5</v>
      </c>
    </row>
    <row r="134" spans="1:5" s="163" customFormat="1" ht="21">
      <c r="A134" s="43">
        <v>127</v>
      </c>
      <c r="B134" s="168" t="s">
        <v>6814</v>
      </c>
      <c r="C134" s="169" t="s">
        <v>6759</v>
      </c>
      <c r="D134" s="44" t="s">
        <v>6760</v>
      </c>
      <c r="E134" s="170">
        <v>119572.5</v>
      </c>
    </row>
    <row r="135" spans="1:5" s="163" customFormat="1" ht="21">
      <c r="A135" s="43">
        <v>128</v>
      </c>
      <c r="B135" s="168" t="s">
        <v>6815</v>
      </c>
      <c r="C135" s="169" t="s">
        <v>6759</v>
      </c>
      <c r="D135" s="44" t="s">
        <v>6760</v>
      </c>
      <c r="E135" s="170">
        <v>119572.5</v>
      </c>
    </row>
    <row r="136" spans="1:5" s="163" customFormat="1" ht="21">
      <c r="A136" s="43">
        <v>129</v>
      </c>
      <c r="B136" s="168" t="s">
        <v>6816</v>
      </c>
      <c r="C136" s="169" t="s">
        <v>6759</v>
      </c>
      <c r="D136" s="44" t="s">
        <v>6760</v>
      </c>
      <c r="E136" s="170">
        <v>119572.5</v>
      </c>
    </row>
    <row r="137" spans="1:5" s="163" customFormat="1" ht="21">
      <c r="A137" s="43">
        <v>130</v>
      </c>
      <c r="B137" s="168" t="s">
        <v>6817</v>
      </c>
      <c r="C137" s="169" t="s">
        <v>6759</v>
      </c>
      <c r="D137" s="44" t="s">
        <v>6760</v>
      </c>
      <c r="E137" s="170">
        <v>119572.5</v>
      </c>
    </row>
    <row r="138" spans="1:5" s="163" customFormat="1" ht="21">
      <c r="A138" s="43">
        <v>131</v>
      </c>
      <c r="B138" s="168" t="s">
        <v>6818</v>
      </c>
      <c r="C138" s="169" t="s">
        <v>6759</v>
      </c>
      <c r="D138" s="44" t="s">
        <v>6760</v>
      </c>
      <c r="E138" s="170">
        <v>119572.5</v>
      </c>
    </row>
    <row r="139" spans="1:5" s="163" customFormat="1" ht="21">
      <c r="A139" s="43">
        <v>132</v>
      </c>
      <c r="B139" s="168" t="s">
        <v>6819</v>
      </c>
      <c r="C139" s="169" t="s">
        <v>6759</v>
      </c>
      <c r="D139" s="44" t="s">
        <v>6760</v>
      </c>
      <c r="E139" s="170">
        <v>119572.5</v>
      </c>
    </row>
    <row r="140" spans="1:5" s="163" customFormat="1" ht="21">
      <c r="A140" s="43">
        <v>133</v>
      </c>
      <c r="B140" s="168" t="s">
        <v>6820</v>
      </c>
      <c r="C140" s="169" t="s">
        <v>6759</v>
      </c>
      <c r="D140" s="44" t="s">
        <v>6760</v>
      </c>
      <c r="E140" s="170">
        <v>119572.5</v>
      </c>
    </row>
    <row r="141" spans="1:5" s="163" customFormat="1" ht="21">
      <c r="A141" s="43">
        <v>134</v>
      </c>
      <c r="B141" s="168" t="s">
        <v>6821</v>
      </c>
      <c r="C141" s="169" t="s">
        <v>6759</v>
      </c>
      <c r="D141" s="44" t="s">
        <v>6760</v>
      </c>
      <c r="E141" s="170">
        <v>119572.5</v>
      </c>
    </row>
    <row r="142" spans="1:5" s="163" customFormat="1" ht="21">
      <c r="A142" s="43">
        <v>135</v>
      </c>
      <c r="B142" s="168" t="s">
        <v>6822</v>
      </c>
      <c r="C142" s="169" t="s">
        <v>6759</v>
      </c>
      <c r="D142" s="44" t="s">
        <v>6760</v>
      </c>
      <c r="E142" s="170">
        <v>119572.5</v>
      </c>
    </row>
    <row r="143" spans="1:5" s="163" customFormat="1" ht="21">
      <c r="A143" s="43">
        <v>136</v>
      </c>
      <c r="B143" s="168" t="s">
        <v>6823</v>
      </c>
      <c r="C143" s="169" t="s">
        <v>6759</v>
      </c>
      <c r="D143" s="44" t="s">
        <v>6760</v>
      </c>
      <c r="E143" s="170">
        <v>119572.5</v>
      </c>
    </row>
    <row r="144" spans="1:5" s="163" customFormat="1" ht="21">
      <c r="A144" s="43">
        <v>137</v>
      </c>
      <c r="B144" s="168" t="s">
        <v>6824</v>
      </c>
      <c r="C144" s="169" t="s">
        <v>6759</v>
      </c>
      <c r="D144" s="44" t="s">
        <v>6760</v>
      </c>
      <c r="E144" s="170">
        <v>119572.5</v>
      </c>
    </row>
    <row r="145" spans="1:5" s="163" customFormat="1" ht="21">
      <c r="A145" s="43">
        <v>138</v>
      </c>
      <c r="B145" s="168" t="s">
        <v>6825</v>
      </c>
      <c r="C145" s="169" t="s">
        <v>6759</v>
      </c>
      <c r="D145" s="44" t="s">
        <v>6760</v>
      </c>
      <c r="E145" s="170">
        <v>119572.5</v>
      </c>
    </row>
    <row r="146" spans="1:5" s="163" customFormat="1" ht="21">
      <c r="A146" s="43">
        <v>139</v>
      </c>
      <c r="B146" s="168" t="s">
        <v>6826</v>
      </c>
      <c r="C146" s="169" t="s">
        <v>6759</v>
      </c>
      <c r="D146" s="44" t="s">
        <v>6760</v>
      </c>
      <c r="E146" s="170">
        <v>119572.5</v>
      </c>
    </row>
    <row r="147" spans="1:5" s="163" customFormat="1" ht="21">
      <c r="A147" s="43">
        <v>140</v>
      </c>
      <c r="B147" s="168" t="s">
        <v>6827</v>
      </c>
      <c r="C147" s="169" t="s">
        <v>6759</v>
      </c>
      <c r="D147" s="44" t="s">
        <v>6760</v>
      </c>
      <c r="E147" s="170">
        <v>119572.5</v>
      </c>
    </row>
    <row r="148" spans="1:5" s="163" customFormat="1" ht="21">
      <c r="A148" s="43">
        <v>141</v>
      </c>
      <c r="B148" s="168" t="s">
        <v>6828</v>
      </c>
      <c r="C148" s="169" t="s">
        <v>6759</v>
      </c>
      <c r="D148" s="44" t="s">
        <v>6760</v>
      </c>
      <c r="E148" s="170">
        <v>119572.5</v>
      </c>
    </row>
    <row r="149" spans="1:5" s="163" customFormat="1" ht="21">
      <c r="A149" s="43">
        <v>142</v>
      </c>
      <c r="B149" s="168" t="s">
        <v>6829</v>
      </c>
      <c r="C149" s="169" t="s">
        <v>6759</v>
      </c>
      <c r="D149" s="44" t="s">
        <v>6760</v>
      </c>
      <c r="E149" s="170">
        <v>119572.5</v>
      </c>
    </row>
    <row r="150" spans="1:5" s="163" customFormat="1" ht="21">
      <c r="A150" s="43">
        <v>143</v>
      </c>
      <c r="B150" s="168" t="s">
        <v>6830</v>
      </c>
      <c r="C150" s="169" t="s">
        <v>6759</v>
      </c>
      <c r="D150" s="44" t="s">
        <v>6760</v>
      </c>
      <c r="E150" s="170">
        <v>119572.5</v>
      </c>
    </row>
    <row r="151" spans="1:5" s="163" customFormat="1" ht="21">
      <c r="A151" s="43">
        <v>144</v>
      </c>
      <c r="B151" s="168" t="s">
        <v>6831</v>
      </c>
      <c r="C151" s="169" t="s">
        <v>6759</v>
      </c>
      <c r="D151" s="44" t="s">
        <v>6760</v>
      </c>
      <c r="E151" s="170">
        <v>119572.5</v>
      </c>
    </row>
    <row r="152" spans="1:5" s="163" customFormat="1" ht="21">
      <c r="A152" s="43">
        <v>145</v>
      </c>
      <c r="B152" s="168" t="s">
        <v>6832</v>
      </c>
      <c r="C152" s="169" t="s">
        <v>6759</v>
      </c>
      <c r="D152" s="44" t="s">
        <v>6760</v>
      </c>
      <c r="E152" s="170">
        <v>119572.5</v>
      </c>
    </row>
    <row r="153" spans="1:5" s="163" customFormat="1" ht="21">
      <c r="A153" s="43">
        <v>146</v>
      </c>
      <c r="B153" s="168" t="s">
        <v>6833</v>
      </c>
      <c r="C153" s="169" t="s">
        <v>6759</v>
      </c>
      <c r="D153" s="44" t="s">
        <v>6760</v>
      </c>
      <c r="E153" s="170">
        <v>119572.5</v>
      </c>
    </row>
    <row r="154" spans="1:5" s="163" customFormat="1" ht="21">
      <c r="A154" s="43">
        <v>147</v>
      </c>
      <c r="B154" s="168" t="s">
        <v>6834</v>
      </c>
      <c r="C154" s="169" t="s">
        <v>6759</v>
      </c>
      <c r="D154" s="44" t="s">
        <v>6760</v>
      </c>
      <c r="E154" s="170">
        <v>119572.5</v>
      </c>
    </row>
    <row r="155" spans="1:5" s="163" customFormat="1" ht="21">
      <c r="A155" s="43">
        <v>148</v>
      </c>
      <c r="B155" s="168" t="s">
        <v>6835</v>
      </c>
      <c r="C155" s="169" t="s">
        <v>6759</v>
      </c>
      <c r="D155" s="44" t="s">
        <v>6760</v>
      </c>
      <c r="E155" s="170">
        <v>119572.5</v>
      </c>
    </row>
    <row r="156" spans="1:5" s="163" customFormat="1" ht="21">
      <c r="A156" s="43">
        <v>149</v>
      </c>
      <c r="B156" s="168" t="s">
        <v>6836</v>
      </c>
      <c r="C156" s="169" t="s">
        <v>6759</v>
      </c>
      <c r="D156" s="44" t="s">
        <v>6760</v>
      </c>
      <c r="E156" s="170">
        <v>119572.5</v>
      </c>
    </row>
    <row r="157" spans="1:5" s="163" customFormat="1" ht="21">
      <c r="A157" s="43">
        <v>150</v>
      </c>
      <c r="B157" s="168" t="s">
        <v>6837</v>
      </c>
      <c r="C157" s="169" t="s">
        <v>6759</v>
      </c>
      <c r="D157" s="44" t="s">
        <v>6760</v>
      </c>
      <c r="E157" s="170">
        <v>119572.5</v>
      </c>
    </row>
    <row r="158" spans="1:5" s="163" customFormat="1" ht="21">
      <c r="A158" s="43">
        <v>151</v>
      </c>
      <c r="B158" s="168" t="s">
        <v>6838</v>
      </c>
      <c r="C158" s="169" t="s">
        <v>6759</v>
      </c>
      <c r="D158" s="44" t="s">
        <v>6760</v>
      </c>
      <c r="E158" s="170">
        <v>119572.5</v>
      </c>
    </row>
    <row r="159" spans="1:5" s="163" customFormat="1" ht="21">
      <c r="A159" s="43">
        <v>152</v>
      </c>
      <c r="B159" s="168" t="s">
        <v>6839</v>
      </c>
      <c r="C159" s="169" t="s">
        <v>6759</v>
      </c>
      <c r="D159" s="44" t="s">
        <v>6760</v>
      </c>
      <c r="E159" s="170">
        <v>119572.5</v>
      </c>
    </row>
    <row r="160" spans="1:5" s="163" customFormat="1" ht="21">
      <c r="A160" s="43">
        <v>153</v>
      </c>
      <c r="B160" s="168" t="s">
        <v>6840</v>
      </c>
      <c r="C160" s="169" t="s">
        <v>6759</v>
      </c>
      <c r="D160" s="44" t="s">
        <v>6760</v>
      </c>
      <c r="E160" s="170">
        <v>119572.5</v>
      </c>
    </row>
    <row r="161" spans="1:5" s="163" customFormat="1" ht="21">
      <c r="A161" s="43">
        <v>154</v>
      </c>
      <c r="B161" s="168" t="s">
        <v>6841</v>
      </c>
      <c r="C161" s="169" t="s">
        <v>6759</v>
      </c>
      <c r="D161" s="44" t="s">
        <v>6760</v>
      </c>
      <c r="E161" s="170">
        <v>119572.5</v>
      </c>
    </row>
    <row r="162" spans="1:5" s="163" customFormat="1" ht="21">
      <c r="A162" s="43">
        <v>155</v>
      </c>
      <c r="B162" s="168" t="s">
        <v>6842</v>
      </c>
      <c r="C162" s="169" t="s">
        <v>6759</v>
      </c>
      <c r="D162" s="44" t="s">
        <v>6760</v>
      </c>
      <c r="E162" s="170">
        <v>119572.5</v>
      </c>
    </row>
    <row r="163" spans="1:5" s="163" customFormat="1" ht="21">
      <c r="A163" s="43">
        <v>156</v>
      </c>
      <c r="B163" s="168" t="s">
        <v>6843</v>
      </c>
      <c r="C163" s="169" t="s">
        <v>6759</v>
      </c>
      <c r="D163" s="44" t="s">
        <v>6760</v>
      </c>
      <c r="E163" s="170">
        <v>119572.5</v>
      </c>
    </row>
    <row r="164" spans="1:5" s="163" customFormat="1" ht="21">
      <c r="A164" s="43">
        <v>157</v>
      </c>
      <c r="B164" s="168" t="s">
        <v>6844</v>
      </c>
      <c r="C164" s="169" t="s">
        <v>6759</v>
      </c>
      <c r="D164" s="44" t="s">
        <v>6760</v>
      </c>
      <c r="E164" s="170">
        <v>119572.5</v>
      </c>
    </row>
    <row r="165" spans="1:5" s="163" customFormat="1" ht="21">
      <c r="A165" s="43">
        <v>158</v>
      </c>
      <c r="B165" s="168" t="s">
        <v>6845</v>
      </c>
      <c r="C165" s="169" t="s">
        <v>6759</v>
      </c>
      <c r="D165" s="44" t="s">
        <v>6760</v>
      </c>
      <c r="E165" s="170">
        <v>119572.5</v>
      </c>
    </row>
    <row r="166" spans="1:5" s="163" customFormat="1" ht="21">
      <c r="A166" s="43">
        <v>159</v>
      </c>
      <c r="B166" s="168" t="s">
        <v>6846</v>
      </c>
      <c r="C166" s="169" t="s">
        <v>6759</v>
      </c>
      <c r="D166" s="44" t="s">
        <v>6760</v>
      </c>
      <c r="E166" s="170">
        <v>119572.5</v>
      </c>
    </row>
    <row r="167" spans="1:5" s="163" customFormat="1" ht="21">
      <c r="A167" s="43">
        <v>160</v>
      </c>
      <c r="B167" s="168" t="s">
        <v>6847</v>
      </c>
      <c r="C167" s="169" t="s">
        <v>6759</v>
      </c>
      <c r="D167" s="44" t="s">
        <v>6760</v>
      </c>
      <c r="E167" s="170">
        <v>119572.5</v>
      </c>
    </row>
    <row r="168" spans="1:5" s="163" customFormat="1" ht="21">
      <c r="A168" s="43">
        <v>161</v>
      </c>
      <c r="B168" s="168" t="s">
        <v>6848</v>
      </c>
      <c r="C168" s="169" t="s">
        <v>6759</v>
      </c>
      <c r="D168" s="44" t="s">
        <v>6760</v>
      </c>
      <c r="E168" s="170">
        <v>119572.5</v>
      </c>
    </row>
    <row r="169" spans="1:5" s="163" customFormat="1" ht="21">
      <c r="A169" s="43">
        <v>162</v>
      </c>
      <c r="B169" s="168" t="s">
        <v>6849</v>
      </c>
      <c r="C169" s="169" t="s">
        <v>6759</v>
      </c>
      <c r="D169" s="44" t="s">
        <v>6760</v>
      </c>
      <c r="E169" s="170">
        <v>119572.5</v>
      </c>
    </row>
    <row r="170" spans="1:5" s="163" customFormat="1" ht="21">
      <c r="A170" s="43">
        <v>163</v>
      </c>
      <c r="B170" s="168" t="s">
        <v>6850</v>
      </c>
      <c r="C170" s="169" t="s">
        <v>6759</v>
      </c>
      <c r="D170" s="44" t="s">
        <v>6760</v>
      </c>
      <c r="E170" s="170">
        <v>119572.5</v>
      </c>
    </row>
    <row r="171" spans="1:5" s="163" customFormat="1" ht="21">
      <c r="A171" s="43">
        <v>164</v>
      </c>
      <c r="B171" s="168" t="s">
        <v>6851</v>
      </c>
      <c r="C171" s="169" t="s">
        <v>6759</v>
      </c>
      <c r="D171" s="44" t="s">
        <v>6760</v>
      </c>
      <c r="E171" s="170">
        <v>119572.5</v>
      </c>
    </row>
    <row r="172" spans="1:5" s="163" customFormat="1" ht="21">
      <c r="A172" s="43">
        <v>165</v>
      </c>
      <c r="B172" s="168" t="s">
        <v>6852</v>
      </c>
      <c r="C172" s="169" t="s">
        <v>6759</v>
      </c>
      <c r="D172" s="44" t="s">
        <v>6760</v>
      </c>
      <c r="E172" s="170">
        <v>119572.5</v>
      </c>
    </row>
    <row r="173" spans="1:5" s="163" customFormat="1" ht="21">
      <c r="A173" s="43">
        <v>166</v>
      </c>
      <c r="B173" s="168" t="s">
        <v>6853</v>
      </c>
      <c r="C173" s="169" t="s">
        <v>6759</v>
      </c>
      <c r="D173" s="44" t="s">
        <v>6760</v>
      </c>
      <c r="E173" s="170">
        <v>119572.5</v>
      </c>
    </row>
    <row r="174" spans="1:5" s="163" customFormat="1" ht="21">
      <c r="A174" s="43">
        <v>167</v>
      </c>
      <c r="B174" s="168" t="s">
        <v>6854</v>
      </c>
      <c r="C174" s="169" t="s">
        <v>6759</v>
      </c>
      <c r="D174" s="44" t="s">
        <v>6760</v>
      </c>
      <c r="E174" s="170">
        <v>119572.5</v>
      </c>
    </row>
    <row r="175" spans="1:5" s="163" customFormat="1" ht="21">
      <c r="A175" s="43">
        <v>168</v>
      </c>
      <c r="B175" s="168" t="s">
        <v>6855</v>
      </c>
      <c r="C175" s="169" t="s">
        <v>6759</v>
      </c>
      <c r="D175" s="44" t="s">
        <v>6760</v>
      </c>
      <c r="E175" s="170">
        <v>119572.5</v>
      </c>
    </row>
    <row r="176" spans="1:5" s="163" customFormat="1" ht="21">
      <c r="A176" s="43">
        <v>169</v>
      </c>
      <c r="B176" s="168" t="s">
        <v>6856</v>
      </c>
      <c r="C176" s="169" t="s">
        <v>6759</v>
      </c>
      <c r="D176" s="44" t="s">
        <v>6760</v>
      </c>
      <c r="E176" s="170">
        <v>119572.5</v>
      </c>
    </row>
    <row r="177" spans="1:5" s="163" customFormat="1" ht="21">
      <c r="A177" s="43">
        <v>170</v>
      </c>
      <c r="B177" s="168" t="s">
        <v>6857</v>
      </c>
      <c r="C177" s="169" t="s">
        <v>6759</v>
      </c>
      <c r="D177" s="44" t="s">
        <v>6760</v>
      </c>
      <c r="E177" s="170">
        <v>119572.5</v>
      </c>
    </row>
    <row r="178" spans="1:5" s="163" customFormat="1" ht="21">
      <c r="A178" s="43">
        <v>171</v>
      </c>
      <c r="B178" s="168" t="s">
        <v>6858</v>
      </c>
      <c r="C178" s="169" t="s">
        <v>6759</v>
      </c>
      <c r="D178" s="44" t="s">
        <v>6760</v>
      </c>
      <c r="E178" s="170">
        <v>119572.5</v>
      </c>
    </row>
    <row r="179" spans="1:5" s="163" customFormat="1" ht="21">
      <c r="A179" s="43">
        <v>172</v>
      </c>
      <c r="B179" s="168" t="s">
        <v>6859</v>
      </c>
      <c r="C179" s="169" t="s">
        <v>6759</v>
      </c>
      <c r="D179" s="44" t="s">
        <v>6760</v>
      </c>
      <c r="E179" s="170">
        <v>119572.5</v>
      </c>
    </row>
    <row r="180" spans="1:5" s="163" customFormat="1" ht="21">
      <c r="A180" s="43">
        <v>173</v>
      </c>
      <c r="B180" s="168" t="s">
        <v>6860</v>
      </c>
      <c r="C180" s="169" t="s">
        <v>6759</v>
      </c>
      <c r="D180" s="44" t="s">
        <v>6760</v>
      </c>
      <c r="E180" s="170">
        <v>119572.5</v>
      </c>
    </row>
    <row r="181" spans="1:5" s="163" customFormat="1" ht="21">
      <c r="A181" s="43">
        <v>174</v>
      </c>
      <c r="B181" s="168" t="s">
        <v>6861</v>
      </c>
      <c r="C181" s="169" t="s">
        <v>6759</v>
      </c>
      <c r="D181" s="44" t="s">
        <v>6760</v>
      </c>
      <c r="E181" s="170">
        <v>119572.5</v>
      </c>
    </row>
    <row r="182" spans="1:5" s="163" customFormat="1" ht="21">
      <c r="A182" s="43">
        <v>175</v>
      </c>
      <c r="B182" s="168" t="s">
        <v>6862</v>
      </c>
      <c r="C182" s="169" t="s">
        <v>6759</v>
      </c>
      <c r="D182" s="44" t="s">
        <v>6760</v>
      </c>
      <c r="E182" s="170">
        <v>119572.5</v>
      </c>
    </row>
    <row r="183" spans="1:5" s="163" customFormat="1" ht="21">
      <c r="A183" s="43">
        <v>176</v>
      </c>
      <c r="B183" s="168" t="s">
        <v>6863</v>
      </c>
      <c r="C183" s="169" t="s">
        <v>6759</v>
      </c>
      <c r="D183" s="44" t="s">
        <v>6760</v>
      </c>
      <c r="E183" s="170">
        <v>119572.5</v>
      </c>
    </row>
    <row r="184" spans="1:5" s="163" customFormat="1" ht="21">
      <c r="A184" s="43">
        <v>177</v>
      </c>
      <c r="B184" s="168" t="s">
        <v>6864</v>
      </c>
      <c r="C184" s="169" t="s">
        <v>6759</v>
      </c>
      <c r="D184" s="44" t="s">
        <v>6760</v>
      </c>
      <c r="E184" s="170">
        <v>119572.5</v>
      </c>
    </row>
    <row r="185" spans="1:5" s="163" customFormat="1" ht="21">
      <c r="A185" s="43">
        <v>178</v>
      </c>
      <c r="B185" s="168" t="s">
        <v>6865</v>
      </c>
      <c r="C185" s="169" t="s">
        <v>6759</v>
      </c>
      <c r="D185" s="44" t="s">
        <v>6760</v>
      </c>
      <c r="E185" s="170">
        <v>119572.5</v>
      </c>
    </row>
    <row r="186" spans="1:5" s="163" customFormat="1" ht="21">
      <c r="A186" s="43">
        <v>179</v>
      </c>
      <c r="B186" s="168" t="s">
        <v>6866</v>
      </c>
      <c r="C186" s="169" t="s">
        <v>6759</v>
      </c>
      <c r="D186" s="44" t="s">
        <v>6760</v>
      </c>
      <c r="E186" s="170">
        <v>119572.5</v>
      </c>
    </row>
    <row r="187" spans="1:5" s="163" customFormat="1" ht="21">
      <c r="A187" s="43">
        <v>180</v>
      </c>
      <c r="B187" s="168" t="s">
        <v>6867</v>
      </c>
      <c r="C187" s="169" t="s">
        <v>6759</v>
      </c>
      <c r="D187" s="44" t="s">
        <v>6760</v>
      </c>
      <c r="E187" s="170">
        <v>119572.5</v>
      </c>
    </row>
    <row r="188" spans="1:5" s="163" customFormat="1" ht="21">
      <c r="A188" s="43">
        <v>181</v>
      </c>
      <c r="B188" s="168" t="s">
        <v>6868</v>
      </c>
      <c r="C188" s="169" t="s">
        <v>6759</v>
      </c>
      <c r="D188" s="44" t="s">
        <v>6760</v>
      </c>
      <c r="E188" s="170">
        <v>119572.5</v>
      </c>
    </row>
    <row r="189" spans="1:5" s="163" customFormat="1" ht="21">
      <c r="A189" s="43">
        <v>182</v>
      </c>
      <c r="B189" s="168" t="s">
        <v>6869</v>
      </c>
      <c r="C189" s="169" t="s">
        <v>6759</v>
      </c>
      <c r="D189" s="44" t="s">
        <v>6760</v>
      </c>
      <c r="E189" s="170">
        <v>119572.5</v>
      </c>
    </row>
    <row r="190" spans="1:5" s="163" customFormat="1" ht="21">
      <c r="A190" s="43">
        <v>183</v>
      </c>
      <c r="B190" s="168" t="s">
        <v>6870</v>
      </c>
      <c r="C190" s="169" t="s">
        <v>6759</v>
      </c>
      <c r="D190" s="44" t="s">
        <v>6760</v>
      </c>
      <c r="E190" s="170">
        <v>119572.5</v>
      </c>
    </row>
    <row r="191" spans="1:5" s="163" customFormat="1" ht="21">
      <c r="A191" s="43">
        <v>184</v>
      </c>
      <c r="B191" s="168" t="s">
        <v>6871</v>
      </c>
      <c r="C191" s="169" t="s">
        <v>6872</v>
      </c>
      <c r="D191" s="44" t="s">
        <v>6873</v>
      </c>
      <c r="E191" s="170">
        <v>820000</v>
      </c>
    </row>
    <row r="192" spans="1:5" s="163" customFormat="1" ht="21">
      <c r="A192" s="43">
        <v>185</v>
      </c>
      <c r="B192" s="168" t="s">
        <v>6874</v>
      </c>
      <c r="C192" s="169" t="s">
        <v>6875</v>
      </c>
      <c r="D192" s="44" t="s">
        <v>6876</v>
      </c>
      <c r="E192" s="170">
        <v>59000</v>
      </c>
    </row>
    <row r="193" spans="1:5" s="163" customFormat="1" ht="21">
      <c r="A193" s="43">
        <v>186</v>
      </c>
      <c r="B193" s="168" t="s">
        <v>6877</v>
      </c>
      <c r="C193" s="169" t="s">
        <v>6875</v>
      </c>
      <c r="D193" s="44" t="s">
        <v>6878</v>
      </c>
      <c r="E193" s="170">
        <v>59000</v>
      </c>
    </row>
    <row r="194" spans="1:5" s="163" customFormat="1" ht="21">
      <c r="A194" s="43">
        <v>187</v>
      </c>
      <c r="B194" s="168" t="s">
        <v>6879</v>
      </c>
      <c r="C194" s="169" t="s">
        <v>6875</v>
      </c>
      <c r="D194" s="44" t="s">
        <v>6880</v>
      </c>
      <c r="E194" s="170">
        <v>59000</v>
      </c>
    </row>
    <row r="195" spans="1:5" s="163" customFormat="1" ht="21">
      <c r="A195" s="43">
        <v>188</v>
      </c>
      <c r="B195" s="168" t="s">
        <v>6881</v>
      </c>
      <c r="C195" s="169" t="s">
        <v>6875</v>
      </c>
      <c r="D195" s="44" t="s">
        <v>6882</v>
      </c>
      <c r="E195" s="170">
        <v>59000</v>
      </c>
    </row>
    <row r="196" spans="1:5" s="163" customFormat="1" ht="21">
      <c r="A196" s="43">
        <v>189</v>
      </c>
      <c r="B196" s="168" t="s">
        <v>6883</v>
      </c>
      <c r="C196" s="169" t="s">
        <v>6875</v>
      </c>
      <c r="D196" s="44" t="s">
        <v>6884</v>
      </c>
      <c r="E196" s="170">
        <v>59000</v>
      </c>
    </row>
    <row r="197" spans="1:5" s="163" customFormat="1" ht="21">
      <c r="A197" s="43">
        <v>190</v>
      </c>
      <c r="B197" s="168" t="s">
        <v>6885</v>
      </c>
      <c r="C197" s="169" t="s">
        <v>6875</v>
      </c>
      <c r="D197" s="44" t="s">
        <v>6886</v>
      </c>
      <c r="E197" s="170">
        <v>59000</v>
      </c>
    </row>
    <row r="198" spans="1:5" s="163" customFormat="1" ht="21">
      <c r="A198" s="43">
        <v>191</v>
      </c>
      <c r="B198" s="168" t="s">
        <v>6887</v>
      </c>
      <c r="C198" s="169" t="s">
        <v>6875</v>
      </c>
      <c r="D198" s="44" t="s">
        <v>6888</v>
      </c>
      <c r="E198" s="170">
        <v>59000</v>
      </c>
    </row>
    <row r="199" spans="1:5" s="163" customFormat="1" ht="21">
      <c r="A199" s="43">
        <v>192</v>
      </c>
      <c r="B199" s="168" t="s">
        <v>6889</v>
      </c>
      <c r="C199" s="169" t="s">
        <v>6875</v>
      </c>
      <c r="D199" s="44" t="s">
        <v>6890</v>
      </c>
      <c r="E199" s="170">
        <v>59000</v>
      </c>
    </row>
    <row r="200" spans="1:5" s="163" customFormat="1" ht="21">
      <c r="A200" s="43">
        <v>193</v>
      </c>
      <c r="B200" s="168" t="s">
        <v>6891</v>
      </c>
      <c r="C200" s="169" t="s">
        <v>6875</v>
      </c>
      <c r="D200" s="44" t="s">
        <v>6892</v>
      </c>
      <c r="E200" s="170">
        <v>59000</v>
      </c>
    </row>
    <row r="201" spans="1:5" s="163" customFormat="1" ht="21">
      <c r="A201" s="43">
        <v>194</v>
      </c>
      <c r="B201" s="168" t="s">
        <v>6893</v>
      </c>
      <c r="C201" s="169" t="s">
        <v>6875</v>
      </c>
      <c r="D201" s="44" t="s">
        <v>6894</v>
      </c>
      <c r="E201" s="170">
        <v>59000</v>
      </c>
    </row>
    <row r="202" spans="1:5" s="163" customFormat="1" ht="21">
      <c r="A202" s="43">
        <v>195</v>
      </c>
      <c r="B202" s="168" t="s">
        <v>6895</v>
      </c>
      <c r="C202" s="169" t="s">
        <v>6875</v>
      </c>
      <c r="D202" s="44" t="s">
        <v>6896</v>
      </c>
      <c r="E202" s="170">
        <v>59000</v>
      </c>
    </row>
    <row r="203" spans="1:5" s="163" customFormat="1" ht="21">
      <c r="A203" s="43">
        <v>196</v>
      </c>
      <c r="B203" s="168" t="s">
        <v>6897</v>
      </c>
      <c r="C203" s="169" t="s">
        <v>6875</v>
      </c>
      <c r="D203" s="44" t="s">
        <v>6898</v>
      </c>
      <c r="E203" s="170">
        <v>59000</v>
      </c>
    </row>
    <row r="204" spans="1:5" s="163" customFormat="1" ht="21">
      <c r="A204" s="43">
        <v>197</v>
      </c>
      <c r="B204" s="168" t="s">
        <v>6899</v>
      </c>
      <c r="C204" s="169" t="s">
        <v>6875</v>
      </c>
      <c r="D204" s="44" t="s">
        <v>6900</v>
      </c>
      <c r="E204" s="170">
        <v>59800</v>
      </c>
    </row>
    <row r="205" spans="1:5" s="163" customFormat="1" ht="21">
      <c r="A205" s="43">
        <v>198</v>
      </c>
      <c r="B205" s="168" t="s">
        <v>6901</v>
      </c>
      <c r="C205" s="169" t="s">
        <v>6875</v>
      </c>
      <c r="D205" s="44" t="s">
        <v>6902</v>
      </c>
      <c r="E205" s="170">
        <v>59800</v>
      </c>
    </row>
    <row r="206" spans="1:5" s="163" customFormat="1" ht="21">
      <c r="A206" s="43">
        <v>199</v>
      </c>
      <c r="B206" s="168" t="s">
        <v>6903</v>
      </c>
      <c r="C206" s="169" t="s">
        <v>6875</v>
      </c>
      <c r="D206" s="44" t="s">
        <v>6904</v>
      </c>
      <c r="E206" s="170">
        <v>59800</v>
      </c>
    </row>
    <row r="207" spans="1:5" s="163" customFormat="1" ht="21">
      <c r="A207" s="43">
        <v>200</v>
      </c>
      <c r="B207" s="168" t="s">
        <v>6905</v>
      </c>
      <c r="C207" s="169" t="s">
        <v>6875</v>
      </c>
      <c r="D207" s="44" t="s">
        <v>6906</v>
      </c>
      <c r="E207" s="170">
        <v>59800</v>
      </c>
    </row>
    <row r="208" spans="1:5" s="163" customFormat="1" ht="21">
      <c r="A208" s="43">
        <v>201</v>
      </c>
      <c r="B208" s="168" t="s">
        <v>6907</v>
      </c>
      <c r="C208" s="169" t="s">
        <v>6875</v>
      </c>
      <c r="D208" s="44" t="s">
        <v>6908</v>
      </c>
      <c r="E208" s="170">
        <v>59800</v>
      </c>
    </row>
    <row r="209" spans="1:5" s="163" customFormat="1" ht="21">
      <c r="A209" s="43">
        <v>202</v>
      </c>
      <c r="B209" s="168" t="s">
        <v>6909</v>
      </c>
      <c r="C209" s="169" t="s">
        <v>6875</v>
      </c>
      <c r="D209" s="44" t="s">
        <v>6910</v>
      </c>
      <c r="E209" s="170">
        <v>59800</v>
      </c>
    </row>
    <row r="210" spans="1:5" s="163" customFormat="1" ht="21">
      <c r="A210" s="43">
        <v>203</v>
      </c>
      <c r="B210" s="168" t="s">
        <v>6911</v>
      </c>
      <c r="C210" s="169" t="s">
        <v>6875</v>
      </c>
      <c r="D210" s="44" t="s">
        <v>6912</v>
      </c>
      <c r="E210" s="170">
        <v>59800</v>
      </c>
    </row>
    <row r="211" spans="1:5" s="163" customFormat="1" ht="21">
      <c r="A211" s="43">
        <v>204</v>
      </c>
      <c r="B211" s="168" t="s">
        <v>6913</v>
      </c>
      <c r="C211" s="169" t="s">
        <v>6875</v>
      </c>
      <c r="D211" s="44" t="s">
        <v>6914</v>
      </c>
      <c r="E211" s="170">
        <v>59800</v>
      </c>
    </row>
    <row r="212" spans="1:5" s="163" customFormat="1" ht="21">
      <c r="A212" s="43">
        <v>205</v>
      </c>
      <c r="B212" s="168" t="s">
        <v>6915</v>
      </c>
      <c r="C212" s="169" t="s">
        <v>6875</v>
      </c>
      <c r="D212" s="44" t="s">
        <v>6916</v>
      </c>
      <c r="E212" s="170">
        <v>59800</v>
      </c>
    </row>
    <row r="213" spans="1:5" s="163" customFormat="1" ht="21">
      <c r="A213" s="43">
        <v>206</v>
      </c>
      <c r="B213" s="168" t="s">
        <v>6917</v>
      </c>
      <c r="C213" s="169" t="s">
        <v>6875</v>
      </c>
      <c r="D213" s="44" t="s">
        <v>6918</v>
      </c>
      <c r="E213" s="170">
        <v>59800</v>
      </c>
    </row>
    <row r="214" spans="1:5" s="163" customFormat="1" ht="21">
      <c r="A214" s="43">
        <v>207</v>
      </c>
      <c r="B214" s="168" t="s">
        <v>6919</v>
      </c>
      <c r="C214" s="169" t="s">
        <v>6875</v>
      </c>
      <c r="D214" s="44" t="s">
        <v>6920</v>
      </c>
      <c r="E214" s="170">
        <v>59800</v>
      </c>
    </row>
    <row r="215" spans="1:5" s="163" customFormat="1" ht="21">
      <c r="A215" s="43">
        <v>208</v>
      </c>
      <c r="B215" s="168" t="s">
        <v>6921</v>
      </c>
      <c r="C215" s="169" t="s">
        <v>6875</v>
      </c>
      <c r="D215" s="44" t="s">
        <v>6922</v>
      </c>
      <c r="E215" s="170">
        <v>59800</v>
      </c>
    </row>
    <row r="216" spans="1:5" s="163" customFormat="1" ht="21">
      <c r="A216" s="43">
        <v>209</v>
      </c>
      <c r="B216" s="168" t="s">
        <v>6923</v>
      </c>
      <c r="C216" s="169" t="s">
        <v>6875</v>
      </c>
      <c r="D216" s="44" t="s">
        <v>6924</v>
      </c>
      <c r="E216" s="170">
        <v>59800</v>
      </c>
    </row>
    <row r="217" spans="1:5" s="163" customFormat="1" ht="21">
      <c r="A217" s="43">
        <v>210</v>
      </c>
      <c r="B217" s="168" t="s">
        <v>6925</v>
      </c>
      <c r="C217" s="169" t="s">
        <v>6875</v>
      </c>
      <c r="D217" s="44" t="s">
        <v>6926</v>
      </c>
      <c r="E217" s="170">
        <v>59800</v>
      </c>
    </row>
    <row r="218" spans="1:5" s="163" customFormat="1" ht="21">
      <c r="A218" s="43">
        <v>211</v>
      </c>
      <c r="B218" s="168" t="s">
        <v>6927</v>
      </c>
      <c r="C218" s="169" t="s">
        <v>6875</v>
      </c>
      <c r="D218" s="44" t="s">
        <v>6928</v>
      </c>
      <c r="E218" s="170">
        <v>59800</v>
      </c>
    </row>
    <row r="219" spans="1:5" s="163" customFormat="1" ht="21">
      <c r="A219" s="43">
        <v>212</v>
      </c>
      <c r="B219" s="168" t="s">
        <v>6929</v>
      </c>
      <c r="C219" s="169" t="s">
        <v>6875</v>
      </c>
      <c r="D219" s="44" t="s">
        <v>6930</v>
      </c>
      <c r="E219" s="170">
        <v>59800</v>
      </c>
    </row>
    <row r="220" spans="1:5" s="163" customFormat="1" ht="21">
      <c r="A220" s="43">
        <v>213</v>
      </c>
      <c r="B220" s="168" t="s">
        <v>6931</v>
      </c>
      <c r="C220" s="169" t="s">
        <v>6875</v>
      </c>
      <c r="D220" s="44" t="s">
        <v>6932</v>
      </c>
      <c r="E220" s="170">
        <v>59800</v>
      </c>
    </row>
    <row r="221" spans="1:5" s="163" customFormat="1" ht="21">
      <c r="A221" s="43">
        <v>214</v>
      </c>
      <c r="B221" s="168" t="s">
        <v>6933</v>
      </c>
      <c r="C221" s="169" t="s">
        <v>6875</v>
      </c>
      <c r="D221" s="44" t="s">
        <v>6934</v>
      </c>
      <c r="E221" s="170">
        <v>59800</v>
      </c>
    </row>
    <row r="222" spans="1:5" s="163" customFormat="1" ht="21">
      <c r="A222" s="43">
        <v>215</v>
      </c>
      <c r="B222" s="168" t="s">
        <v>6935</v>
      </c>
      <c r="C222" s="169" t="s">
        <v>6875</v>
      </c>
      <c r="D222" s="44" t="s">
        <v>6936</v>
      </c>
      <c r="E222" s="170">
        <v>59800</v>
      </c>
    </row>
    <row r="223" spans="1:5" s="163" customFormat="1" ht="21">
      <c r="A223" s="43">
        <v>216</v>
      </c>
      <c r="B223" s="168" t="s">
        <v>6937</v>
      </c>
      <c r="C223" s="169" t="s">
        <v>6875</v>
      </c>
      <c r="D223" s="44" t="s">
        <v>6938</v>
      </c>
      <c r="E223" s="170">
        <v>59800</v>
      </c>
    </row>
    <row r="224" spans="1:5" s="163" customFormat="1" ht="21">
      <c r="A224" s="43">
        <v>217</v>
      </c>
      <c r="B224" s="168" t="s">
        <v>6939</v>
      </c>
      <c r="C224" s="169" t="s">
        <v>6875</v>
      </c>
      <c r="D224" s="44" t="s">
        <v>6940</v>
      </c>
      <c r="E224" s="170">
        <v>59800</v>
      </c>
    </row>
    <row r="225" spans="1:5" s="163" customFormat="1" ht="21">
      <c r="A225" s="43">
        <v>218</v>
      </c>
      <c r="B225" s="168" t="s">
        <v>6941</v>
      </c>
      <c r="C225" s="169" t="s">
        <v>6875</v>
      </c>
      <c r="D225" s="44" t="s">
        <v>6942</v>
      </c>
      <c r="E225" s="170">
        <v>59800</v>
      </c>
    </row>
    <row r="226" spans="1:5" s="163" customFormat="1" ht="21">
      <c r="A226" s="43">
        <v>219</v>
      </c>
      <c r="B226" s="168" t="s">
        <v>6943</v>
      </c>
      <c r="C226" s="169" t="s">
        <v>6875</v>
      </c>
      <c r="D226" s="44" t="s">
        <v>6944</v>
      </c>
      <c r="E226" s="170">
        <v>59800</v>
      </c>
    </row>
    <row r="227" spans="1:5" s="163" customFormat="1" ht="21">
      <c r="A227" s="43">
        <v>220</v>
      </c>
      <c r="B227" s="168" t="s">
        <v>6945</v>
      </c>
      <c r="C227" s="169" t="s">
        <v>6875</v>
      </c>
      <c r="D227" s="44" t="s">
        <v>6946</v>
      </c>
      <c r="E227" s="170">
        <v>59800</v>
      </c>
    </row>
    <row r="228" spans="1:5" s="163" customFormat="1" ht="21">
      <c r="A228" s="43">
        <v>221</v>
      </c>
      <c r="B228" s="168" t="s">
        <v>6947</v>
      </c>
      <c r="C228" s="169" t="s">
        <v>6875</v>
      </c>
      <c r="D228" s="44" t="s">
        <v>6948</v>
      </c>
      <c r="E228" s="170">
        <v>59800</v>
      </c>
    </row>
    <row r="229" spans="1:5" s="163" customFormat="1" ht="21">
      <c r="A229" s="43">
        <v>222</v>
      </c>
      <c r="B229" s="168" t="s">
        <v>6949</v>
      </c>
      <c r="C229" s="169" t="s">
        <v>6875</v>
      </c>
      <c r="D229" s="44" t="s">
        <v>6950</v>
      </c>
      <c r="E229" s="170">
        <v>59800</v>
      </c>
    </row>
    <row r="230" spans="1:5" s="163" customFormat="1" ht="21">
      <c r="A230" s="43">
        <v>223</v>
      </c>
      <c r="B230" s="168" t="s">
        <v>6951</v>
      </c>
      <c r="C230" s="169" t="s">
        <v>6875</v>
      </c>
      <c r="D230" s="44" t="s">
        <v>6952</v>
      </c>
      <c r="E230" s="170">
        <v>59800</v>
      </c>
    </row>
    <row r="231" spans="1:5" s="163" customFormat="1" ht="21">
      <c r="A231" s="43">
        <v>224</v>
      </c>
      <c r="B231" s="168" t="s">
        <v>6953</v>
      </c>
      <c r="C231" s="169" t="s">
        <v>6875</v>
      </c>
      <c r="D231" s="44" t="s">
        <v>6954</v>
      </c>
      <c r="E231" s="170">
        <v>59800</v>
      </c>
    </row>
    <row r="232" spans="1:5" s="163" customFormat="1" ht="21">
      <c r="A232" s="43">
        <v>225</v>
      </c>
      <c r="B232" s="168">
        <v>100000376673</v>
      </c>
      <c r="C232" s="169" t="s">
        <v>6955</v>
      </c>
      <c r="D232" s="44" t="s">
        <v>6956</v>
      </c>
      <c r="E232" s="170">
        <v>119947</v>
      </c>
    </row>
    <row r="233" spans="1:5" s="163" customFormat="1" ht="21">
      <c r="A233" s="43">
        <v>226</v>
      </c>
      <c r="B233" s="168" t="s">
        <v>6957</v>
      </c>
      <c r="C233" s="169" t="s">
        <v>6958</v>
      </c>
      <c r="D233" s="44" t="s">
        <v>6959</v>
      </c>
      <c r="E233" s="170">
        <v>1183420</v>
      </c>
    </row>
    <row r="234" spans="1:5" s="163" customFormat="1" ht="21">
      <c r="A234" s="43">
        <v>227</v>
      </c>
      <c r="B234" s="168" t="s">
        <v>6960</v>
      </c>
      <c r="C234" s="169" t="s">
        <v>6961</v>
      </c>
      <c r="D234" s="44" t="s">
        <v>6962</v>
      </c>
      <c r="E234" s="170">
        <v>782063</v>
      </c>
    </row>
    <row r="235" spans="1:5" s="163" customFormat="1" ht="21">
      <c r="A235" s="43">
        <v>228</v>
      </c>
      <c r="B235" s="168" t="s">
        <v>6963</v>
      </c>
      <c r="C235" s="169" t="s">
        <v>6961</v>
      </c>
      <c r="D235" s="44" t="s">
        <v>6962</v>
      </c>
      <c r="E235" s="170">
        <v>782063</v>
      </c>
    </row>
    <row r="236" spans="1:5" s="163" customFormat="1" ht="21">
      <c r="A236" s="43">
        <v>229</v>
      </c>
      <c r="B236" s="168" t="s">
        <v>6964</v>
      </c>
      <c r="C236" s="169" t="s">
        <v>6961</v>
      </c>
      <c r="D236" s="44" t="s">
        <v>6962</v>
      </c>
      <c r="E236" s="170">
        <v>782063</v>
      </c>
    </row>
    <row r="237" spans="1:5" s="163" customFormat="1" ht="21">
      <c r="A237" s="43">
        <v>230</v>
      </c>
      <c r="B237" s="168" t="s">
        <v>6965</v>
      </c>
      <c r="C237" s="169" t="s">
        <v>6961</v>
      </c>
      <c r="D237" s="44" t="s">
        <v>6962</v>
      </c>
      <c r="E237" s="170">
        <v>782063</v>
      </c>
    </row>
    <row r="238" spans="1:5" s="163" customFormat="1" ht="21">
      <c r="A238" s="43">
        <v>231</v>
      </c>
      <c r="B238" s="168" t="s">
        <v>6966</v>
      </c>
      <c r="C238" s="169" t="s">
        <v>6961</v>
      </c>
      <c r="D238" s="44" t="s">
        <v>6962</v>
      </c>
      <c r="E238" s="170">
        <v>782063</v>
      </c>
    </row>
    <row r="239" spans="1:5" s="163" customFormat="1" ht="21">
      <c r="A239" s="43">
        <v>232</v>
      </c>
      <c r="B239" s="168" t="s">
        <v>6967</v>
      </c>
      <c r="C239" s="169" t="s">
        <v>6961</v>
      </c>
      <c r="D239" s="44" t="s">
        <v>6962</v>
      </c>
      <c r="E239" s="170">
        <v>782063</v>
      </c>
    </row>
    <row r="240" spans="1:5" s="163" customFormat="1" ht="21">
      <c r="A240" s="43">
        <v>233</v>
      </c>
      <c r="B240" s="168" t="s">
        <v>6968</v>
      </c>
      <c r="C240" s="169" t="s">
        <v>6969</v>
      </c>
      <c r="D240" s="44" t="s">
        <v>6970</v>
      </c>
      <c r="E240" s="170">
        <v>742580</v>
      </c>
    </row>
    <row r="241" spans="1:5" s="163" customFormat="1" ht="21">
      <c r="A241" s="43">
        <v>234</v>
      </c>
      <c r="B241" s="168" t="s">
        <v>6971</v>
      </c>
      <c r="C241" s="169" t="s">
        <v>6972</v>
      </c>
      <c r="D241" s="44" t="s">
        <v>6973</v>
      </c>
      <c r="E241" s="170">
        <v>44405</v>
      </c>
    </row>
    <row r="242" spans="1:5" s="163" customFormat="1" ht="21">
      <c r="A242" s="43">
        <v>235</v>
      </c>
      <c r="B242" s="168" t="s">
        <v>6974</v>
      </c>
      <c r="C242" s="169" t="s">
        <v>6972</v>
      </c>
      <c r="D242" s="44" t="s">
        <v>6973</v>
      </c>
      <c r="E242" s="170">
        <v>44405</v>
      </c>
    </row>
    <row r="243" spans="1:5" s="163" customFormat="1" ht="21">
      <c r="A243" s="43">
        <v>236</v>
      </c>
      <c r="B243" s="168" t="s">
        <v>6975</v>
      </c>
      <c r="C243" s="169" t="s">
        <v>6972</v>
      </c>
      <c r="D243" s="44" t="s">
        <v>6973</v>
      </c>
      <c r="E243" s="170">
        <v>44405</v>
      </c>
    </row>
    <row r="244" spans="1:5" s="163" customFormat="1" ht="21">
      <c r="A244" s="43">
        <v>237</v>
      </c>
      <c r="B244" s="168" t="s">
        <v>6976</v>
      </c>
      <c r="C244" s="169" t="s">
        <v>6972</v>
      </c>
      <c r="D244" s="44" t="s">
        <v>6973</v>
      </c>
      <c r="E244" s="170">
        <v>44405</v>
      </c>
    </row>
    <row r="245" spans="1:5" s="163" customFormat="1" ht="21">
      <c r="A245" s="43">
        <v>238</v>
      </c>
      <c r="B245" s="168" t="s">
        <v>6977</v>
      </c>
      <c r="C245" s="169" t="s">
        <v>6972</v>
      </c>
      <c r="D245" s="44" t="s">
        <v>6973</v>
      </c>
      <c r="E245" s="170">
        <v>44405</v>
      </c>
    </row>
    <row r="246" spans="1:5" s="163" customFormat="1" ht="21">
      <c r="A246" s="43">
        <v>239</v>
      </c>
      <c r="B246" s="168" t="s">
        <v>6978</v>
      </c>
      <c r="C246" s="169" t="s">
        <v>6972</v>
      </c>
      <c r="D246" s="44" t="s">
        <v>6973</v>
      </c>
      <c r="E246" s="170">
        <v>44405</v>
      </c>
    </row>
    <row r="247" spans="1:5" s="163" customFormat="1" ht="21">
      <c r="A247" s="43">
        <v>240</v>
      </c>
      <c r="B247" s="168" t="s">
        <v>6979</v>
      </c>
      <c r="C247" s="169" t="s">
        <v>6972</v>
      </c>
      <c r="D247" s="44" t="s">
        <v>6973</v>
      </c>
      <c r="E247" s="170">
        <v>44405</v>
      </c>
    </row>
    <row r="248" spans="1:5" s="163" customFormat="1" ht="21">
      <c r="A248" s="43">
        <v>241</v>
      </c>
      <c r="B248" s="168" t="s">
        <v>6980</v>
      </c>
      <c r="C248" s="169" t="s">
        <v>6972</v>
      </c>
      <c r="D248" s="44" t="s">
        <v>6973</v>
      </c>
      <c r="E248" s="170">
        <v>44405</v>
      </c>
    </row>
    <row r="249" spans="1:5" s="163" customFormat="1" ht="21">
      <c r="A249" s="43">
        <v>242</v>
      </c>
      <c r="B249" s="168" t="s">
        <v>6981</v>
      </c>
      <c r="C249" s="169" t="s">
        <v>6972</v>
      </c>
      <c r="D249" s="44" t="s">
        <v>6973</v>
      </c>
      <c r="E249" s="170">
        <v>44405</v>
      </c>
    </row>
    <row r="250" spans="1:5" s="163" customFormat="1" ht="21">
      <c r="A250" s="43">
        <v>243</v>
      </c>
      <c r="B250" s="168" t="s">
        <v>6982</v>
      </c>
      <c r="C250" s="169" t="s">
        <v>6972</v>
      </c>
      <c r="D250" s="44" t="s">
        <v>6973</v>
      </c>
      <c r="E250" s="170">
        <v>44405</v>
      </c>
    </row>
    <row r="251" spans="1:5" s="163" customFormat="1" ht="21">
      <c r="A251" s="43">
        <v>244</v>
      </c>
      <c r="B251" s="168" t="s">
        <v>6983</v>
      </c>
      <c r="C251" s="169" t="s">
        <v>6972</v>
      </c>
      <c r="D251" s="44" t="s">
        <v>6973</v>
      </c>
      <c r="E251" s="170">
        <v>44405</v>
      </c>
    </row>
    <row r="252" spans="1:5" s="163" customFormat="1" ht="21">
      <c r="A252" s="43">
        <v>245</v>
      </c>
      <c r="B252" s="168" t="s">
        <v>6984</v>
      </c>
      <c r="C252" s="169" t="s">
        <v>6972</v>
      </c>
      <c r="D252" s="44" t="s">
        <v>6973</v>
      </c>
      <c r="E252" s="170">
        <v>44405</v>
      </c>
    </row>
    <row r="253" spans="1:5" s="163" customFormat="1" ht="21">
      <c r="A253" s="43">
        <v>246</v>
      </c>
      <c r="B253" s="168" t="s">
        <v>6985</v>
      </c>
      <c r="C253" s="169" t="s">
        <v>6972</v>
      </c>
      <c r="D253" s="44" t="s">
        <v>6973</v>
      </c>
      <c r="E253" s="170">
        <v>44405</v>
      </c>
    </row>
    <row r="254" spans="1:5" s="163" customFormat="1" ht="21">
      <c r="A254" s="43">
        <v>247</v>
      </c>
      <c r="B254" s="168" t="s">
        <v>6986</v>
      </c>
      <c r="C254" s="169" t="s">
        <v>6972</v>
      </c>
      <c r="D254" s="44" t="s">
        <v>6973</v>
      </c>
      <c r="E254" s="170">
        <v>44405</v>
      </c>
    </row>
    <row r="255" spans="1:5" s="163" customFormat="1" ht="21">
      <c r="A255" s="43">
        <v>248</v>
      </c>
      <c r="B255" s="168" t="s">
        <v>6987</v>
      </c>
      <c r="C255" s="169" t="s">
        <v>6972</v>
      </c>
      <c r="D255" s="44" t="s">
        <v>6973</v>
      </c>
      <c r="E255" s="170">
        <v>44405</v>
      </c>
    </row>
    <row r="256" spans="1:5" s="163" customFormat="1" ht="21">
      <c r="A256" s="43">
        <v>249</v>
      </c>
      <c r="B256" s="168" t="s">
        <v>6988</v>
      </c>
      <c r="C256" s="169" t="s">
        <v>6972</v>
      </c>
      <c r="D256" s="44" t="s">
        <v>6973</v>
      </c>
      <c r="E256" s="170">
        <v>44405</v>
      </c>
    </row>
    <row r="257" spans="1:5" s="163" customFormat="1" ht="21">
      <c r="A257" s="43">
        <v>250</v>
      </c>
      <c r="B257" s="168" t="s">
        <v>6989</v>
      </c>
      <c r="C257" s="169" t="s">
        <v>6972</v>
      </c>
      <c r="D257" s="44" t="s">
        <v>6973</v>
      </c>
      <c r="E257" s="170">
        <v>44405</v>
      </c>
    </row>
    <row r="258" spans="1:5" s="163" customFormat="1" ht="21">
      <c r="A258" s="43">
        <v>251</v>
      </c>
      <c r="B258" s="168" t="s">
        <v>6990</v>
      </c>
      <c r="C258" s="169" t="s">
        <v>6972</v>
      </c>
      <c r="D258" s="44" t="s">
        <v>6973</v>
      </c>
      <c r="E258" s="170">
        <v>44405</v>
      </c>
    </row>
    <row r="259" spans="1:5" s="163" customFormat="1" ht="21">
      <c r="A259" s="43">
        <v>252</v>
      </c>
      <c r="B259" s="168" t="s">
        <v>6991</v>
      </c>
      <c r="C259" s="169" t="s">
        <v>6972</v>
      </c>
      <c r="D259" s="44" t="s">
        <v>6973</v>
      </c>
      <c r="E259" s="170">
        <v>44405</v>
      </c>
    </row>
    <row r="260" spans="1:5" s="163" customFormat="1" ht="21">
      <c r="A260" s="43">
        <v>253</v>
      </c>
      <c r="B260" s="168" t="s">
        <v>6992</v>
      </c>
      <c r="C260" s="169" t="s">
        <v>6972</v>
      </c>
      <c r="D260" s="44" t="s">
        <v>6973</v>
      </c>
      <c r="E260" s="170">
        <v>44405</v>
      </c>
    </row>
    <row r="261" spans="1:5" s="163" customFormat="1" ht="21">
      <c r="A261" s="43">
        <v>254</v>
      </c>
      <c r="B261" s="168" t="s">
        <v>6993</v>
      </c>
      <c r="C261" s="169" t="s">
        <v>6972</v>
      </c>
      <c r="D261" s="44" t="s">
        <v>6994</v>
      </c>
      <c r="E261" s="170">
        <v>44405</v>
      </c>
    </row>
    <row r="262" spans="1:5" s="163" customFormat="1" ht="21">
      <c r="A262" s="43">
        <v>255</v>
      </c>
      <c r="B262" s="168" t="s">
        <v>6995</v>
      </c>
      <c r="C262" s="169" t="s">
        <v>6972</v>
      </c>
      <c r="D262" s="44" t="s">
        <v>6994</v>
      </c>
      <c r="E262" s="170">
        <v>44405</v>
      </c>
    </row>
    <row r="263" spans="1:5" s="163" customFormat="1" ht="21">
      <c r="A263" s="43">
        <v>256</v>
      </c>
      <c r="B263" s="168" t="s">
        <v>6996</v>
      </c>
      <c r="C263" s="169" t="s">
        <v>6972</v>
      </c>
      <c r="D263" s="44" t="s">
        <v>6994</v>
      </c>
      <c r="E263" s="170">
        <v>44405</v>
      </c>
    </row>
    <row r="264" spans="1:5" s="163" customFormat="1" ht="21">
      <c r="A264" s="43">
        <v>257</v>
      </c>
      <c r="B264" s="168" t="s">
        <v>6997</v>
      </c>
      <c r="C264" s="169" t="s">
        <v>6972</v>
      </c>
      <c r="D264" s="44" t="s">
        <v>6994</v>
      </c>
      <c r="E264" s="170">
        <v>44405</v>
      </c>
    </row>
    <row r="265" spans="1:5" s="163" customFormat="1" ht="21">
      <c r="A265" s="43">
        <v>258</v>
      </c>
      <c r="B265" s="168" t="s">
        <v>6998</v>
      </c>
      <c r="C265" s="169" t="s">
        <v>6972</v>
      </c>
      <c r="D265" s="44" t="s">
        <v>6994</v>
      </c>
      <c r="E265" s="170">
        <v>44405</v>
      </c>
    </row>
    <row r="266" spans="1:5" s="163" customFormat="1" ht="21">
      <c r="A266" s="43">
        <v>259</v>
      </c>
      <c r="B266" s="168" t="s">
        <v>6999</v>
      </c>
      <c r="C266" s="169" t="s">
        <v>6972</v>
      </c>
      <c r="D266" s="44" t="s">
        <v>6994</v>
      </c>
      <c r="E266" s="170">
        <v>44405</v>
      </c>
    </row>
    <row r="267" spans="1:5" s="163" customFormat="1" ht="21">
      <c r="A267" s="43">
        <v>260</v>
      </c>
      <c r="B267" s="168" t="s">
        <v>7000</v>
      </c>
      <c r="C267" s="169" t="s">
        <v>6972</v>
      </c>
      <c r="D267" s="44" t="s">
        <v>6994</v>
      </c>
      <c r="E267" s="170">
        <v>44405</v>
      </c>
    </row>
    <row r="268" spans="1:5" s="163" customFormat="1" ht="21">
      <c r="A268" s="43">
        <v>261</v>
      </c>
      <c r="B268" s="168" t="s">
        <v>7001</v>
      </c>
      <c r="C268" s="169" t="s">
        <v>6972</v>
      </c>
      <c r="D268" s="44" t="s">
        <v>7002</v>
      </c>
      <c r="E268" s="170">
        <v>74900</v>
      </c>
    </row>
    <row r="269" spans="1:5" s="163" customFormat="1" ht="21">
      <c r="A269" s="43">
        <v>262</v>
      </c>
      <c r="B269" s="168" t="s">
        <v>7003</v>
      </c>
      <c r="C269" s="169" t="s">
        <v>6972</v>
      </c>
      <c r="D269" s="44" t="s">
        <v>7002</v>
      </c>
      <c r="E269" s="170">
        <v>74900</v>
      </c>
    </row>
    <row r="270" spans="1:5" s="163" customFormat="1" ht="21">
      <c r="A270" s="43">
        <v>263</v>
      </c>
      <c r="B270" s="168" t="s">
        <v>7004</v>
      </c>
      <c r="C270" s="169" t="s">
        <v>6972</v>
      </c>
      <c r="D270" s="44" t="s">
        <v>7002</v>
      </c>
      <c r="E270" s="170">
        <v>74900</v>
      </c>
    </row>
    <row r="271" spans="1:5" s="163" customFormat="1" ht="21">
      <c r="A271" s="43">
        <v>264</v>
      </c>
      <c r="B271" s="168" t="s">
        <v>7005</v>
      </c>
      <c r="C271" s="169" t="s">
        <v>6972</v>
      </c>
      <c r="D271" s="44" t="s">
        <v>7002</v>
      </c>
      <c r="E271" s="170">
        <v>74900</v>
      </c>
    </row>
    <row r="272" spans="1:5" s="163" customFormat="1" ht="21">
      <c r="A272" s="43">
        <v>265</v>
      </c>
      <c r="B272" s="168" t="s">
        <v>7006</v>
      </c>
      <c r="C272" s="169" t="s">
        <v>6972</v>
      </c>
      <c r="D272" s="44" t="s">
        <v>7002</v>
      </c>
      <c r="E272" s="170">
        <v>74900</v>
      </c>
    </row>
    <row r="273" spans="1:5" s="163" customFormat="1" ht="21">
      <c r="A273" s="43">
        <v>266</v>
      </c>
      <c r="B273" s="168" t="s">
        <v>7007</v>
      </c>
      <c r="C273" s="169" t="s">
        <v>6972</v>
      </c>
      <c r="D273" s="44" t="s">
        <v>7002</v>
      </c>
      <c r="E273" s="170">
        <v>74900</v>
      </c>
    </row>
    <row r="274" spans="1:5" s="163" customFormat="1" ht="21">
      <c r="A274" s="43">
        <v>267</v>
      </c>
      <c r="B274" s="168" t="s">
        <v>7008</v>
      </c>
      <c r="C274" s="169" t="s">
        <v>6972</v>
      </c>
      <c r="D274" s="44" t="s">
        <v>7002</v>
      </c>
      <c r="E274" s="170">
        <v>74900</v>
      </c>
    </row>
    <row r="275" spans="1:5" s="163" customFormat="1" ht="21">
      <c r="A275" s="43">
        <v>268</v>
      </c>
      <c r="B275" s="168" t="s">
        <v>7009</v>
      </c>
      <c r="C275" s="169" t="s">
        <v>6972</v>
      </c>
      <c r="D275" s="44" t="s">
        <v>7002</v>
      </c>
      <c r="E275" s="170">
        <v>74900</v>
      </c>
    </row>
    <row r="276" spans="1:5" s="163" customFormat="1" ht="21">
      <c r="A276" s="43">
        <v>269</v>
      </c>
      <c r="B276" s="168" t="s">
        <v>7010</v>
      </c>
      <c r="C276" s="169" t="s">
        <v>6972</v>
      </c>
      <c r="D276" s="44" t="s">
        <v>7002</v>
      </c>
      <c r="E276" s="170">
        <v>74900</v>
      </c>
    </row>
    <row r="277" spans="1:5" s="163" customFormat="1" ht="21">
      <c r="A277" s="43">
        <v>270</v>
      </c>
      <c r="B277" s="168" t="s">
        <v>7011</v>
      </c>
      <c r="C277" s="169" t="s">
        <v>6972</v>
      </c>
      <c r="D277" s="44" t="s">
        <v>7002</v>
      </c>
      <c r="E277" s="170">
        <v>74900</v>
      </c>
    </row>
    <row r="278" spans="1:5" s="163" customFormat="1" ht="21">
      <c r="A278" s="43">
        <v>271</v>
      </c>
      <c r="B278" s="168" t="s">
        <v>7012</v>
      </c>
      <c r="C278" s="169" t="s">
        <v>6972</v>
      </c>
      <c r="D278" s="44" t="s">
        <v>7002</v>
      </c>
      <c r="E278" s="170">
        <v>74900</v>
      </c>
    </row>
    <row r="279" spans="1:5" s="163" customFormat="1" ht="21">
      <c r="A279" s="43">
        <v>272</v>
      </c>
      <c r="B279" s="168" t="s">
        <v>7013</v>
      </c>
      <c r="C279" s="169" t="s">
        <v>6972</v>
      </c>
      <c r="D279" s="44" t="s">
        <v>7002</v>
      </c>
      <c r="E279" s="170">
        <v>74900</v>
      </c>
    </row>
    <row r="280" spans="1:5" s="163" customFormat="1" ht="21">
      <c r="A280" s="43">
        <v>273</v>
      </c>
      <c r="B280" s="168" t="s">
        <v>7014</v>
      </c>
      <c r="C280" s="169" t="s">
        <v>6972</v>
      </c>
      <c r="D280" s="44" t="s">
        <v>7002</v>
      </c>
      <c r="E280" s="170">
        <v>74900</v>
      </c>
    </row>
    <row r="281" spans="1:5" s="163" customFormat="1" ht="21">
      <c r="A281" s="43">
        <v>274</v>
      </c>
      <c r="B281" s="168" t="s">
        <v>7015</v>
      </c>
      <c r="C281" s="169" t="s">
        <v>6972</v>
      </c>
      <c r="D281" s="44" t="s">
        <v>7002</v>
      </c>
      <c r="E281" s="170">
        <v>74900</v>
      </c>
    </row>
    <row r="282" spans="1:5" s="163" customFormat="1" ht="21">
      <c r="A282" s="43">
        <v>275</v>
      </c>
      <c r="B282" s="168" t="s">
        <v>7016</v>
      </c>
      <c r="C282" s="169" t="s">
        <v>6972</v>
      </c>
      <c r="D282" s="44" t="s">
        <v>7002</v>
      </c>
      <c r="E282" s="170">
        <v>74900</v>
      </c>
    </row>
    <row r="283" spans="1:5" s="163" customFormat="1" ht="21">
      <c r="A283" s="43">
        <v>276</v>
      </c>
      <c r="B283" s="168" t="s">
        <v>7017</v>
      </c>
      <c r="C283" s="169" t="s">
        <v>6972</v>
      </c>
      <c r="D283" s="44" t="s">
        <v>7002</v>
      </c>
      <c r="E283" s="170">
        <v>74900</v>
      </c>
    </row>
    <row r="284" spans="1:5" s="163" customFormat="1" ht="21">
      <c r="A284" s="43">
        <v>277</v>
      </c>
      <c r="B284" s="168" t="s">
        <v>7018</v>
      </c>
      <c r="C284" s="169" t="s">
        <v>6972</v>
      </c>
      <c r="D284" s="44" t="s">
        <v>7019</v>
      </c>
      <c r="E284" s="170">
        <v>74900</v>
      </c>
    </row>
    <row r="285" spans="1:5" s="163" customFormat="1" ht="21">
      <c r="A285" s="43">
        <v>278</v>
      </c>
      <c r="B285" s="168" t="s">
        <v>7020</v>
      </c>
      <c r="C285" s="169" t="s">
        <v>7021</v>
      </c>
      <c r="D285" s="44" t="s">
        <v>7022</v>
      </c>
      <c r="E285" s="170">
        <v>119947</v>
      </c>
    </row>
    <row r="286" spans="1:5" s="163" customFormat="1" ht="21">
      <c r="A286" s="43">
        <v>279</v>
      </c>
      <c r="B286" s="168" t="s">
        <v>7023</v>
      </c>
      <c r="C286" s="169" t="s">
        <v>7021</v>
      </c>
      <c r="D286" s="44" t="s">
        <v>7022</v>
      </c>
      <c r="E286" s="170">
        <v>119947</v>
      </c>
    </row>
    <row r="287" spans="1:5" s="163" customFormat="1" ht="21">
      <c r="A287" s="43">
        <v>280</v>
      </c>
      <c r="B287" s="168" t="s">
        <v>7024</v>
      </c>
      <c r="C287" s="169" t="s">
        <v>7021</v>
      </c>
      <c r="D287" s="44" t="s">
        <v>7022</v>
      </c>
      <c r="E287" s="170">
        <v>119947</v>
      </c>
    </row>
    <row r="288" spans="1:5" s="163" customFormat="1" ht="21">
      <c r="A288" s="43">
        <v>281</v>
      </c>
      <c r="B288" s="168" t="s">
        <v>7025</v>
      </c>
      <c r="C288" s="169" t="s">
        <v>7021</v>
      </c>
      <c r="D288" s="44" t="s">
        <v>7022</v>
      </c>
      <c r="E288" s="170">
        <v>119947</v>
      </c>
    </row>
    <row r="289" spans="1:5" s="163" customFormat="1" ht="21">
      <c r="A289" s="43">
        <v>282</v>
      </c>
      <c r="B289" s="168" t="s">
        <v>7026</v>
      </c>
      <c r="C289" s="169" t="s">
        <v>7021</v>
      </c>
      <c r="D289" s="44" t="s">
        <v>7022</v>
      </c>
      <c r="E289" s="170">
        <v>119947</v>
      </c>
    </row>
    <row r="290" spans="1:5" s="163" customFormat="1" ht="21">
      <c r="A290" s="43">
        <v>283</v>
      </c>
      <c r="B290" s="168" t="s">
        <v>7027</v>
      </c>
      <c r="C290" s="169" t="s">
        <v>7021</v>
      </c>
      <c r="D290" s="44" t="s">
        <v>7022</v>
      </c>
      <c r="E290" s="170">
        <v>119947</v>
      </c>
    </row>
    <row r="291" spans="1:5" s="163" customFormat="1" ht="21">
      <c r="A291" s="43">
        <v>284</v>
      </c>
      <c r="B291" s="168" t="s">
        <v>7028</v>
      </c>
      <c r="C291" s="169" t="s">
        <v>7021</v>
      </c>
      <c r="D291" s="44" t="s">
        <v>7022</v>
      </c>
      <c r="E291" s="170">
        <v>119947</v>
      </c>
    </row>
    <row r="292" spans="1:5" s="163" customFormat="1" ht="21">
      <c r="A292" s="43">
        <v>285</v>
      </c>
      <c r="B292" s="168" t="s">
        <v>7029</v>
      </c>
      <c r="C292" s="169" t="s">
        <v>7021</v>
      </c>
      <c r="D292" s="44" t="s">
        <v>7022</v>
      </c>
      <c r="E292" s="170">
        <v>119947</v>
      </c>
    </row>
    <row r="293" spans="1:5" s="163" customFormat="1" ht="21">
      <c r="A293" s="43">
        <v>286</v>
      </c>
      <c r="B293" s="168" t="s">
        <v>7030</v>
      </c>
      <c r="C293" s="169" t="s">
        <v>7021</v>
      </c>
      <c r="D293" s="44" t="s">
        <v>7022</v>
      </c>
      <c r="E293" s="170">
        <v>119947</v>
      </c>
    </row>
    <row r="294" spans="1:5" s="163" customFormat="1" ht="21">
      <c r="A294" s="43">
        <v>287</v>
      </c>
      <c r="B294" s="168" t="s">
        <v>7031</v>
      </c>
      <c r="C294" s="169" t="s">
        <v>7021</v>
      </c>
      <c r="D294" s="44" t="s">
        <v>7022</v>
      </c>
      <c r="E294" s="170">
        <v>119947</v>
      </c>
    </row>
    <row r="295" spans="1:5" s="163" customFormat="1" ht="21">
      <c r="A295" s="43">
        <v>288</v>
      </c>
      <c r="B295" s="168" t="s">
        <v>7032</v>
      </c>
      <c r="C295" s="169" t="s">
        <v>7021</v>
      </c>
      <c r="D295" s="44" t="s">
        <v>7022</v>
      </c>
      <c r="E295" s="170">
        <v>119947</v>
      </c>
    </row>
    <row r="296" spans="1:5" s="163" customFormat="1" ht="21">
      <c r="A296" s="43">
        <v>289</v>
      </c>
      <c r="B296" s="168" t="s">
        <v>7033</v>
      </c>
      <c r="C296" s="169" t="s">
        <v>7021</v>
      </c>
      <c r="D296" s="44" t="s">
        <v>7022</v>
      </c>
      <c r="E296" s="170">
        <v>119947</v>
      </c>
    </row>
    <row r="297" spans="1:5" s="163" customFormat="1" ht="21">
      <c r="A297" s="43">
        <v>290</v>
      </c>
      <c r="B297" s="168" t="s">
        <v>7034</v>
      </c>
      <c r="C297" s="169" t="s">
        <v>7021</v>
      </c>
      <c r="D297" s="44" t="s">
        <v>7022</v>
      </c>
      <c r="E297" s="170">
        <v>119947</v>
      </c>
    </row>
    <row r="298" spans="1:5" s="163" customFormat="1" ht="21">
      <c r="A298" s="43">
        <v>291</v>
      </c>
      <c r="B298" s="168" t="s">
        <v>7035</v>
      </c>
      <c r="C298" s="169" t="s">
        <v>7021</v>
      </c>
      <c r="D298" s="44" t="s">
        <v>7022</v>
      </c>
      <c r="E298" s="170">
        <v>119947</v>
      </c>
    </row>
    <row r="299" spans="1:5" s="163" customFormat="1" ht="21">
      <c r="A299" s="43">
        <v>292</v>
      </c>
      <c r="B299" s="168" t="s">
        <v>7036</v>
      </c>
      <c r="C299" s="169" t="s">
        <v>7021</v>
      </c>
      <c r="D299" s="44" t="s">
        <v>7022</v>
      </c>
      <c r="E299" s="170">
        <v>119947</v>
      </c>
    </row>
    <row r="300" spans="1:5" s="163" customFormat="1" ht="21">
      <c r="A300" s="43">
        <v>293</v>
      </c>
      <c r="B300" s="168" t="s">
        <v>7037</v>
      </c>
      <c r="C300" s="169" t="s">
        <v>7021</v>
      </c>
      <c r="D300" s="44" t="s">
        <v>7022</v>
      </c>
      <c r="E300" s="170">
        <v>119947</v>
      </c>
    </row>
    <row r="301" spans="1:5" s="163" customFormat="1" ht="21">
      <c r="A301" s="43">
        <v>294</v>
      </c>
      <c r="B301" s="168" t="s">
        <v>7038</v>
      </c>
      <c r="C301" s="169" t="s">
        <v>7021</v>
      </c>
      <c r="D301" s="44" t="s">
        <v>7022</v>
      </c>
      <c r="E301" s="170">
        <v>119947</v>
      </c>
    </row>
    <row r="302" spans="1:5" s="163" customFormat="1" ht="21">
      <c r="A302" s="43">
        <v>295</v>
      </c>
      <c r="B302" s="168" t="s">
        <v>7039</v>
      </c>
      <c r="C302" s="169" t="s">
        <v>7021</v>
      </c>
      <c r="D302" s="44" t="s">
        <v>7022</v>
      </c>
      <c r="E302" s="170">
        <v>119947</v>
      </c>
    </row>
    <row r="303" spans="1:5" s="163" customFormat="1" ht="21">
      <c r="A303" s="43">
        <v>296</v>
      </c>
      <c r="B303" s="168" t="s">
        <v>7040</v>
      </c>
      <c r="C303" s="169" t="s">
        <v>7021</v>
      </c>
      <c r="D303" s="44" t="s">
        <v>7022</v>
      </c>
      <c r="E303" s="170">
        <v>119947</v>
      </c>
    </row>
    <row r="304" spans="1:5" s="163" customFormat="1" ht="21">
      <c r="A304" s="43">
        <v>297</v>
      </c>
      <c r="B304" s="168" t="s">
        <v>7041</v>
      </c>
      <c r="C304" s="169" t="s">
        <v>7021</v>
      </c>
      <c r="D304" s="44" t="s">
        <v>7022</v>
      </c>
      <c r="E304" s="170">
        <v>119947</v>
      </c>
    </row>
    <row r="305" spans="1:5" s="163" customFormat="1" ht="21">
      <c r="A305" s="43">
        <v>298</v>
      </c>
      <c r="B305" s="168" t="s">
        <v>7042</v>
      </c>
      <c r="C305" s="169" t="s">
        <v>7021</v>
      </c>
      <c r="D305" s="44" t="s">
        <v>7022</v>
      </c>
      <c r="E305" s="170">
        <v>119947</v>
      </c>
    </row>
    <row r="306" spans="1:5" s="163" customFormat="1" ht="21">
      <c r="A306" s="43">
        <v>299</v>
      </c>
      <c r="B306" s="168" t="s">
        <v>7043</v>
      </c>
      <c r="C306" s="169" t="s">
        <v>7021</v>
      </c>
      <c r="D306" s="44" t="s">
        <v>7022</v>
      </c>
      <c r="E306" s="170">
        <v>119947</v>
      </c>
    </row>
    <row r="307" spans="1:5" s="163" customFormat="1" ht="21">
      <c r="A307" s="43">
        <v>300</v>
      </c>
      <c r="B307" s="168" t="s">
        <v>7044</v>
      </c>
      <c r="C307" s="169" t="s">
        <v>7021</v>
      </c>
      <c r="D307" s="44" t="s">
        <v>7022</v>
      </c>
      <c r="E307" s="170">
        <v>119947</v>
      </c>
    </row>
    <row r="308" spans="1:5" s="163" customFormat="1" ht="21">
      <c r="A308" s="43">
        <v>301</v>
      </c>
      <c r="B308" s="168" t="s">
        <v>7045</v>
      </c>
      <c r="C308" s="169" t="s">
        <v>7021</v>
      </c>
      <c r="D308" s="44" t="s">
        <v>7022</v>
      </c>
      <c r="E308" s="170">
        <v>119947</v>
      </c>
    </row>
    <row r="309" spans="1:5" s="163" customFormat="1" ht="21">
      <c r="A309" s="43">
        <v>302</v>
      </c>
      <c r="B309" s="168" t="s">
        <v>7046</v>
      </c>
      <c r="C309" s="169" t="s">
        <v>7021</v>
      </c>
      <c r="D309" s="44" t="s">
        <v>7022</v>
      </c>
      <c r="E309" s="170">
        <v>119947</v>
      </c>
    </row>
    <row r="310" spans="1:5" s="163" customFormat="1" ht="21">
      <c r="A310" s="43">
        <v>303</v>
      </c>
      <c r="B310" s="168" t="s">
        <v>7047</v>
      </c>
      <c r="C310" s="169" t="s">
        <v>7021</v>
      </c>
      <c r="D310" s="44" t="s">
        <v>7022</v>
      </c>
      <c r="E310" s="170">
        <v>119947</v>
      </c>
    </row>
    <row r="311" spans="1:5" s="163" customFormat="1" ht="21">
      <c r="A311" s="43">
        <v>304</v>
      </c>
      <c r="B311" s="168" t="s">
        <v>7048</v>
      </c>
      <c r="C311" s="169" t="s">
        <v>7021</v>
      </c>
      <c r="D311" s="44" t="s">
        <v>7022</v>
      </c>
      <c r="E311" s="170">
        <v>119947</v>
      </c>
    </row>
    <row r="312" spans="1:5" s="163" customFormat="1" ht="21">
      <c r="A312" s="43">
        <v>305</v>
      </c>
      <c r="B312" s="168" t="s">
        <v>7049</v>
      </c>
      <c r="C312" s="169" t="s">
        <v>7021</v>
      </c>
      <c r="D312" s="44" t="s">
        <v>7022</v>
      </c>
      <c r="E312" s="170">
        <v>119947</v>
      </c>
    </row>
    <row r="313" spans="1:5" s="163" customFormat="1" ht="21">
      <c r="A313" s="43">
        <v>306</v>
      </c>
      <c r="B313" s="168" t="s">
        <v>7050</v>
      </c>
      <c r="C313" s="169" t="s">
        <v>7021</v>
      </c>
      <c r="D313" s="44" t="s">
        <v>7022</v>
      </c>
      <c r="E313" s="170">
        <v>119947</v>
      </c>
    </row>
    <row r="314" spans="1:5" s="163" customFormat="1" ht="21">
      <c r="A314" s="43">
        <v>307</v>
      </c>
      <c r="B314" s="168" t="s">
        <v>7051</v>
      </c>
      <c r="C314" s="169" t="s">
        <v>7021</v>
      </c>
      <c r="D314" s="44" t="s">
        <v>7022</v>
      </c>
      <c r="E314" s="170">
        <v>119947</v>
      </c>
    </row>
    <row r="315" spans="1:5" s="163" customFormat="1" ht="21">
      <c r="A315" s="43">
        <v>308</v>
      </c>
      <c r="B315" s="168" t="s">
        <v>7052</v>
      </c>
      <c r="C315" s="169" t="s">
        <v>7021</v>
      </c>
      <c r="D315" s="44" t="s">
        <v>7022</v>
      </c>
      <c r="E315" s="170">
        <v>119947</v>
      </c>
    </row>
    <row r="316" spans="1:5" s="163" customFormat="1" ht="21">
      <c r="A316" s="43">
        <v>309</v>
      </c>
      <c r="B316" s="168" t="s">
        <v>7053</v>
      </c>
      <c r="C316" s="169" t="s">
        <v>7021</v>
      </c>
      <c r="D316" s="44" t="s">
        <v>7022</v>
      </c>
      <c r="E316" s="170">
        <v>119947</v>
      </c>
    </row>
    <row r="317" spans="1:5" s="163" customFormat="1" ht="21">
      <c r="A317" s="43">
        <v>310</v>
      </c>
      <c r="B317" s="168" t="s">
        <v>7054</v>
      </c>
      <c r="C317" s="169" t="s">
        <v>7021</v>
      </c>
      <c r="D317" s="44" t="s">
        <v>7022</v>
      </c>
      <c r="E317" s="170">
        <v>119947</v>
      </c>
    </row>
    <row r="318" spans="1:5" s="163" customFormat="1" ht="21">
      <c r="A318" s="43">
        <v>311</v>
      </c>
      <c r="B318" s="168" t="s">
        <v>7055</v>
      </c>
      <c r="C318" s="169" t="s">
        <v>7021</v>
      </c>
      <c r="D318" s="44" t="s">
        <v>7022</v>
      </c>
      <c r="E318" s="170">
        <v>119947</v>
      </c>
    </row>
    <row r="319" spans="1:5" s="163" customFormat="1" ht="21">
      <c r="A319" s="43">
        <v>312</v>
      </c>
      <c r="B319" s="168" t="s">
        <v>7056</v>
      </c>
      <c r="C319" s="169" t="s">
        <v>7021</v>
      </c>
      <c r="D319" s="44" t="s">
        <v>7057</v>
      </c>
      <c r="E319" s="170">
        <v>119947</v>
      </c>
    </row>
    <row r="320" spans="1:5" s="163" customFormat="1" ht="21">
      <c r="A320" s="43">
        <v>313</v>
      </c>
      <c r="B320" s="168" t="s">
        <v>7058</v>
      </c>
      <c r="C320" s="169" t="s">
        <v>7021</v>
      </c>
      <c r="D320" s="44" t="s">
        <v>7059</v>
      </c>
      <c r="E320" s="170">
        <v>94160</v>
      </c>
    </row>
    <row r="321" spans="1:5" s="163" customFormat="1" ht="21">
      <c r="A321" s="43">
        <v>314</v>
      </c>
      <c r="B321" s="168" t="s">
        <v>7060</v>
      </c>
      <c r="C321" s="169" t="s">
        <v>7021</v>
      </c>
      <c r="D321" s="44" t="s">
        <v>7059</v>
      </c>
      <c r="E321" s="170">
        <v>94160</v>
      </c>
    </row>
    <row r="322" spans="1:5" s="163" customFormat="1" ht="21">
      <c r="A322" s="43">
        <v>315</v>
      </c>
      <c r="B322" s="168" t="s">
        <v>7061</v>
      </c>
      <c r="C322" s="169" t="s">
        <v>7021</v>
      </c>
      <c r="D322" s="44" t="s">
        <v>7059</v>
      </c>
      <c r="E322" s="170">
        <v>94160</v>
      </c>
    </row>
    <row r="323" spans="1:5" s="163" customFormat="1" ht="21">
      <c r="A323" s="43">
        <v>316</v>
      </c>
      <c r="B323" s="168" t="s">
        <v>7062</v>
      </c>
      <c r="C323" s="169" t="s">
        <v>7021</v>
      </c>
      <c r="D323" s="44" t="s">
        <v>7059</v>
      </c>
      <c r="E323" s="170">
        <v>94160</v>
      </c>
    </row>
    <row r="324" spans="1:5" s="163" customFormat="1" ht="21">
      <c r="A324" s="43">
        <v>317</v>
      </c>
      <c r="B324" s="168" t="s">
        <v>7063</v>
      </c>
      <c r="C324" s="169" t="s">
        <v>7021</v>
      </c>
      <c r="D324" s="44" t="s">
        <v>7059</v>
      </c>
      <c r="E324" s="170">
        <v>94160</v>
      </c>
    </row>
    <row r="325" spans="1:5" s="163" customFormat="1" ht="21">
      <c r="A325" s="43">
        <v>318</v>
      </c>
      <c r="B325" s="168" t="s">
        <v>7064</v>
      </c>
      <c r="C325" s="169" t="s">
        <v>7021</v>
      </c>
      <c r="D325" s="44" t="s">
        <v>7059</v>
      </c>
      <c r="E325" s="170">
        <v>94160</v>
      </c>
    </row>
    <row r="326" spans="1:5" s="163" customFormat="1" ht="21">
      <c r="A326" s="43">
        <v>319</v>
      </c>
      <c r="B326" s="168" t="s">
        <v>7065</v>
      </c>
      <c r="C326" s="169" t="s">
        <v>7021</v>
      </c>
      <c r="D326" s="44" t="s">
        <v>7059</v>
      </c>
      <c r="E326" s="170">
        <v>94160</v>
      </c>
    </row>
    <row r="327" spans="1:5" s="163" customFormat="1" ht="21">
      <c r="A327" s="43">
        <v>320</v>
      </c>
      <c r="B327" s="168" t="s">
        <v>7066</v>
      </c>
      <c r="C327" s="169" t="s">
        <v>7021</v>
      </c>
      <c r="D327" s="44" t="s">
        <v>7059</v>
      </c>
      <c r="E327" s="170">
        <v>94160</v>
      </c>
    </row>
    <row r="328" spans="1:5" s="163" customFormat="1" ht="21">
      <c r="A328" s="43">
        <v>321</v>
      </c>
      <c r="B328" s="168" t="s">
        <v>7067</v>
      </c>
      <c r="C328" s="169" t="s">
        <v>7021</v>
      </c>
      <c r="D328" s="44" t="s">
        <v>7059</v>
      </c>
      <c r="E328" s="170">
        <v>94160</v>
      </c>
    </row>
    <row r="329" spans="1:5" s="163" customFormat="1" ht="21">
      <c r="A329" s="43">
        <v>322</v>
      </c>
      <c r="B329" s="168" t="s">
        <v>7068</v>
      </c>
      <c r="C329" s="169" t="s">
        <v>7021</v>
      </c>
      <c r="D329" s="44" t="s">
        <v>7059</v>
      </c>
      <c r="E329" s="170">
        <v>94160</v>
      </c>
    </row>
    <row r="330" spans="1:5" s="163" customFormat="1" ht="21">
      <c r="A330" s="43">
        <v>323</v>
      </c>
      <c r="B330" s="168" t="s">
        <v>7069</v>
      </c>
      <c r="C330" s="169" t="s">
        <v>7021</v>
      </c>
      <c r="D330" s="44" t="s">
        <v>7059</v>
      </c>
      <c r="E330" s="170">
        <v>94160</v>
      </c>
    </row>
    <row r="331" spans="1:5" s="163" customFormat="1" ht="21">
      <c r="A331" s="43">
        <v>324</v>
      </c>
      <c r="B331" s="168" t="s">
        <v>7070</v>
      </c>
      <c r="C331" s="169" t="s">
        <v>7021</v>
      </c>
      <c r="D331" s="44" t="s">
        <v>7059</v>
      </c>
      <c r="E331" s="170">
        <v>94160</v>
      </c>
    </row>
    <row r="332" spans="1:5" s="163" customFormat="1" ht="21">
      <c r="A332" s="43">
        <v>325</v>
      </c>
      <c r="B332" s="168" t="s">
        <v>7071</v>
      </c>
      <c r="C332" s="169" t="s">
        <v>7021</v>
      </c>
      <c r="D332" s="44" t="s">
        <v>7059</v>
      </c>
      <c r="E332" s="170">
        <v>94160</v>
      </c>
    </row>
    <row r="333" spans="1:5" s="163" customFormat="1" ht="21">
      <c r="A333" s="43">
        <v>326</v>
      </c>
      <c r="B333" s="168" t="s">
        <v>7072</v>
      </c>
      <c r="C333" s="169" t="s">
        <v>7021</v>
      </c>
      <c r="D333" s="44" t="s">
        <v>7059</v>
      </c>
      <c r="E333" s="170">
        <v>94160</v>
      </c>
    </row>
    <row r="334" spans="1:5" s="163" customFormat="1" ht="21">
      <c r="A334" s="43">
        <v>327</v>
      </c>
      <c r="B334" s="168" t="s">
        <v>7073</v>
      </c>
      <c r="C334" s="169" t="s">
        <v>7021</v>
      </c>
      <c r="D334" s="44" t="s">
        <v>7059</v>
      </c>
      <c r="E334" s="170">
        <v>94160</v>
      </c>
    </row>
    <row r="335" spans="1:5" s="163" customFormat="1" ht="21">
      <c r="A335" s="43">
        <v>328</v>
      </c>
      <c r="B335" s="168" t="s">
        <v>7074</v>
      </c>
      <c r="C335" s="169" t="s">
        <v>7021</v>
      </c>
      <c r="D335" s="44" t="s">
        <v>7059</v>
      </c>
      <c r="E335" s="170">
        <v>94160</v>
      </c>
    </row>
    <row r="336" spans="1:5" s="163" customFormat="1" ht="21">
      <c r="A336" s="43">
        <v>329</v>
      </c>
      <c r="B336" s="168" t="s">
        <v>7075</v>
      </c>
      <c r="C336" s="169" t="s">
        <v>7021</v>
      </c>
      <c r="D336" s="44" t="s">
        <v>7059</v>
      </c>
      <c r="E336" s="170">
        <v>94160</v>
      </c>
    </row>
    <row r="337" spans="1:5" s="163" customFormat="1" ht="21">
      <c r="A337" s="43">
        <v>330</v>
      </c>
      <c r="B337" s="168" t="s">
        <v>7076</v>
      </c>
      <c r="C337" s="169" t="s">
        <v>7021</v>
      </c>
      <c r="D337" s="44" t="s">
        <v>7059</v>
      </c>
      <c r="E337" s="170">
        <v>94160</v>
      </c>
    </row>
    <row r="338" spans="1:5" s="163" customFormat="1" ht="21">
      <c r="A338" s="43">
        <v>331</v>
      </c>
      <c r="B338" s="168" t="s">
        <v>7077</v>
      </c>
      <c r="C338" s="169" t="s">
        <v>7021</v>
      </c>
      <c r="D338" s="44" t="s">
        <v>7059</v>
      </c>
      <c r="E338" s="170">
        <v>94160</v>
      </c>
    </row>
    <row r="339" spans="1:5" s="163" customFormat="1" ht="21">
      <c r="A339" s="43">
        <v>332</v>
      </c>
      <c r="B339" s="168" t="s">
        <v>7078</v>
      </c>
      <c r="C339" s="169" t="s">
        <v>7021</v>
      </c>
      <c r="D339" s="44" t="s">
        <v>7059</v>
      </c>
      <c r="E339" s="170">
        <v>94160</v>
      </c>
    </row>
    <row r="340" spans="1:5" s="163" customFormat="1" ht="21">
      <c r="A340" s="43">
        <v>333</v>
      </c>
      <c r="B340" s="168" t="s">
        <v>7079</v>
      </c>
      <c r="C340" s="169" t="s">
        <v>7021</v>
      </c>
      <c r="D340" s="44" t="s">
        <v>7059</v>
      </c>
      <c r="E340" s="170">
        <v>94160</v>
      </c>
    </row>
    <row r="341" spans="1:5" s="163" customFormat="1" ht="21">
      <c r="A341" s="43">
        <v>334</v>
      </c>
      <c r="B341" s="168" t="s">
        <v>7080</v>
      </c>
      <c r="C341" s="169" t="s">
        <v>7021</v>
      </c>
      <c r="D341" s="44" t="s">
        <v>7059</v>
      </c>
      <c r="E341" s="170">
        <v>94160</v>
      </c>
    </row>
    <row r="342" spans="1:5" s="163" customFormat="1" ht="21">
      <c r="A342" s="43">
        <v>335</v>
      </c>
      <c r="B342" s="168" t="s">
        <v>7081</v>
      </c>
      <c r="C342" s="169" t="s">
        <v>7021</v>
      </c>
      <c r="D342" s="44" t="s">
        <v>7059</v>
      </c>
      <c r="E342" s="170">
        <v>94160</v>
      </c>
    </row>
    <row r="343" spans="1:5" s="163" customFormat="1" ht="21">
      <c r="A343" s="43">
        <v>336</v>
      </c>
      <c r="B343" s="168" t="s">
        <v>7082</v>
      </c>
      <c r="C343" s="169" t="s">
        <v>7021</v>
      </c>
      <c r="D343" s="44" t="s">
        <v>7059</v>
      </c>
      <c r="E343" s="170">
        <v>94160</v>
      </c>
    </row>
    <row r="344" spans="1:5" s="163" customFormat="1" ht="21">
      <c r="A344" s="43">
        <v>337</v>
      </c>
      <c r="B344" s="168" t="s">
        <v>7083</v>
      </c>
      <c r="C344" s="169" t="s">
        <v>7021</v>
      </c>
      <c r="D344" s="44" t="s">
        <v>7059</v>
      </c>
      <c r="E344" s="170">
        <v>94160</v>
      </c>
    </row>
    <row r="345" spans="1:5" s="163" customFormat="1" ht="21">
      <c r="A345" s="43">
        <v>338</v>
      </c>
      <c r="B345" s="168" t="s">
        <v>7084</v>
      </c>
      <c r="C345" s="169" t="s">
        <v>7021</v>
      </c>
      <c r="D345" s="44" t="s">
        <v>7059</v>
      </c>
      <c r="E345" s="45">
        <v>94160</v>
      </c>
    </row>
    <row r="346" spans="1:5" s="163" customFormat="1" ht="21">
      <c r="A346" s="43">
        <v>339</v>
      </c>
      <c r="B346" s="168" t="s">
        <v>7085</v>
      </c>
      <c r="C346" s="169" t="s">
        <v>7021</v>
      </c>
      <c r="D346" s="44" t="s">
        <v>7059</v>
      </c>
      <c r="E346" s="45">
        <v>94160</v>
      </c>
    </row>
    <row r="347" spans="1:5" s="163" customFormat="1" ht="21">
      <c r="A347" s="43">
        <v>340</v>
      </c>
      <c r="B347" s="168" t="s">
        <v>7086</v>
      </c>
      <c r="C347" s="169" t="s">
        <v>7021</v>
      </c>
      <c r="D347" s="44" t="s">
        <v>7059</v>
      </c>
      <c r="E347" s="45">
        <v>94160</v>
      </c>
    </row>
    <row r="348" spans="1:5" s="163" customFormat="1" ht="21">
      <c r="A348" s="43">
        <v>341</v>
      </c>
      <c r="B348" s="168" t="s">
        <v>7087</v>
      </c>
      <c r="C348" s="169" t="s">
        <v>7021</v>
      </c>
      <c r="D348" s="44" t="s">
        <v>7059</v>
      </c>
      <c r="E348" s="45">
        <v>94160</v>
      </c>
    </row>
    <row r="349" spans="1:5" s="163" customFormat="1" ht="21">
      <c r="A349" s="43">
        <v>342</v>
      </c>
      <c r="B349" s="168" t="s">
        <v>7088</v>
      </c>
      <c r="C349" s="169" t="s">
        <v>7021</v>
      </c>
      <c r="D349" s="44" t="s">
        <v>7059</v>
      </c>
      <c r="E349" s="45">
        <v>94160</v>
      </c>
    </row>
    <row r="350" spans="1:5" s="163" customFormat="1" ht="21">
      <c r="A350" s="43">
        <v>343</v>
      </c>
      <c r="B350" s="168" t="s">
        <v>7089</v>
      </c>
      <c r="C350" s="169" t="s">
        <v>7021</v>
      </c>
      <c r="D350" s="44" t="s">
        <v>7059</v>
      </c>
      <c r="E350" s="45">
        <v>94160</v>
      </c>
    </row>
    <row r="351" spans="1:5" s="163" customFormat="1" ht="21">
      <c r="A351" s="43">
        <v>344</v>
      </c>
      <c r="B351" s="168" t="s">
        <v>7090</v>
      </c>
      <c r="C351" s="169" t="s">
        <v>7021</v>
      </c>
      <c r="D351" s="44" t="s">
        <v>7059</v>
      </c>
      <c r="E351" s="45">
        <v>94160</v>
      </c>
    </row>
    <row r="352" spans="1:5" s="163" customFormat="1" ht="21">
      <c r="A352" s="43">
        <v>345</v>
      </c>
      <c r="B352" s="168" t="s">
        <v>7091</v>
      </c>
      <c r="C352" s="169" t="s">
        <v>7021</v>
      </c>
      <c r="D352" s="44" t="s">
        <v>7059</v>
      </c>
      <c r="E352" s="45">
        <v>94160</v>
      </c>
    </row>
    <row r="353" spans="1:5" s="163" customFormat="1" ht="21">
      <c r="A353" s="43">
        <v>346</v>
      </c>
      <c r="B353" s="168" t="s">
        <v>7092</v>
      </c>
      <c r="C353" s="169" t="s">
        <v>7021</v>
      </c>
      <c r="D353" s="44" t="s">
        <v>7059</v>
      </c>
      <c r="E353" s="45">
        <v>94160</v>
      </c>
    </row>
    <row r="354" spans="1:5" s="163" customFormat="1" ht="21">
      <c r="A354" s="43">
        <v>347</v>
      </c>
      <c r="B354" s="168" t="s">
        <v>7093</v>
      </c>
      <c r="C354" s="169" t="s">
        <v>7021</v>
      </c>
      <c r="D354" s="44" t="s">
        <v>7059</v>
      </c>
      <c r="E354" s="45">
        <v>94160</v>
      </c>
    </row>
    <row r="355" spans="1:5" s="163" customFormat="1" ht="21">
      <c r="A355" s="43">
        <v>348</v>
      </c>
      <c r="B355" s="168" t="s">
        <v>7094</v>
      </c>
      <c r="C355" s="169" t="s">
        <v>7021</v>
      </c>
      <c r="D355" s="44" t="s">
        <v>7059</v>
      </c>
      <c r="E355" s="45">
        <v>94160</v>
      </c>
    </row>
    <row r="356" spans="1:5" s="163" customFormat="1" ht="21">
      <c r="A356" s="43">
        <v>349</v>
      </c>
      <c r="B356" s="168" t="s">
        <v>7095</v>
      </c>
      <c r="C356" s="169" t="s">
        <v>7021</v>
      </c>
      <c r="D356" s="44" t="s">
        <v>7059</v>
      </c>
      <c r="E356" s="45">
        <v>94160</v>
      </c>
    </row>
    <row r="357" spans="1:5" s="163" customFormat="1" ht="21">
      <c r="A357" s="43">
        <v>350</v>
      </c>
      <c r="B357" s="168" t="s">
        <v>7096</v>
      </c>
      <c r="C357" s="169" t="s">
        <v>7021</v>
      </c>
      <c r="D357" s="44" t="s">
        <v>7059</v>
      </c>
      <c r="E357" s="45">
        <v>94160</v>
      </c>
    </row>
    <row r="358" spans="1:5" s="163" customFormat="1" ht="21">
      <c r="A358" s="43">
        <v>351</v>
      </c>
      <c r="B358" s="168" t="s">
        <v>7097</v>
      </c>
      <c r="C358" s="169" t="s">
        <v>7021</v>
      </c>
      <c r="D358" s="44" t="s">
        <v>7059</v>
      </c>
      <c r="E358" s="45">
        <v>94160</v>
      </c>
    </row>
    <row r="359" spans="1:5" s="163" customFormat="1" ht="21">
      <c r="A359" s="43">
        <v>352</v>
      </c>
      <c r="B359" s="168" t="s">
        <v>7098</v>
      </c>
      <c r="C359" s="169" t="s">
        <v>7021</v>
      </c>
      <c r="D359" s="44" t="s">
        <v>7059</v>
      </c>
      <c r="E359" s="45">
        <v>94160</v>
      </c>
    </row>
    <row r="360" spans="1:5" s="163" customFormat="1" ht="21">
      <c r="A360" s="43">
        <v>353</v>
      </c>
      <c r="B360" s="168" t="s">
        <v>7099</v>
      </c>
      <c r="C360" s="169" t="s">
        <v>7021</v>
      </c>
      <c r="D360" s="44" t="s">
        <v>7059</v>
      </c>
      <c r="E360" s="45">
        <v>94160</v>
      </c>
    </row>
    <row r="361" spans="1:5" s="163" customFormat="1" ht="21">
      <c r="A361" s="43">
        <v>354</v>
      </c>
      <c r="B361" s="168" t="s">
        <v>7100</v>
      </c>
      <c r="C361" s="169" t="s">
        <v>7021</v>
      </c>
      <c r="D361" s="44" t="s">
        <v>7059</v>
      </c>
      <c r="E361" s="45">
        <v>94160</v>
      </c>
    </row>
    <row r="362" spans="1:5" s="163" customFormat="1" ht="21">
      <c r="A362" s="43">
        <v>355</v>
      </c>
      <c r="B362" s="168" t="s">
        <v>7101</v>
      </c>
      <c r="C362" s="169" t="s">
        <v>7021</v>
      </c>
      <c r="D362" s="44" t="s">
        <v>7059</v>
      </c>
      <c r="E362" s="45">
        <v>94160</v>
      </c>
    </row>
    <row r="363" spans="1:5" s="163" customFormat="1" ht="21">
      <c r="A363" s="43">
        <v>356</v>
      </c>
      <c r="B363" s="168" t="s">
        <v>7102</v>
      </c>
      <c r="C363" s="169" t="s">
        <v>7021</v>
      </c>
      <c r="D363" s="44" t="s">
        <v>7059</v>
      </c>
      <c r="E363" s="45">
        <v>94160</v>
      </c>
    </row>
    <row r="364" spans="1:5" s="163" customFormat="1" ht="21">
      <c r="A364" s="43">
        <v>357</v>
      </c>
      <c r="B364" s="168" t="s">
        <v>7103</v>
      </c>
      <c r="C364" s="169" t="s">
        <v>7021</v>
      </c>
      <c r="D364" s="44" t="s">
        <v>7059</v>
      </c>
      <c r="E364" s="45">
        <v>94160</v>
      </c>
    </row>
    <row r="365" spans="1:5" s="163" customFormat="1" ht="21">
      <c r="A365" s="43">
        <v>358</v>
      </c>
      <c r="B365" s="168" t="s">
        <v>7104</v>
      </c>
      <c r="C365" s="169" t="s">
        <v>7021</v>
      </c>
      <c r="D365" s="44" t="s">
        <v>7059</v>
      </c>
      <c r="E365" s="45">
        <v>94160</v>
      </c>
    </row>
    <row r="366" spans="1:5" s="163" customFormat="1" ht="21">
      <c r="A366" s="43">
        <v>359</v>
      </c>
      <c r="B366" s="168" t="s">
        <v>7105</v>
      </c>
      <c r="C366" s="169" t="s">
        <v>7021</v>
      </c>
      <c r="D366" s="44" t="s">
        <v>7059</v>
      </c>
      <c r="E366" s="45">
        <v>94160</v>
      </c>
    </row>
    <row r="367" spans="1:5" s="163" customFormat="1" ht="21">
      <c r="A367" s="43">
        <v>360</v>
      </c>
      <c r="B367" s="168" t="s">
        <v>7106</v>
      </c>
      <c r="C367" s="169" t="s">
        <v>7021</v>
      </c>
      <c r="D367" s="44" t="s">
        <v>7059</v>
      </c>
      <c r="E367" s="45">
        <v>94160</v>
      </c>
    </row>
    <row r="368" spans="1:5" s="163" customFormat="1" ht="21">
      <c r="A368" s="43">
        <v>361</v>
      </c>
      <c r="B368" s="168" t="s">
        <v>7107</v>
      </c>
      <c r="C368" s="169" t="s">
        <v>7021</v>
      </c>
      <c r="D368" s="44" t="s">
        <v>7059</v>
      </c>
      <c r="E368" s="45">
        <v>94160</v>
      </c>
    </row>
    <row r="369" spans="1:5" s="163" customFormat="1" ht="21">
      <c r="A369" s="43">
        <v>362</v>
      </c>
      <c r="B369" s="168" t="s">
        <v>7108</v>
      </c>
      <c r="C369" s="169" t="s">
        <v>7021</v>
      </c>
      <c r="D369" s="44" t="s">
        <v>7059</v>
      </c>
      <c r="E369" s="45">
        <v>94160</v>
      </c>
    </row>
    <row r="370" spans="1:5" s="163" customFormat="1" ht="21">
      <c r="A370" s="43">
        <v>363</v>
      </c>
      <c r="B370" s="168" t="s">
        <v>7109</v>
      </c>
      <c r="C370" s="169" t="s">
        <v>7021</v>
      </c>
      <c r="D370" s="44" t="s">
        <v>7059</v>
      </c>
      <c r="E370" s="45">
        <v>94160</v>
      </c>
    </row>
    <row r="371" spans="1:5" s="163" customFormat="1" ht="21">
      <c r="A371" s="43">
        <v>364</v>
      </c>
      <c r="B371" s="168" t="s">
        <v>7110</v>
      </c>
      <c r="C371" s="169" t="s">
        <v>7111</v>
      </c>
      <c r="D371" s="44" t="s">
        <v>7112</v>
      </c>
      <c r="E371" s="45">
        <v>94160</v>
      </c>
    </row>
    <row r="372" spans="1:5" s="163" customFormat="1" ht="21">
      <c r="A372" s="43">
        <v>365</v>
      </c>
      <c r="B372" s="168" t="s">
        <v>7113</v>
      </c>
      <c r="C372" s="169" t="s">
        <v>7111</v>
      </c>
      <c r="D372" s="44" t="s">
        <v>7112</v>
      </c>
      <c r="E372" s="45">
        <v>94160</v>
      </c>
    </row>
    <row r="373" spans="1:5" s="163" customFormat="1" ht="21">
      <c r="A373" s="43">
        <v>366</v>
      </c>
      <c r="B373" s="168" t="s">
        <v>7114</v>
      </c>
      <c r="C373" s="169" t="s">
        <v>7111</v>
      </c>
      <c r="D373" s="44" t="s">
        <v>7112</v>
      </c>
      <c r="E373" s="45">
        <v>94160</v>
      </c>
    </row>
    <row r="374" spans="1:5" s="163" customFormat="1" ht="21">
      <c r="A374" s="43">
        <v>367</v>
      </c>
      <c r="B374" s="168" t="s">
        <v>7115</v>
      </c>
      <c r="C374" s="169" t="s">
        <v>7111</v>
      </c>
      <c r="D374" s="44" t="s">
        <v>7112</v>
      </c>
      <c r="E374" s="45">
        <v>94160</v>
      </c>
    </row>
    <row r="375" spans="1:5" s="163" customFormat="1" ht="21">
      <c r="A375" s="43">
        <v>368</v>
      </c>
      <c r="B375" s="168" t="s">
        <v>7116</v>
      </c>
      <c r="C375" s="169" t="s">
        <v>7111</v>
      </c>
      <c r="D375" s="44" t="s">
        <v>7112</v>
      </c>
      <c r="E375" s="45">
        <v>94160</v>
      </c>
    </row>
    <row r="376" spans="1:5" s="163" customFormat="1" ht="21">
      <c r="A376" s="43">
        <v>369</v>
      </c>
      <c r="B376" s="168" t="s">
        <v>7117</v>
      </c>
      <c r="C376" s="169" t="s">
        <v>7111</v>
      </c>
      <c r="D376" s="44" t="s">
        <v>7112</v>
      </c>
      <c r="E376" s="45">
        <v>94160</v>
      </c>
    </row>
    <row r="377" spans="1:5" s="163" customFormat="1" ht="21">
      <c r="A377" s="43">
        <v>370</v>
      </c>
      <c r="B377" s="168" t="s">
        <v>7118</v>
      </c>
      <c r="C377" s="169" t="s">
        <v>7119</v>
      </c>
      <c r="D377" s="44" t="s">
        <v>7120</v>
      </c>
      <c r="E377" s="45">
        <v>1183420</v>
      </c>
    </row>
    <row r="378" spans="1:5" s="163" customFormat="1" ht="21">
      <c r="A378" s="43">
        <v>371</v>
      </c>
      <c r="B378" s="168" t="s">
        <v>7121</v>
      </c>
      <c r="C378" s="169" t="s">
        <v>7122</v>
      </c>
      <c r="D378" s="44" t="s">
        <v>7123</v>
      </c>
      <c r="E378" s="45">
        <v>138565</v>
      </c>
    </row>
    <row r="379" spans="1:5" s="163" customFormat="1" ht="21">
      <c r="A379" s="43">
        <v>372</v>
      </c>
      <c r="B379" s="168" t="s">
        <v>7124</v>
      </c>
      <c r="C379" s="169" t="s">
        <v>7122</v>
      </c>
      <c r="D379" s="44" t="s">
        <v>7123</v>
      </c>
      <c r="E379" s="45">
        <v>138565</v>
      </c>
    </row>
    <row r="380" spans="1:5" s="163" customFormat="1" ht="21">
      <c r="A380" s="43">
        <v>373</v>
      </c>
      <c r="B380" s="168" t="s">
        <v>7125</v>
      </c>
      <c r="C380" s="169" t="s">
        <v>7122</v>
      </c>
      <c r="D380" s="44" t="s">
        <v>7123</v>
      </c>
      <c r="E380" s="45">
        <v>138565</v>
      </c>
    </row>
    <row r="381" spans="1:5" s="163" customFormat="1" ht="21">
      <c r="A381" s="43">
        <v>374</v>
      </c>
      <c r="B381" s="168" t="s">
        <v>7126</v>
      </c>
      <c r="C381" s="169" t="s">
        <v>7122</v>
      </c>
      <c r="D381" s="44" t="s">
        <v>7123</v>
      </c>
      <c r="E381" s="45">
        <v>138565</v>
      </c>
    </row>
    <row r="382" spans="1:5" s="163" customFormat="1" ht="21">
      <c r="A382" s="43">
        <v>375</v>
      </c>
      <c r="B382" s="168" t="s">
        <v>7127</v>
      </c>
      <c r="C382" s="169" t="s">
        <v>7122</v>
      </c>
      <c r="D382" s="44" t="s">
        <v>7123</v>
      </c>
      <c r="E382" s="45">
        <v>138565</v>
      </c>
    </row>
    <row r="383" spans="1:5" s="163" customFormat="1" ht="21">
      <c r="A383" s="43">
        <v>376</v>
      </c>
      <c r="B383" s="168" t="s">
        <v>7128</v>
      </c>
      <c r="C383" s="169" t="s">
        <v>7122</v>
      </c>
      <c r="D383" s="44" t="s">
        <v>7123</v>
      </c>
      <c r="E383" s="45">
        <v>138565</v>
      </c>
    </row>
    <row r="384" spans="1:5" s="163" customFormat="1" ht="21">
      <c r="A384" s="43">
        <v>377</v>
      </c>
      <c r="B384" s="168" t="s">
        <v>7129</v>
      </c>
      <c r="C384" s="169" t="s">
        <v>7122</v>
      </c>
      <c r="D384" s="44" t="s">
        <v>7123</v>
      </c>
      <c r="E384" s="45">
        <v>138565</v>
      </c>
    </row>
    <row r="385" spans="1:5" s="163" customFormat="1" ht="21">
      <c r="A385" s="43">
        <v>378</v>
      </c>
      <c r="B385" s="168" t="s">
        <v>7130</v>
      </c>
      <c r="C385" s="169" t="s">
        <v>7122</v>
      </c>
      <c r="D385" s="44" t="s">
        <v>7123</v>
      </c>
      <c r="E385" s="45">
        <v>138565</v>
      </c>
    </row>
    <row r="386" spans="1:5" s="163" customFormat="1" ht="21">
      <c r="A386" s="43">
        <v>379</v>
      </c>
      <c r="B386" s="168" t="s">
        <v>7131</v>
      </c>
      <c r="C386" s="169" t="s">
        <v>7132</v>
      </c>
      <c r="D386" s="44" t="s">
        <v>7133</v>
      </c>
      <c r="E386" s="45">
        <v>720000</v>
      </c>
    </row>
    <row r="387" spans="1:5" s="163" customFormat="1" ht="21">
      <c r="A387" s="43">
        <v>380</v>
      </c>
      <c r="B387" s="168" t="s">
        <v>7134</v>
      </c>
      <c r="C387" s="169" t="s">
        <v>7135</v>
      </c>
      <c r="D387" s="44" t="s">
        <v>7136</v>
      </c>
      <c r="E387" s="45">
        <v>839415</v>
      </c>
    </row>
    <row r="388" spans="1:5" s="163" customFormat="1" ht="21">
      <c r="A388" s="43">
        <v>381</v>
      </c>
      <c r="B388" s="168" t="s">
        <v>7137</v>
      </c>
      <c r="C388" s="169" t="s">
        <v>7132</v>
      </c>
      <c r="D388" s="44" t="s">
        <v>7138</v>
      </c>
      <c r="E388" s="45">
        <v>760000</v>
      </c>
    </row>
    <row r="389" spans="1:5" s="163" customFormat="1" ht="21">
      <c r="A389" s="43">
        <v>382</v>
      </c>
      <c r="B389" s="168" t="s">
        <v>7139</v>
      </c>
      <c r="C389" s="169" t="s">
        <v>7132</v>
      </c>
      <c r="D389" s="44" t="s">
        <v>7138</v>
      </c>
      <c r="E389" s="45">
        <v>760000</v>
      </c>
    </row>
    <row r="390" spans="1:5" s="163" customFormat="1" ht="21">
      <c r="A390" s="43">
        <v>383</v>
      </c>
      <c r="B390" s="168" t="s">
        <v>7140</v>
      </c>
      <c r="C390" s="169" t="s">
        <v>7132</v>
      </c>
      <c r="D390" s="44" t="s">
        <v>7138</v>
      </c>
      <c r="E390" s="45">
        <v>760000</v>
      </c>
    </row>
    <row r="391" spans="1:5" s="163" customFormat="1" ht="21">
      <c r="A391" s="43">
        <v>384</v>
      </c>
      <c r="B391" s="168" t="s">
        <v>7141</v>
      </c>
      <c r="C391" s="169" t="s">
        <v>7142</v>
      </c>
      <c r="D391" s="44" t="s">
        <v>7143</v>
      </c>
      <c r="E391" s="45">
        <v>1570225</v>
      </c>
    </row>
    <row r="392" spans="1:5" s="163" customFormat="1" ht="21">
      <c r="A392" s="43">
        <v>385</v>
      </c>
      <c r="B392" s="168" t="s">
        <v>7144</v>
      </c>
      <c r="C392" s="169" t="s">
        <v>7145</v>
      </c>
      <c r="D392" s="44" t="s">
        <v>7146</v>
      </c>
      <c r="E392" s="45">
        <v>94050</v>
      </c>
    </row>
    <row r="393" spans="1:5" s="163" customFormat="1" ht="21">
      <c r="A393" s="43">
        <v>386</v>
      </c>
      <c r="B393" s="168" t="s">
        <v>7147</v>
      </c>
      <c r="C393" s="169" t="s">
        <v>7145</v>
      </c>
      <c r="D393" s="44" t="s">
        <v>7146</v>
      </c>
      <c r="E393" s="45">
        <v>94050</v>
      </c>
    </row>
    <row r="394" spans="1:5" s="163" customFormat="1" ht="21">
      <c r="A394" s="43">
        <v>387</v>
      </c>
      <c r="B394" s="168" t="s">
        <v>7148</v>
      </c>
      <c r="C394" s="169" t="s">
        <v>7145</v>
      </c>
      <c r="D394" s="44" t="s">
        <v>7146</v>
      </c>
      <c r="E394" s="45">
        <v>94050</v>
      </c>
    </row>
    <row r="395" spans="1:5" s="163" customFormat="1" ht="21">
      <c r="A395" s="43">
        <v>388</v>
      </c>
      <c r="B395" s="168" t="s">
        <v>7149</v>
      </c>
      <c r="C395" s="169" t="s">
        <v>7145</v>
      </c>
      <c r="D395" s="44" t="s">
        <v>7146</v>
      </c>
      <c r="E395" s="45">
        <v>94050</v>
      </c>
    </row>
    <row r="396" spans="1:5" s="163" customFormat="1" ht="21">
      <c r="A396" s="43">
        <v>389</v>
      </c>
      <c r="B396" s="168" t="s">
        <v>7150</v>
      </c>
      <c r="C396" s="169" t="s">
        <v>7145</v>
      </c>
      <c r="D396" s="44" t="s">
        <v>7146</v>
      </c>
      <c r="E396" s="45">
        <v>94050</v>
      </c>
    </row>
    <row r="397" spans="1:5" s="163" customFormat="1" ht="21">
      <c r="A397" s="43">
        <v>390</v>
      </c>
      <c r="B397" s="168" t="s">
        <v>7151</v>
      </c>
      <c r="C397" s="169" t="s">
        <v>7145</v>
      </c>
      <c r="D397" s="44" t="s">
        <v>7146</v>
      </c>
      <c r="E397" s="45">
        <v>94050</v>
      </c>
    </row>
    <row r="398" spans="1:5" s="163" customFormat="1" ht="21">
      <c r="A398" s="43">
        <v>391</v>
      </c>
      <c r="B398" s="168" t="s">
        <v>7152</v>
      </c>
      <c r="C398" s="169" t="s">
        <v>7145</v>
      </c>
      <c r="D398" s="44" t="s">
        <v>7146</v>
      </c>
      <c r="E398" s="45">
        <v>94050</v>
      </c>
    </row>
    <row r="399" spans="1:5" s="163" customFormat="1" ht="21">
      <c r="A399" s="43">
        <v>392</v>
      </c>
      <c r="B399" s="168" t="s">
        <v>7153</v>
      </c>
      <c r="C399" s="169" t="s">
        <v>7145</v>
      </c>
      <c r="D399" s="44" t="s">
        <v>7146</v>
      </c>
      <c r="E399" s="45">
        <v>94050</v>
      </c>
    </row>
    <row r="400" spans="1:5" s="163" customFormat="1" ht="21">
      <c r="A400" s="43">
        <v>393</v>
      </c>
      <c r="B400" s="168" t="s">
        <v>7154</v>
      </c>
      <c r="C400" s="169" t="s">
        <v>7145</v>
      </c>
      <c r="D400" s="44" t="s">
        <v>7146</v>
      </c>
      <c r="E400" s="45">
        <v>94050</v>
      </c>
    </row>
    <row r="401" spans="1:5" s="163" customFormat="1" ht="21">
      <c r="A401" s="43">
        <v>394</v>
      </c>
      <c r="B401" s="168" t="s">
        <v>7155</v>
      </c>
      <c r="C401" s="169" t="s">
        <v>7145</v>
      </c>
      <c r="D401" s="44" t="s">
        <v>7146</v>
      </c>
      <c r="E401" s="45">
        <v>94050</v>
      </c>
    </row>
    <row r="402" spans="1:5" s="163" customFormat="1" ht="21">
      <c r="A402" s="43">
        <v>395</v>
      </c>
      <c r="B402" s="168" t="s">
        <v>7156</v>
      </c>
      <c r="C402" s="169" t="s">
        <v>7145</v>
      </c>
      <c r="D402" s="44" t="s">
        <v>7146</v>
      </c>
      <c r="E402" s="45">
        <v>94050</v>
      </c>
    </row>
    <row r="403" spans="1:5" s="163" customFormat="1" ht="21">
      <c r="A403" s="43">
        <v>396</v>
      </c>
      <c r="B403" s="168" t="s">
        <v>7157</v>
      </c>
      <c r="C403" s="169" t="s">
        <v>7145</v>
      </c>
      <c r="D403" s="44" t="s">
        <v>7146</v>
      </c>
      <c r="E403" s="45">
        <v>94050</v>
      </c>
    </row>
    <row r="404" spans="1:5" s="163" customFormat="1" ht="21">
      <c r="A404" s="43">
        <v>397</v>
      </c>
      <c r="B404" s="168" t="s">
        <v>7158</v>
      </c>
      <c r="C404" s="169" t="s">
        <v>7145</v>
      </c>
      <c r="D404" s="44" t="s">
        <v>7146</v>
      </c>
      <c r="E404" s="45">
        <v>94050</v>
      </c>
    </row>
    <row r="405" spans="1:5" s="163" customFormat="1" ht="21">
      <c r="A405" s="43">
        <v>398</v>
      </c>
      <c r="B405" s="168" t="s">
        <v>7159</v>
      </c>
      <c r="C405" s="169" t="s">
        <v>7145</v>
      </c>
      <c r="D405" s="44" t="s">
        <v>7146</v>
      </c>
      <c r="E405" s="45">
        <v>94050</v>
      </c>
    </row>
    <row r="406" spans="1:5" s="163" customFormat="1" ht="21">
      <c r="A406" s="43">
        <v>399</v>
      </c>
      <c r="B406" s="168" t="s">
        <v>7160</v>
      </c>
      <c r="C406" s="169" t="s">
        <v>7145</v>
      </c>
      <c r="D406" s="44" t="s">
        <v>7146</v>
      </c>
      <c r="E406" s="45">
        <v>94050</v>
      </c>
    </row>
    <row r="407" spans="1:5" s="163" customFormat="1" ht="21">
      <c r="A407" s="43">
        <v>400</v>
      </c>
      <c r="B407" s="168" t="s">
        <v>7161</v>
      </c>
      <c r="C407" s="169" t="s">
        <v>7145</v>
      </c>
      <c r="D407" s="44" t="s">
        <v>7146</v>
      </c>
      <c r="E407" s="45">
        <v>94050</v>
      </c>
    </row>
    <row r="408" spans="1:5" s="163" customFormat="1" ht="21">
      <c r="A408" s="43">
        <v>401</v>
      </c>
      <c r="B408" s="168" t="s">
        <v>7162</v>
      </c>
      <c r="C408" s="169" t="s">
        <v>7145</v>
      </c>
      <c r="D408" s="44" t="s">
        <v>7146</v>
      </c>
      <c r="E408" s="45">
        <v>94050</v>
      </c>
    </row>
    <row r="409" spans="1:5" s="163" customFormat="1" ht="21">
      <c r="A409" s="43">
        <v>402</v>
      </c>
      <c r="B409" s="168" t="s">
        <v>7163</v>
      </c>
      <c r="C409" s="169" t="s">
        <v>7145</v>
      </c>
      <c r="D409" s="44" t="s">
        <v>7146</v>
      </c>
      <c r="E409" s="45">
        <v>94050</v>
      </c>
    </row>
    <row r="410" spans="1:5" s="163" customFormat="1" ht="21">
      <c r="A410" s="43">
        <v>403</v>
      </c>
      <c r="B410" s="168" t="s">
        <v>7164</v>
      </c>
      <c r="C410" s="169" t="s">
        <v>7145</v>
      </c>
      <c r="D410" s="44" t="s">
        <v>7146</v>
      </c>
      <c r="E410" s="45">
        <v>94050</v>
      </c>
    </row>
    <row r="411" spans="1:5" s="163" customFormat="1" ht="21">
      <c r="A411" s="43">
        <v>404</v>
      </c>
      <c r="B411" s="168" t="s">
        <v>7165</v>
      </c>
      <c r="C411" s="169" t="s">
        <v>7145</v>
      </c>
      <c r="D411" s="44" t="s">
        <v>7146</v>
      </c>
      <c r="E411" s="45">
        <v>94050</v>
      </c>
    </row>
    <row r="412" spans="1:5" s="163" customFormat="1" ht="21">
      <c r="A412" s="43">
        <v>405</v>
      </c>
      <c r="B412" s="168" t="s">
        <v>7166</v>
      </c>
      <c r="C412" s="169" t="s">
        <v>7145</v>
      </c>
      <c r="D412" s="44" t="s">
        <v>7167</v>
      </c>
      <c r="E412" s="45">
        <v>94050</v>
      </c>
    </row>
    <row r="413" spans="1:5" s="163" customFormat="1" ht="21">
      <c r="A413" s="43">
        <v>406</v>
      </c>
      <c r="B413" s="168" t="s">
        <v>7168</v>
      </c>
      <c r="C413" s="169" t="s">
        <v>7145</v>
      </c>
      <c r="D413" s="44" t="s">
        <v>7167</v>
      </c>
      <c r="E413" s="45">
        <v>94050</v>
      </c>
    </row>
    <row r="414" spans="1:5" s="163" customFormat="1" ht="21">
      <c r="A414" s="43">
        <v>407</v>
      </c>
      <c r="B414" s="168" t="s">
        <v>7169</v>
      </c>
      <c r="C414" s="169" t="s">
        <v>7145</v>
      </c>
      <c r="D414" s="44" t="s">
        <v>7167</v>
      </c>
      <c r="E414" s="45">
        <v>94050</v>
      </c>
    </row>
    <row r="415" spans="1:5" s="163" customFormat="1" ht="21">
      <c r="A415" s="43">
        <v>408</v>
      </c>
      <c r="B415" s="168" t="s">
        <v>7170</v>
      </c>
      <c r="C415" s="169" t="s">
        <v>7145</v>
      </c>
      <c r="D415" s="44" t="s">
        <v>7167</v>
      </c>
      <c r="E415" s="45">
        <v>94050</v>
      </c>
    </row>
    <row r="416" spans="1:5" s="163" customFormat="1" ht="21">
      <c r="A416" s="43">
        <v>409</v>
      </c>
      <c r="B416" s="168" t="s">
        <v>7171</v>
      </c>
      <c r="C416" s="169" t="s">
        <v>7145</v>
      </c>
      <c r="D416" s="44" t="s">
        <v>7167</v>
      </c>
      <c r="E416" s="45">
        <v>94050</v>
      </c>
    </row>
    <row r="417" spans="1:5" s="163" customFormat="1" ht="21">
      <c r="A417" s="43">
        <v>410</v>
      </c>
      <c r="B417" s="168" t="s">
        <v>7172</v>
      </c>
      <c r="C417" s="169" t="s">
        <v>7145</v>
      </c>
      <c r="D417" s="44" t="s">
        <v>7167</v>
      </c>
      <c r="E417" s="45">
        <v>94050</v>
      </c>
    </row>
    <row r="418" spans="1:5" s="163" customFormat="1" ht="21">
      <c r="A418" s="43">
        <v>411</v>
      </c>
      <c r="B418" s="168" t="s">
        <v>7173</v>
      </c>
      <c r="C418" s="169" t="s">
        <v>7145</v>
      </c>
      <c r="D418" s="44" t="s">
        <v>7167</v>
      </c>
      <c r="E418" s="45">
        <v>94050</v>
      </c>
    </row>
    <row r="419" spans="1:5" s="163" customFormat="1" ht="21">
      <c r="A419" s="43">
        <v>412</v>
      </c>
      <c r="B419" s="168" t="s">
        <v>7174</v>
      </c>
      <c r="C419" s="169" t="s">
        <v>7145</v>
      </c>
      <c r="D419" s="44" t="s">
        <v>7167</v>
      </c>
      <c r="E419" s="45">
        <v>94050</v>
      </c>
    </row>
    <row r="420" spans="1:5" s="163" customFormat="1" ht="21">
      <c r="A420" s="43">
        <v>413</v>
      </c>
      <c r="B420" s="168" t="s">
        <v>7175</v>
      </c>
      <c r="C420" s="169" t="s">
        <v>7145</v>
      </c>
      <c r="D420" s="44" t="s">
        <v>7167</v>
      </c>
      <c r="E420" s="45">
        <v>94050</v>
      </c>
    </row>
    <row r="421" spans="1:5" s="163" customFormat="1" ht="21">
      <c r="A421" s="43">
        <v>414</v>
      </c>
      <c r="B421" s="168" t="s">
        <v>7176</v>
      </c>
      <c r="C421" s="169" t="s">
        <v>7145</v>
      </c>
      <c r="D421" s="44" t="s">
        <v>7167</v>
      </c>
      <c r="E421" s="45">
        <v>94050</v>
      </c>
    </row>
    <row r="422" spans="1:5" s="163" customFormat="1" ht="21">
      <c r="A422" s="43">
        <v>415</v>
      </c>
      <c r="B422" s="168" t="s">
        <v>7177</v>
      </c>
      <c r="C422" s="169" t="s">
        <v>7145</v>
      </c>
      <c r="D422" s="44" t="s">
        <v>7167</v>
      </c>
      <c r="E422" s="45">
        <v>94050</v>
      </c>
    </row>
    <row r="423" spans="1:5" s="163" customFormat="1" ht="21">
      <c r="A423" s="43">
        <v>416</v>
      </c>
      <c r="B423" s="168" t="s">
        <v>7178</v>
      </c>
      <c r="C423" s="169" t="s">
        <v>7145</v>
      </c>
      <c r="D423" s="44" t="s">
        <v>7167</v>
      </c>
      <c r="E423" s="45">
        <v>94050</v>
      </c>
    </row>
    <row r="424" spans="1:5" s="163" customFormat="1" ht="21">
      <c r="A424" s="43">
        <v>417</v>
      </c>
      <c r="B424" s="168" t="s">
        <v>7179</v>
      </c>
      <c r="C424" s="169" t="s">
        <v>7145</v>
      </c>
      <c r="D424" s="44" t="s">
        <v>7167</v>
      </c>
      <c r="E424" s="45">
        <v>94050</v>
      </c>
    </row>
    <row r="425" spans="1:5" s="163" customFormat="1" ht="21">
      <c r="A425" s="43">
        <v>418</v>
      </c>
      <c r="B425" s="168" t="s">
        <v>7180</v>
      </c>
      <c r="C425" s="169" t="s">
        <v>7145</v>
      </c>
      <c r="D425" s="44" t="s">
        <v>7167</v>
      </c>
      <c r="E425" s="45">
        <v>94050</v>
      </c>
    </row>
    <row r="426" spans="1:5" s="163" customFormat="1" ht="21">
      <c r="A426" s="43">
        <v>419</v>
      </c>
      <c r="B426" s="168" t="s">
        <v>7181</v>
      </c>
      <c r="C426" s="169" t="s">
        <v>7145</v>
      </c>
      <c r="D426" s="44" t="s">
        <v>7167</v>
      </c>
      <c r="E426" s="45">
        <v>94050</v>
      </c>
    </row>
    <row r="427" spans="1:5" s="163" customFormat="1" ht="21">
      <c r="A427" s="43">
        <v>420</v>
      </c>
      <c r="B427" s="168" t="s">
        <v>7182</v>
      </c>
      <c r="C427" s="169" t="s">
        <v>7145</v>
      </c>
      <c r="D427" s="44" t="s">
        <v>7167</v>
      </c>
      <c r="E427" s="45">
        <v>94050</v>
      </c>
    </row>
    <row r="428" spans="1:5" s="163" customFormat="1" ht="21">
      <c r="A428" s="43">
        <v>421</v>
      </c>
      <c r="B428" s="168" t="s">
        <v>7183</v>
      </c>
      <c r="C428" s="169" t="s">
        <v>7145</v>
      </c>
      <c r="D428" s="44" t="s">
        <v>7167</v>
      </c>
      <c r="E428" s="45">
        <v>94050</v>
      </c>
    </row>
    <row r="429" spans="1:5" s="163" customFormat="1" ht="21">
      <c r="A429" s="43">
        <v>422</v>
      </c>
      <c r="B429" s="168" t="s">
        <v>7184</v>
      </c>
      <c r="C429" s="169" t="s">
        <v>7145</v>
      </c>
      <c r="D429" s="44" t="s">
        <v>7167</v>
      </c>
      <c r="E429" s="45">
        <v>94050</v>
      </c>
    </row>
    <row r="430" spans="1:5" s="163" customFormat="1" ht="21">
      <c r="A430" s="43">
        <v>423</v>
      </c>
      <c r="B430" s="168" t="s">
        <v>7185</v>
      </c>
      <c r="C430" s="169" t="s">
        <v>7145</v>
      </c>
      <c r="D430" s="44" t="s">
        <v>7167</v>
      </c>
      <c r="E430" s="45">
        <v>94050</v>
      </c>
    </row>
    <row r="431" spans="1:5" s="163" customFormat="1" ht="21">
      <c r="A431" s="43">
        <v>424</v>
      </c>
      <c r="B431" s="168" t="s">
        <v>7186</v>
      </c>
      <c r="C431" s="169" t="s">
        <v>7145</v>
      </c>
      <c r="D431" s="44" t="s">
        <v>7167</v>
      </c>
      <c r="E431" s="45">
        <v>94050</v>
      </c>
    </row>
    <row r="432" spans="1:5" s="163" customFormat="1" ht="21">
      <c r="A432" s="43">
        <v>425</v>
      </c>
      <c r="B432" s="168" t="s">
        <v>7187</v>
      </c>
      <c r="C432" s="169" t="s">
        <v>7145</v>
      </c>
      <c r="D432" s="44" t="s">
        <v>7167</v>
      </c>
      <c r="E432" s="45">
        <v>94050</v>
      </c>
    </row>
    <row r="433" spans="1:5" s="163" customFormat="1" ht="21">
      <c r="A433" s="43">
        <v>426</v>
      </c>
      <c r="B433" s="168" t="s">
        <v>7188</v>
      </c>
      <c r="C433" s="169" t="s">
        <v>7145</v>
      </c>
      <c r="D433" s="44" t="s">
        <v>7167</v>
      </c>
      <c r="E433" s="45">
        <v>94050</v>
      </c>
    </row>
    <row r="434" spans="1:5" s="163" customFormat="1" ht="21">
      <c r="A434" s="43">
        <v>427</v>
      </c>
      <c r="B434" s="168" t="s">
        <v>7189</v>
      </c>
      <c r="C434" s="169" t="s">
        <v>7145</v>
      </c>
      <c r="D434" s="44" t="s">
        <v>7167</v>
      </c>
      <c r="E434" s="45">
        <v>94050</v>
      </c>
    </row>
    <row r="435" spans="1:5" s="163" customFormat="1" ht="21">
      <c r="A435" s="43">
        <v>428</v>
      </c>
      <c r="B435" s="168" t="s">
        <v>7190</v>
      </c>
      <c r="C435" s="169" t="s">
        <v>7145</v>
      </c>
      <c r="D435" s="44" t="s">
        <v>7167</v>
      </c>
      <c r="E435" s="45">
        <v>94050</v>
      </c>
    </row>
    <row r="436" spans="1:5" s="163" customFormat="1" ht="21">
      <c r="A436" s="43">
        <v>429</v>
      </c>
      <c r="B436" s="168" t="s">
        <v>7191</v>
      </c>
      <c r="C436" s="169" t="s">
        <v>7145</v>
      </c>
      <c r="D436" s="44" t="s">
        <v>7167</v>
      </c>
      <c r="E436" s="45">
        <v>94050</v>
      </c>
    </row>
    <row r="437" spans="1:5" s="163" customFormat="1" ht="21">
      <c r="A437" s="43">
        <v>430</v>
      </c>
      <c r="B437" s="168" t="s">
        <v>7192</v>
      </c>
      <c r="C437" s="169" t="s">
        <v>7145</v>
      </c>
      <c r="D437" s="44" t="s">
        <v>7167</v>
      </c>
      <c r="E437" s="45">
        <v>94050</v>
      </c>
    </row>
    <row r="438" spans="1:5" s="163" customFormat="1" ht="21">
      <c r="A438" s="43">
        <v>431</v>
      </c>
      <c r="B438" s="168" t="s">
        <v>7193</v>
      </c>
      <c r="C438" s="169" t="s">
        <v>7194</v>
      </c>
      <c r="D438" s="44" t="s">
        <v>7195</v>
      </c>
      <c r="E438" s="45">
        <v>2114320</v>
      </c>
    </row>
    <row r="439" spans="1:5" s="163" customFormat="1" ht="21">
      <c r="A439" s="43">
        <v>432</v>
      </c>
      <c r="B439" s="168" t="s">
        <v>7196</v>
      </c>
      <c r="C439" s="169" t="s">
        <v>7194</v>
      </c>
      <c r="D439" s="44" t="s">
        <v>7195</v>
      </c>
      <c r="E439" s="45">
        <v>2114320</v>
      </c>
    </row>
    <row r="440" spans="1:5" s="163" customFormat="1" ht="21">
      <c r="A440" s="43">
        <v>433</v>
      </c>
      <c r="B440" s="168" t="s">
        <v>7197</v>
      </c>
      <c r="C440" s="169" t="s">
        <v>7198</v>
      </c>
      <c r="D440" s="44" t="s">
        <v>7199</v>
      </c>
      <c r="E440" s="45">
        <v>746325</v>
      </c>
    </row>
    <row r="441" spans="1:5" s="163" customFormat="1" ht="21">
      <c r="A441" s="43">
        <v>434</v>
      </c>
      <c r="B441" s="168" t="s">
        <v>7200</v>
      </c>
      <c r="C441" s="169" t="s">
        <v>7198</v>
      </c>
      <c r="D441" s="44" t="s">
        <v>7199</v>
      </c>
      <c r="E441" s="45">
        <v>746325</v>
      </c>
    </row>
    <row r="442" spans="1:5" s="163" customFormat="1" ht="21">
      <c r="A442" s="43">
        <v>435</v>
      </c>
      <c r="B442" s="168" t="s">
        <v>7201</v>
      </c>
      <c r="C442" s="169" t="s">
        <v>7198</v>
      </c>
      <c r="D442" s="44" t="s">
        <v>7199</v>
      </c>
      <c r="E442" s="45">
        <v>746325</v>
      </c>
    </row>
    <row r="443" spans="1:5" s="163" customFormat="1" ht="21">
      <c r="A443" s="43">
        <v>436</v>
      </c>
      <c r="B443" s="168" t="s">
        <v>7202</v>
      </c>
      <c r="C443" s="169" t="s">
        <v>7198</v>
      </c>
      <c r="D443" s="44" t="s">
        <v>7199</v>
      </c>
      <c r="E443" s="45">
        <v>746325</v>
      </c>
    </row>
    <row r="444" spans="1:5" s="163" customFormat="1" ht="21">
      <c r="A444" s="43">
        <v>437</v>
      </c>
      <c r="B444" s="168" t="s">
        <v>7203</v>
      </c>
      <c r="C444" s="169" t="s">
        <v>7198</v>
      </c>
      <c r="D444" s="44" t="s">
        <v>7199</v>
      </c>
      <c r="E444" s="45">
        <v>746325</v>
      </c>
    </row>
    <row r="445" spans="1:5" s="163" customFormat="1" ht="21">
      <c r="A445" s="43">
        <v>438</v>
      </c>
      <c r="B445" s="168" t="s">
        <v>7204</v>
      </c>
      <c r="C445" s="169" t="s">
        <v>7198</v>
      </c>
      <c r="D445" s="44" t="s">
        <v>7199</v>
      </c>
      <c r="E445" s="45">
        <v>746325</v>
      </c>
    </row>
    <row r="446" spans="1:5" s="163" customFormat="1" ht="21">
      <c r="A446" s="43">
        <v>439</v>
      </c>
      <c r="B446" s="168" t="s">
        <v>7205</v>
      </c>
      <c r="C446" s="169" t="s">
        <v>7198</v>
      </c>
      <c r="D446" s="44" t="s">
        <v>7199</v>
      </c>
      <c r="E446" s="45">
        <v>746325</v>
      </c>
    </row>
    <row r="447" spans="1:5" s="163" customFormat="1" ht="21">
      <c r="A447" s="43">
        <v>440</v>
      </c>
      <c r="B447" s="168" t="s">
        <v>7206</v>
      </c>
      <c r="C447" s="169" t="s">
        <v>7198</v>
      </c>
      <c r="D447" s="44" t="s">
        <v>7199</v>
      </c>
      <c r="E447" s="45">
        <v>746325</v>
      </c>
    </row>
    <row r="448" spans="1:5" s="163" customFormat="1" ht="21">
      <c r="A448" s="43">
        <v>441</v>
      </c>
      <c r="B448" s="168" t="s">
        <v>7207</v>
      </c>
      <c r="C448" s="169" t="s">
        <v>7198</v>
      </c>
      <c r="D448" s="44" t="s">
        <v>7199</v>
      </c>
      <c r="E448" s="45">
        <v>746325</v>
      </c>
    </row>
    <row r="449" spans="1:5" s="163" customFormat="1" ht="21">
      <c r="A449" s="43">
        <v>442</v>
      </c>
      <c r="B449" s="168" t="s">
        <v>7208</v>
      </c>
      <c r="C449" s="169" t="s">
        <v>7198</v>
      </c>
      <c r="D449" s="44" t="s">
        <v>7199</v>
      </c>
      <c r="E449" s="45">
        <v>746325</v>
      </c>
    </row>
    <row r="450" spans="1:5" s="163" customFormat="1" ht="21">
      <c r="A450" s="43">
        <v>443</v>
      </c>
      <c r="B450" s="168" t="s">
        <v>7209</v>
      </c>
      <c r="C450" s="169" t="s">
        <v>7198</v>
      </c>
      <c r="D450" s="44" t="s">
        <v>7199</v>
      </c>
      <c r="E450" s="45">
        <v>746325</v>
      </c>
    </row>
    <row r="451" spans="1:5" s="163" customFormat="1" ht="21">
      <c r="A451" s="43">
        <v>444</v>
      </c>
      <c r="B451" s="168" t="s">
        <v>7210</v>
      </c>
      <c r="C451" s="169" t="s">
        <v>7198</v>
      </c>
      <c r="D451" s="44" t="s">
        <v>7199</v>
      </c>
      <c r="E451" s="45">
        <v>746325</v>
      </c>
    </row>
    <row r="452" spans="1:5" s="163" customFormat="1" ht="21">
      <c r="A452" s="43">
        <v>445</v>
      </c>
      <c r="B452" s="168" t="s">
        <v>7211</v>
      </c>
      <c r="C452" s="169" t="s">
        <v>7198</v>
      </c>
      <c r="D452" s="44" t="s">
        <v>7199</v>
      </c>
      <c r="E452" s="45">
        <v>746325</v>
      </c>
    </row>
    <row r="453" spans="1:5" s="163" customFormat="1" ht="21">
      <c r="A453" s="43">
        <v>446</v>
      </c>
      <c r="B453" s="168" t="s">
        <v>7212</v>
      </c>
      <c r="C453" s="169" t="s">
        <v>7198</v>
      </c>
      <c r="D453" s="44" t="s">
        <v>7199</v>
      </c>
      <c r="E453" s="45">
        <v>746325</v>
      </c>
    </row>
    <row r="454" spans="1:5" s="163" customFormat="1" ht="21">
      <c r="A454" s="43">
        <v>447</v>
      </c>
      <c r="B454" s="168" t="s">
        <v>7213</v>
      </c>
      <c r="C454" s="169" t="s">
        <v>7198</v>
      </c>
      <c r="D454" s="44" t="s">
        <v>7199</v>
      </c>
      <c r="E454" s="45">
        <v>746325</v>
      </c>
    </row>
    <row r="455" spans="1:5" s="163" customFormat="1" ht="21">
      <c r="A455" s="43">
        <v>448</v>
      </c>
      <c r="B455" s="168" t="s">
        <v>7214</v>
      </c>
      <c r="C455" s="169" t="s">
        <v>7198</v>
      </c>
      <c r="D455" s="44" t="s">
        <v>7199</v>
      </c>
      <c r="E455" s="45">
        <v>746325</v>
      </c>
    </row>
    <row r="456" spans="1:5" s="163" customFormat="1" ht="21">
      <c r="A456" s="43">
        <v>449</v>
      </c>
      <c r="B456" s="168" t="s">
        <v>7215</v>
      </c>
      <c r="C456" s="169" t="s">
        <v>7198</v>
      </c>
      <c r="D456" s="44" t="s">
        <v>7199</v>
      </c>
      <c r="E456" s="45">
        <v>746325</v>
      </c>
    </row>
    <row r="457" spans="1:5" s="163" customFormat="1" ht="21">
      <c r="A457" s="43">
        <v>450</v>
      </c>
      <c r="B457" s="168" t="s">
        <v>7216</v>
      </c>
      <c r="C457" s="169" t="s">
        <v>7198</v>
      </c>
      <c r="D457" s="44" t="s">
        <v>7199</v>
      </c>
      <c r="E457" s="45">
        <v>746325</v>
      </c>
    </row>
    <row r="458" spans="1:5" s="163" customFormat="1" ht="21">
      <c r="A458" s="43">
        <v>451</v>
      </c>
      <c r="B458" s="168" t="s">
        <v>7217</v>
      </c>
      <c r="C458" s="169" t="s">
        <v>7198</v>
      </c>
      <c r="D458" s="44" t="s">
        <v>7199</v>
      </c>
      <c r="E458" s="45">
        <v>746325</v>
      </c>
    </row>
    <row r="459" spans="1:5" s="163" customFormat="1" ht="21">
      <c r="A459" s="43">
        <v>452</v>
      </c>
      <c r="B459" s="168" t="s">
        <v>7218</v>
      </c>
      <c r="C459" s="169" t="s">
        <v>7198</v>
      </c>
      <c r="D459" s="44" t="s">
        <v>7199</v>
      </c>
      <c r="E459" s="45">
        <v>746325</v>
      </c>
    </row>
    <row r="460" spans="1:5" s="163" customFormat="1" ht="21">
      <c r="A460" s="43">
        <v>453</v>
      </c>
      <c r="B460" s="168" t="s">
        <v>7219</v>
      </c>
      <c r="C460" s="169" t="s">
        <v>7198</v>
      </c>
      <c r="D460" s="44" t="s">
        <v>7199</v>
      </c>
      <c r="E460" s="45">
        <v>746325</v>
      </c>
    </row>
    <row r="461" spans="1:5" s="163" customFormat="1" ht="21">
      <c r="A461" s="43">
        <v>454</v>
      </c>
      <c r="B461" s="168" t="s">
        <v>7220</v>
      </c>
      <c r="C461" s="169" t="s">
        <v>7198</v>
      </c>
      <c r="D461" s="44" t="s">
        <v>7221</v>
      </c>
      <c r="E461" s="45">
        <v>148516</v>
      </c>
    </row>
    <row r="462" spans="1:5" s="163" customFormat="1" ht="21">
      <c r="A462" s="43">
        <v>455</v>
      </c>
      <c r="B462" s="168" t="s">
        <v>7222</v>
      </c>
      <c r="C462" s="169" t="s">
        <v>7198</v>
      </c>
      <c r="D462" s="44" t="s">
        <v>7221</v>
      </c>
      <c r="E462" s="45">
        <v>148516</v>
      </c>
    </row>
    <row r="463" spans="1:5" s="163" customFormat="1" ht="21">
      <c r="A463" s="43">
        <v>456</v>
      </c>
      <c r="B463" s="168" t="s">
        <v>7223</v>
      </c>
      <c r="C463" s="169" t="s">
        <v>7198</v>
      </c>
      <c r="D463" s="44" t="s">
        <v>7221</v>
      </c>
      <c r="E463" s="45">
        <v>148516</v>
      </c>
    </row>
    <row r="464" spans="1:5" s="163" customFormat="1" ht="21">
      <c r="A464" s="43">
        <v>457</v>
      </c>
      <c r="B464" s="168" t="s">
        <v>7224</v>
      </c>
      <c r="C464" s="169" t="s">
        <v>7198</v>
      </c>
      <c r="D464" s="44" t="s">
        <v>7221</v>
      </c>
      <c r="E464" s="45">
        <v>148516</v>
      </c>
    </row>
    <row r="465" spans="1:5" s="163" customFormat="1" ht="21">
      <c r="A465" s="43">
        <v>458</v>
      </c>
      <c r="B465" s="168" t="s">
        <v>7225</v>
      </c>
      <c r="C465" s="169" t="s">
        <v>7198</v>
      </c>
      <c r="D465" s="44" t="s">
        <v>7221</v>
      </c>
      <c r="E465" s="45">
        <v>148516</v>
      </c>
    </row>
    <row r="466" spans="1:5" s="163" customFormat="1" ht="21">
      <c r="A466" s="43">
        <v>459</v>
      </c>
      <c r="B466" s="168" t="s">
        <v>7226</v>
      </c>
      <c r="C466" s="169" t="s">
        <v>7198</v>
      </c>
      <c r="D466" s="44" t="s">
        <v>7221</v>
      </c>
      <c r="E466" s="45">
        <v>148516</v>
      </c>
    </row>
    <row r="467" spans="1:5" s="163" customFormat="1" ht="21">
      <c r="A467" s="43">
        <v>460</v>
      </c>
      <c r="B467" s="168" t="s">
        <v>7227</v>
      </c>
      <c r="C467" s="169" t="s">
        <v>7198</v>
      </c>
      <c r="D467" s="44" t="s">
        <v>7221</v>
      </c>
      <c r="E467" s="45">
        <v>148516</v>
      </c>
    </row>
    <row r="468" spans="1:5" s="163" customFormat="1" ht="21">
      <c r="A468" s="43">
        <v>461</v>
      </c>
      <c r="B468" s="168" t="s">
        <v>7228</v>
      </c>
      <c r="C468" s="169" t="s">
        <v>7198</v>
      </c>
      <c r="D468" s="44" t="s">
        <v>7221</v>
      </c>
      <c r="E468" s="45">
        <v>148516</v>
      </c>
    </row>
    <row r="469" spans="1:5" s="163" customFormat="1" ht="21">
      <c r="A469" s="43">
        <v>462</v>
      </c>
      <c r="B469" s="168" t="s">
        <v>7229</v>
      </c>
      <c r="C469" s="169" t="s">
        <v>7198</v>
      </c>
      <c r="D469" s="44" t="s">
        <v>7221</v>
      </c>
      <c r="E469" s="45">
        <v>148516</v>
      </c>
    </row>
    <row r="470" spans="1:5" s="163" customFormat="1" ht="21">
      <c r="A470" s="43">
        <v>463</v>
      </c>
      <c r="B470" s="168" t="s">
        <v>7230</v>
      </c>
      <c r="C470" s="169" t="s">
        <v>7198</v>
      </c>
      <c r="D470" s="44" t="s">
        <v>7221</v>
      </c>
      <c r="E470" s="45">
        <v>148516</v>
      </c>
    </row>
    <row r="471" spans="1:5" s="163" customFormat="1" ht="21">
      <c r="A471" s="43">
        <v>464</v>
      </c>
      <c r="B471" s="168" t="s">
        <v>7231</v>
      </c>
      <c r="C471" s="169" t="s">
        <v>7198</v>
      </c>
      <c r="D471" s="44" t="s">
        <v>7221</v>
      </c>
      <c r="E471" s="45">
        <v>148516</v>
      </c>
    </row>
    <row r="472" spans="1:5" s="163" customFormat="1" ht="21">
      <c r="A472" s="43">
        <v>465</v>
      </c>
      <c r="B472" s="168" t="s">
        <v>7232</v>
      </c>
      <c r="C472" s="169" t="s">
        <v>7198</v>
      </c>
      <c r="D472" s="44" t="s">
        <v>7221</v>
      </c>
      <c r="E472" s="45">
        <v>148516</v>
      </c>
    </row>
    <row r="473" spans="1:5" s="163" customFormat="1" ht="21">
      <c r="A473" s="43">
        <v>466</v>
      </c>
      <c r="B473" s="168" t="s">
        <v>7233</v>
      </c>
      <c r="C473" s="169" t="s">
        <v>7198</v>
      </c>
      <c r="D473" s="44" t="s">
        <v>7221</v>
      </c>
      <c r="E473" s="45">
        <v>148516</v>
      </c>
    </row>
    <row r="474" spans="1:5" s="163" customFormat="1" ht="21">
      <c r="A474" s="43">
        <v>467</v>
      </c>
      <c r="B474" s="168" t="s">
        <v>7234</v>
      </c>
      <c r="C474" s="169" t="s">
        <v>7198</v>
      </c>
      <c r="D474" s="44" t="s">
        <v>7221</v>
      </c>
      <c r="E474" s="45">
        <v>148516</v>
      </c>
    </row>
    <row r="475" spans="1:5" s="163" customFormat="1" ht="21">
      <c r="A475" s="43">
        <v>468</v>
      </c>
      <c r="B475" s="168" t="s">
        <v>7235</v>
      </c>
      <c r="C475" s="169" t="s">
        <v>7198</v>
      </c>
      <c r="D475" s="44" t="s">
        <v>7221</v>
      </c>
      <c r="E475" s="45">
        <v>148516</v>
      </c>
    </row>
    <row r="476" spans="1:5" s="163" customFormat="1" ht="21">
      <c r="A476" s="43">
        <v>469</v>
      </c>
      <c r="B476" s="168" t="s">
        <v>7236</v>
      </c>
      <c r="C476" s="169" t="s">
        <v>7198</v>
      </c>
      <c r="D476" s="44" t="s">
        <v>7221</v>
      </c>
      <c r="E476" s="45">
        <v>148516</v>
      </c>
    </row>
    <row r="477" spans="1:5" s="163" customFormat="1" ht="21">
      <c r="A477" s="43">
        <v>470</v>
      </c>
      <c r="B477" s="168" t="s">
        <v>7237</v>
      </c>
      <c r="C477" s="169" t="s">
        <v>7198</v>
      </c>
      <c r="D477" s="44" t="s">
        <v>7221</v>
      </c>
      <c r="E477" s="45">
        <v>148516</v>
      </c>
    </row>
    <row r="478" spans="1:5" s="163" customFormat="1" ht="21">
      <c r="A478" s="43">
        <v>471</v>
      </c>
      <c r="B478" s="168" t="s">
        <v>7238</v>
      </c>
      <c r="C478" s="169" t="s">
        <v>7198</v>
      </c>
      <c r="D478" s="44" t="s">
        <v>7221</v>
      </c>
      <c r="E478" s="45">
        <v>148516</v>
      </c>
    </row>
    <row r="479" spans="1:5" s="163" customFormat="1" ht="21">
      <c r="A479" s="43">
        <v>472</v>
      </c>
      <c r="B479" s="168" t="s">
        <v>7239</v>
      </c>
      <c r="C479" s="169" t="s">
        <v>7198</v>
      </c>
      <c r="D479" s="44" t="s">
        <v>7221</v>
      </c>
      <c r="E479" s="45">
        <v>148516</v>
      </c>
    </row>
    <row r="480" spans="1:5" s="163" customFormat="1" ht="21">
      <c r="A480" s="43">
        <v>473</v>
      </c>
      <c r="B480" s="168" t="s">
        <v>7240</v>
      </c>
      <c r="C480" s="169" t="s">
        <v>7198</v>
      </c>
      <c r="D480" s="44" t="s">
        <v>7221</v>
      </c>
      <c r="E480" s="45">
        <v>148516</v>
      </c>
    </row>
    <row r="481" spans="1:5" s="163" customFormat="1" ht="21">
      <c r="A481" s="43">
        <v>474</v>
      </c>
      <c r="B481" s="168" t="s">
        <v>7241</v>
      </c>
      <c r="C481" s="169" t="s">
        <v>7198</v>
      </c>
      <c r="D481" s="44" t="s">
        <v>7221</v>
      </c>
      <c r="E481" s="45">
        <v>148516</v>
      </c>
    </row>
    <row r="482" spans="1:5" s="163" customFormat="1" ht="21">
      <c r="A482" s="43">
        <v>475</v>
      </c>
      <c r="B482" s="168" t="s">
        <v>7242</v>
      </c>
      <c r="C482" s="169" t="s">
        <v>7198</v>
      </c>
      <c r="D482" s="44" t="s">
        <v>7221</v>
      </c>
      <c r="E482" s="45">
        <v>148516</v>
      </c>
    </row>
    <row r="483" spans="1:5" s="163" customFormat="1" ht="21">
      <c r="A483" s="43">
        <v>476</v>
      </c>
      <c r="B483" s="168" t="s">
        <v>7243</v>
      </c>
      <c r="C483" s="169" t="s">
        <v>7198</v>
      </c>
      <c r="D483" s="44" t="s">
        <v>7221</v>
      </c>
      <c r="E483" s="45">
        <v>148516</v>
      </c>
    </row>
    <row r="484" spans="1:5" s="163" customFormat="1" ht="21">
      <c r="A484" s="43">
        <v>477</v>
      </c>
      <c r="B484" s="168" t="s">
        <v>7244</v>
      </c>
      <c r="C484" s="169" t="s">
        <v>7198</v>
      </c>
      <c r="D484" s="44" t="s">
        <v>7221</v>
      </c>
      <c r="E484" s="45">
        <v>148516</v>
      </c>
    </row>
    <row r="485" spans="1:5" s="163" customFormat="1" ht="21">
      <c r="A485" s="43">
        <v>478</v>
      </c>
      <c r="B485" s="168" t="s">
        <v>7245</v>
      </c>
      <c r="C485" s="169" t="s">
        <v>7198</v>
      </c>
      <c r="D485" s="44" t="s">
        <v>7221</v>
      </c>
      <c r="E485" s="45">
        <v>148516</v>
      </c>
    </row>
    <row r="486" spans="1:5" s="163" customFormat="1" ht="21">
      <c r="A486" s="43">
        <v>479</v>
      </c>
      <c r="B486" s="168" t="s">
        <v>7246</v>
      </c>
      <c r="C486" s="169" t="s">
        <v>7198</v>
      </c>
      <c r="D486" s="44" t="s">
        <v>7221</v>
      </c>
      <c r="E486" s="45">
        <v>148516</v>
      </c>
    </row>
    <row r="487" spans="1:5" s="163" customFormat="1" ht="21">
      <c r="A487" s="43">
        <v>480</v>
      </c>
      <c r="B487" s="168" t="s">
        <v>7247</v>
      </c>
      <c r="C487" s="169" t="s">
        <v>7198</v>
      </c>
      <c r="D487" s="44" t="s">
        <v>7221</v>
      </c>
      <c r="E487" s="45">
        <v>148516</v>
      </c>
    </row>
    <row r="488" spans="1:5" s="163" customFormat="1" ht="21">
      <c r="A488" s="43">
        <v>481</v>
      </c>
      <c r="B488" s="168" t="s">
        <v>7248</v>
      </c>
      <c r="C488" s="169" t="s">
        <v>7198</v>
      </c>
      <c r="D488" s="44" t="s">
        <v>7221</v>
      </c>
      <c r="E488" s="45">
        <v>148516</v>
      </c>
    </row>
    <row r="489" spans="1:5" s="163" customFormat="1" ht="21">
      <c r="A489" s="43">
        <v>482</v>
      </c>
      <c r="B489" s="168" t="s">
        <v>7249</v>
      </c>
      <c r="C489" s="169" t="s">
        <v>7198</v>
      </c>
      <c r="D489" s="44" t="s">
        <v>7221</v>
      </c>
      <c r="E489" s="45">
        <v>148516</v>
      </c>
    </row>
    <row r="490" spans="1:5" s="163" customFormat="1" ht="21">
      <c r="A490" s="43">
        <v>483</v>
      </c>
      <c r="B490" s="168" t="s">
        <v>7250</v>
      </c>
      <c r="C490" s="169" t="s">
        <v>7198</v>
      </c>
      <c r="D490" s="44" t="s">
        <v>7221</v>
      </c>
      <c r="E490" s="45">
        <v>148516</v>
      </c>
    </row>
    <row r="491" spans="1:5" s="163" customFormat="1" ht="21">
      <c r="A491" s="43">
        <v>484</v>
      </c>
      <c r="B491" s="168" t="s">
        <v>7251</v>
      </c>
      <c r="C491" s="169" t="s">
        <v>7198</v>
      </c>
      <c r="D491" s="44" t="s">
        <v>7221</v>
      </c>
      <c r="E491" s="45">
        <v>148516</v>
      </c>
    </row>
    <row r="492" spans="1:5" s="163" customFormat="1" ht="21">
      <c r="A492" s="43">
        <v>485</v>
      </c>
      <c r="B492" s="168" t="s">
        <v>7252</v>
      </c>
      <c r="C492" s="169" t="s">
        <v>7198</v>
      </c>
      <c r="D492" s="44" t="s">
        <v>7221</v>
      </c>
      <c r="E492" s="45">
        <v>148516</v>
      </c>
    </row>
    <row r="493" spans="1:5" s="163" customFormat="1" ht="21">
      <c r="A493" s="43">
        <v>486</v>
      </c>
      <c r="B493" s="168" t="s">
        <v>7253</v>
      </c>
      <c r="C493" s="169" t="s">
        <v>7198</v>
      </c>
      <c r="D493" s="44" t="s">
        <v>7221</v>
      </c>
      <c r="E493" s="45">
        <v>148516</v>
      </c>
    </row>
    <row r="494" spans="1:5" s="163" customFormat="1" ht="21">
      <c r="A494" s="43">
        <v>487</v>
      </c>
      <c r="B494" s="168" t="s">
        <v>7254</v>
      </c>
      <c r="C494" s="169" t="s">
        <v>7198</v>
      </c>
      <c r="D494" s="44" t="s">
        <v>7221</v>
      </c>
      <c r="E494" s="45">
        <v>148516</v>
      </c>
    </row>
    <row r="495" spans="1:5" s="163" customFormat="1" ht="21">
      <c r="A495" s="43">
        <v>488</v>
      </c>
      <c r="B495" s="168" t="s">
        <v>7255</v>
      </c>
      <c r="C495" s="169" t="s">
        <v>7198</v>
      </c>
      <c r="D495" s="44" t="s">
        <v>7221</v>
      </c>
      <c r="E495" s="45">
        <v>148516</v>
      </c>
    </row>
    <row r="496" spans="1:5" s="163" customFormat="1" ht="21">
      <c r="A496" s="43">
        <v>489</v>
      </c>
      <c r="B496" s="168" t="s">
        <v>7256</v>
      </c>
      <c r="C496" s="169" t="s">
        <v>7198</v>
      </c>
      <c r="D496" s="44" t="s">
        <v>7221</v>
      </c>
      <c r="E496" s="45">
        <v>148516</v>
      </c>
    </row>
    <row r="497" spans="1:5" s="163" customFormat="1" ht="21">
      <c r="A497" s="43">
        <v>490</v>
      </c>
      <c r="B497" s="168" t="s">
        <v>7257</v>
      </c>
      <c r="C497" s="169" t="s">
        <v>7198</v>
      </c>
      <c r="D497" s="44" t="s">
        <v>7221</v>
      </c>
      <c r="E497" s="45">
        <v>148516</v>
      </c>
    </row>
    <row r="498" spans="1:5" s="163" customFormat="1" ht="21">
      <c r="A498" s="43">
        <v>491</v>
      </c>
      <c r="B498" s="168" t="s">
        <v>7258</v>
      </c>
      <c r="C498" s="169" t="s">
        <v>7198</v>
      </c>
      <c r="D498" s="44" t="s">
        <v>7221</v>
      </c>
      <c r="E498" s="45">
        <v>148516</v>
      </c>
    </row>
    <row r="499" spans="1:5" s="163" customFormat="1" ht="21">
      <c r="A499" s="43">
        <v>492</v>
      </c>
      <c r="B499" s="168" t="s">
        <v>7259</v>
      </c>
      <c r="C499" s="169" t="s">
        <v>7198</v>
      </c>
      <c r="D499" s="44" t="s">
        <v>7221</v>
      </c>
      <c r="E499" s="45">
        <v>148516</v>
      </c>
    </row>
    <row r="500" spans="1:5" s="163" customFormat="1" ht="21">
      <c r="A500" s="43">
        <v>493</v>
      </c>
      <c r="B500" s="168" t="s">
        <v>7260</v>
      </c>
      <c r="C500" s="169" t="s">
        <v>7198</v>
      </c>
      <c r="D500" s="44" t="s">
        <v>7221</v>
      </c>
      <c r="E500" s="45">
        <v>148516</v>
      </c>
    </row>
    <row r="501" spans="1:5" s="163" customFormat="1" ht="21">
      <c r="A501" s="43">
        <v>494</v>
      </c>
      <c r="B501" s="168" t="s">
        <v>7261</v>
      </c>
      <c r="C501" s="169" t="s">
        <v>7198</v>
      </c>
      <c r="D501" s="44" t="s">
        <v>7221</v>
      </c>
      <c r="E501" s="45">
        <v>148516</v>
      </c>
    </row>
    <row r="502" spans="1:5" s="163" customFormat="1" ht="21">
      <c r="A502" s="43">
        <v>495</v>
      </c>
      <c r="B502" s="168" t="s">
        <v>7262</v>
      </c>
      <c r="C502" s="169" t="s">
        <v>7198</v>
      </c>
      <c r="D502" s="44" t="s">
        <v>7221</v>
      </c>
      <c r="E502" s="45">
        <v>148516</v>
      </c>
    </row>
    <row r="503" spans="1:5" s="163" customFormat="1" ht="21">
      <c r="A503" s="43">
        <v>496</v>
      </c>
      <c r="B503" s="168" t="s">
        <v>7263</v>
      </c>
      <c r="C503" s="169" t="s">
        <v>7198</v>
      </c>
      <c r="D503" s="44" t="s">
        <v>7221</v>
      </c>
      <c r="E503" s="45">
        <v>148516</v>
      </c>
    </row>
    <row r="504" spans="1:5" s="163" customFormat="1" ht="21">
      <c r="A504" s="43">
        <v>497</v>
      </c>
      <c r="B504" s="168" t="s">
        <v>7264</v>
      </c>
      <c r="C504" s="169" t="s">
        <v>7198</v>
      </c>
      <c r="D504" s="44" t="s">
        <v>7221</v>
      </c>
      <c r="E504" s="45">
        <v>148516</v>
      </c>
    </row>
    <row r="505" spans="1:5" s="163" customFormat="1" ht="21">
      <c r="A505" s="43">
        <v>498</v>
      </c>
      <c r="B505" s="168" t="s">
        <v>7265</v>
      </c>
      <c r="C505" s="169" t="s">
        <v>7198</v>
      </c>
      <c r="D505" s="44" t="s">
        <v>7221</v>
      </c>
      <c r="E505" s="45">
        <v>148516</v>
      </c>
    </row>
    <row r="506" spans="1:5" s="163" customFormat="1" ht="21">
      <c r="A506" s="43">
        <v>499</v>
      </c>
      <c r="B506" s="168" t="s">
        <v>7266</v>
      </c>
      <c r="C506" s="169" t="s">
        <v>7198</v>
      </c>
      <c r="D506" s="44" t="s">
        <v>7221</v>
      </c>
      <c r="E506" s="45">
        <v>148516</v>
      </c>
    </row>
    <row r="507" spans="1:5" s="163" customFormat="1" ht="21">
      <c r="A507" s="43">
        <v>500</v>
      </c>
      <c r="B507" s="168" t="s">
        <v>7267</v>
      </c>
      <c r="C507" s="169" t="s">
        <v>7198</v>
      </c>
      <c r="D507" s="44" t="s">
        <v>7221</v>
      </c>
      <c r="E507" s="45">
        <v>148516</v>
      </c>
    </row>
    <row r="508" spans="1:5" s="163" customFormat="1" ht="21">
      <c r="A508" s="43">
        <v>501</v>
      </c>
      <c r="B508" s="168" t="s">
        <v>7268</v>
      </c>
      <c r="C508" s="169" t="s">
        <v>7198</v>
      </c>
      <c r="D508" s="44" t="s">
        <v>7221</v>
      </c>
      <c r="E508" s="45">
        <v>148516</v>
      </c>
    </row>
    <row r="509" spans="1:5" s="163" customFormat="1" ht="21">
      <c r="A509" s="43">
        <v>502</v>
      </c>
      <c r="B509" s="168" t="s">
        <v>7269</v>
      </c>
      <c r="C509" s="169" t="s">
        <v>7198</v>
      </c>
      <c r="D509" s="44" t="s">
        <v>7221</v>
      </c>
      <c r="E509" s="45">
        <v>148516</v>
      </c>
    </row>
    <row r="510" spans="1:5" s="163" customFormat="1" ht="21">
      <c r="A510" s="43">
        <v>503</v>
      </c>
      <c r="B510" s="168" t="s">
        <v>7270</v>
      </c>
      <c r="C510" s="169" t="s">
        <v>7198</v>
      </c>
      <c r="D510" s="44" t="s">
        <v>7221</v>
      </c>
      <c r="E510" s="45">
        <v>148516</v>
      </c>
    </row>
    <row r="511" spans="1:5" s="163" customFormat="1" ht="21">
      <c r="A511" s="43">
        <v>504</v>
      </c>
      <c r="B511" s="168" t="s">
        <v>7271</v>
      </c>
      <c r="C511" s="169" t="s">
        <v>7198</v>
      </c>
      <c r="D511" s="44" t="s">
        <v>7221</v>
      </c>
      <c r="E511" s="45">
        <v>148516</v>
      </c>
    </row>
    <row r="512" spans="1:5" s="163" customFormat="1" ht="21">
      <c r="A512" s="43">
        <v>505</v>
      </c>
      <c r="B512" s="168" t="s">
        <v>7272</v>
      </c>
      <c r="C512" s="169" t="s">
        <v>7198</v>
      </c>
      <c r="D512" s="44" t="s">
        <v>7221</v>
      </c>
      <c r="E512" s="45">
        <v>148516</v>
      </c>
    </row>
    <row r="513" spans="1:5" s="163" customFormat="1" ht="21">
      <c r="A513" s="43">
        <v>506</v>
      </c>
      <c r="B513" s="168" t="s">
        <v>7273</v>
      </c>
      <c r="C513" s="169" t="s">
        <v>7198</v>
      </c>
      <c r="D513" s="44" t="s">
        <v>7221</v>
      </c>
      <c r="E513" s="45">
        <v>148516</v>
      </c>
    </row>
    <row r="514" spans="1:5" s="163" customFormat="1" ht="21">
      <c r="A514" s="43">
        <v>507</v>
      </c>
      <c r="B514" s="168" t="s">
        <v>7274</v>
      </c>
      <c r="C514" s="169" t="s">
        <v>7198</v>
      </c>
      <c r="D514" s="44" t="s">
        <v>7221</v>
      </c>
      <c r="E514" s="45">
        <v>148516</v>
      </c>
    </row>
    <row r="515" spans="1:5" s="163" customFormat="1" ht="21">
      <c r="A515" s="43">
        <v>508</v>
      </c>
      <c r="B515" s="168" t="s">
        <v>7275</v>
      </c>
      <c r="C515" s="169" t="s">
        <v>7198</v>
      </c>
      <c r="D515" s="44" t="s">
        <v>7221</v>
      </c>
      <c r="E515" s="45">
        <v>148516</v>
      </c>
    </row>
    <row r="516" spans="1:5" s="163" customFormat="1" ht="21">
      <c r="A516" s="43">
        <v>509</v>
      </c>
      <c r="B516" s="168" t="s">
        <v>7276</v>
      </c>
      <c r="C516" s="169" t="s">
        <v>7198</v>
      </c>
      <c r="D516" s="44" t="s">
        <v>7221</v>
      </c>
      <c r="E516" s="45">
        <v>148516</v>
      </c>
    </row>
    <row r="517" spans="1:5" s="163" customFormat="1" ht="21">
      <c r="A517" s="43">
        <v>510</v>
      </c>
      <c r="B517" s="168" t="s">
        <v>7277</v>
      </c>
      <c r="C517" s="169" t="s">
        <v>7198</v>
      </c>
      <c r="D517" s="44" t="s">
        <v>7221</v>
      </c>
      <c r="E517" s="45">
        <v>148516</v>
      </c>
    </row>
    <row r="518" spans="1:5" s="163" customFormat="1" ht="21">
      <c r="A518" s="43">
        <v>511</v>
      </c>
      <c r="B518" s="168" t="s">
        <v>7278</v>
      </c>
      <c r="C518" s="169" t="s">
        <v>7198</v>
      </c>
      <c r="D518" s="44" t="s">
        <v>7221</v>
      </c>
      <c r="E518" s="45">
        <v>148516</v>
      </c>
    </row>
    <row r="519" spans="1:5" s="163" customFormat="1" ht="21">
      <c r="A519" s="43">
        <v>512</v>
      </c>
      <c r="B519" s="168" t="s">
        <v>7279</v>
      </c>
      <c r="C519" s="169" t="s">
        <v>7198</v>
      </c>
      <c r="D519" s="44" t="s">
        <v>7221</v>
      </c>
      <c r="E519" s="45">
        <v>148516</v>
      </c>
    </row>
    <row r="520" spans="1:5" s="163" customFormat="1" ht="21">
      <c r="A520" s="43">
        <v>513</v>
      </c>
      <c r="B520" s="168" t="s">
        <v>7280</v>
      </c>
      <c r="C520" s="169" t="s">
        <v>7198</v>
      </c>
      <c r="D520" s="44" t="s">
        <v>7221</v>
      </c>
      <c r="E520" s="45">
        <v>148516</v>
      </c>
    </row>
    <row r="521" spans="1:5" s="163" customFormat="1" ht="21">
      <c r="A521" s="43">
        <v>514</v>
      </c>
      <c r="B521" s="168" t="s">
        <v>7281</v>
      </c>
      <c r="C521" s="169" t="s">
        <v>7198</v>
      </c>
      <c r="D521" s="44" t="s">
        <v>7221</v>
      </c>
      <c r="E521" s="45">
        <v>148516</v>
      </c>
    </row>
    <row r="522" spans="1:5" s="163" customFormat="1" ht="21">
      <c r="A522" s="43">
        <v>515</v>
      </c>
      <c r="B522" s="168" t="s">
        <v>7282</v>
      </c>
      <c r="C522" s="169" t="s">
        <v>7198</v>
      </c>
      <c r="D522" s="44" t="s">
        <v>7221</v>
      </c>
      <c r="E522" s="45">
        <v>148516</v>
      </c>
    </row>
    <row r="523" spans="1:5" s="163" customFormat="1" ht="21">
      <c r="A523" s="43">
        <v>516</v>
      </c>
      <c r="B523" s="168" t="s">
        <v>7283</v>
      </c>
      <c r="C523" s="169" t="s">
        <v>7198</v>
      </c>
      <c r="D523" s="44" t="s">
        <v>7221</v>
      </c>
      <c r="E523" s="45">
        <v>148516</v>
      </c>
    </row>
    <row r="524" spans="1:5" s="163" customFormat="1" ht="21">
      <c r="A524" s="43">
        <v>517</v>
      </c>
      <c r="B524" s="168" t="s">
        <v>7284</v>
      </c>
      <c r="C524" s="169" t="s">
        <v>7198</v>
      </c>
      <c r="D524" s="44" t="s">
        <v>7221</v>
      </c>
      <c r="E524" s="45">
        <v>148516</v>
      </c>
    </row>
    <row r="525" spans="1:5" s="163" customFormat="1" ht="21">
      <c r="A525" s="43">
        <v>518</v>
      </c>
      <c r="B525" s="168" t="s">
        <v>7285</v>
      </c>
      <c r="C525" s="169" t="s">
        <v>7198</v>
      </c>
      <c r="D525" s="44" t="s">
        <v>7221</v>
      </c>
      <c r="E525" s="45">
        <v>148516</v>
      </c>
    </row>
    <row r="526" spans="1:5" s="163" customFormat="1" ht="21">
      <c r="A526" s="43">
        <v>519</v>
      </c>
      <c r="B526" s="168" t="s">
        <v>7286</v>
      </c>
      <c r="C526" s="169" t="s">
        <v>7198</v>
      </c>
      <c r="D526" s="44" t="s">
        <v>7221</v>
      </c>
      <c r="E526" s="45">
        <v>148516</v>
      </c>
    </row>
    <row r="527" spans="1:5" s="163" customFormat="1" ht="21">
      <c r="A527" s="43">
        <v>520</v>
      </c>
      <c r="B527" s="168" t="s">
        <v>7287</v>
      </c>
      <c r="C527" s="169" t="s">
        <v>7198</v>
      </c>
      <c r="D527" s="44" t="s">
        <v>7221</v>
      </c>
      <c r="E527" s="45">
        <v>148516</v>
      </c>
    </row>
    <row r="528" spans="1:5" s="163" customFormat="1" ht="21">
      <c r="A528" s="43">
        <v>521</v>
      </c>
      <c r="B528" s="168" t="s">
        <v>7288</v>
      </c>
      <c r="C528" s="169" t="s">
        <v>7198</v>
      </c>
      <c r="D528" s="44" t="s">
        <v>7221</v>
      </c>
      <c r="E528" s="45">
        <v>148516</v>
      </c>
    </row>
    <row r="529" spans="1:5" s="163" customFormat="1" ht="21">
      <c r="A529" s="43">
        <v>522</v>
      </c>
      <c r="B529" s="168" t="s">
        <v>7289</v>
      </c>
      <c r="C529" s="169" t="s">
        <v>7198</v>
      </c>
      <c r="D529" s="44" t="s">
        <v>7221</v>
      </c>
      <c r="E529" s="45">
        <v>148516</v>
      </c>
    </row>
    <row r="530" spans="1:5" s="163" customFormat="1" ht="21">
      <c r="A530" s="43">
        <v>523</v>
      </c>
      <c r="B530" s="168" t="s">
        <v>7290</v>
      </c>
      <c r="C530" s="169" t="s">
        <v>7198</v>
      </c>
      <c r="D530" s="44" t="s">
        <v>7221</v>
      </c>
      <c r="E530" s="45">
        <v>148516</v>
      </c>
    </row>
    <row r="531" spans="1:5" s="163" customFormat="1" ht="21">
      <c r="A531" s="43">
        <v>524</v>
      </c>
      <c r="B531" s="168" t="s">
        <v>7291</v>
      </c>
      <c r="C531" s="169" t="s">
        <v>7198</v>
      </c>
      <c r="D531" s="44" t="s">
        <v>7221</v>
      </c>
      <c r="E531" s="45">
        <v>148516</v>
      </c>
    </row>
    <row r="532" spans="1:5" s="163" customFormat="1" ht="21">
      <c r="A532" s="43">
        <v>525</v>
      </c>
      <c r="B532" s="168" t="s">
        <v>7292</v>
      </c>
      <c r="C532" s="169" t="s">
        <v>7198</v>
      </c>
      <c r="D532" s="44" t="s">
        <v>7221</v>
      </c>
      <c r="E532" s="45">
        <v>148516</v>
      </c>
    </row>
    <row r="533" spans="1:5" s="163" customFormat="1" ht="21">
      <c r="A533" s="43">
        <v>526</v>
      </c>
      <c r="B533" s="168" t="s">
        <v>7293</v>
      </c>
      <c r="C533" s="169" t="s">
        <v>7198</v>
      </c>
      <c r="D533" s="44" t="s">
        <v>7221</v>
      </c>
      <c r="E533" s="45">
        <v>148516</v>
      </c>
    </row>
    <row r="534" spans="1:5" s="163" customFormat="1" ht="21">
      <c r="A534" s="43">
        <v>527</v>
      </c>
      <c r="B534" s="168" t="s">
        <v>7294</v>
      </c>
      <c r="C534" s="169" t="s">
        <v>7198</v>
      </c>
      <c r="D534" s="44" t="s">
        <v>7221</v>
      </c>
      <c r="E534" s="45">
        <v>148516</v>
      </c>
    </row>
    <row r="535" spans="1:5" s="163" customFormat="1" ht="21">
      <c r="A535" s="43">
        <v>528</v>
      </c>
      <c r="B535" s="168" t="s">
        <v>7295</v>
      </c>
      <c r="C535" s="169" t="s">
        <v>7198</v>
      </c>
      <c r="D535" s="44" t="s">
        <v>7221</v>
      </c>
      <c r="E535" s="45">
        <v>148516</v>
      </c>
    </row>
    <row r="536" spans="1:5" s="163" customFormat="1" ht="21">
      <c r="A536" s="43">
        <v>529</v>
      </c>
      <c r="B536" s="168" t="s">
        <v>7296</v>
      </c>
      <c r="C536" s="169" t="s">
        <v>7198</v>
      </c>
      <c r="D536" s="44" t="s">
        <v>7221</v>
      </c>
      <c r="E536" s="45">
        <v>148516</v>
      </c>
    </row>
    <row r="537" spans="1:5" s="163" customFormat="1" ht="21">
      <c r="A537" s="43">
        <v>530</v>
      </c>
      <c r="B537" s="168" t="s">
        <v>7297</v>
      </c>
      <c r="C537" s="169" t="s">
        <v>7198</v>
      </c>
      <c r="D537" s="44" t="s">
        <v>7221</v>
      </c>
      <c r="E537" s="45">
        <v>148516</v>
      </c>
    </row>
    <row r="538" spans="1:5" s="163" customFormat="1" ht="21">
      <c r="A538" s="43">
        <v>531</v>
      </c>
      <c r="B538" s="168" t="s">
        <v>7298</v>
      </c>
      <c r="C538" s="169" t="s">
        <v>7198</v>
      </c>
      <c r="D538" s="44" t="s">
        <v>7221</v>
      </c>
      <c r="E538" s="45">
        <v>148516</v>
      </c>
    </row>
    <row r="539" spans="1:5" s="163" customFormat="1" ht="21">
      <c r="A539" s="43">
        <v>532</v>
      </c>
      <c r="B539" s="168" t="s">
        <v>7299</v>
      </c>
      <c r="C539" s="169" t="s">
        <v>7198</v>
      </c>
      <c r="D539" s="44" t="s">
        <v>7221</v>
      </c>
      <c r="E539" s="45">
        <v>148516</v>
      </c>
    </row>
    <row r="540" spans="1:5" s="163" customFormat="1" ht="21">
      <c r="A540" s="43">
        <v>533</v>
      </c>
      <c r="B540" s="168" t="s">
        <v>7300</v>
      </c>
      <c r="C540" s="169" t="s">
        <v>7198</v>
      </c>
      <c r="D540" s="44" t="s">
        <v>7221</v>
      </c>
      <c r="E540" s="45">
        <v>148516</v>
      </c>
    </row>
    <row r="541" spans="1:5" s="163" customFormat="1" ht="21">
      <c r="A541" s="43">
        <v>534</v>
      </c>
      <c r="B541" s="168" t="s">
        <v>7301</v>
      </c>
      <c r="C541" s="169" t="s">
        <v>7198</v>
      </c>
      <c r="D541" s="44" t="s">
        <v>7221</v>
      </c>
      <c r="E541" s="45">
        <v>148516</v>
      </c>
    </row>
    <row r="542" spans="1:5" s="163" customFormat="1" ht="21">
      <c r="A542" s="43">
        <v>535</v>
      </c>
      <c r="B542" s="168" t="s">
        <v>7302</v>
      </c>
      <c r="C542" s="169" t="s">
        <v>7198</v>
      </c>
      <c r="D542" s="44" t="s">
        <v>7221</v>
      </c>
      <c r="E542" s="45">
        <v>148516</v>
      </c>
    </row>
    <row r="543" spans="1:5" s="163" customFormat="1" ht="21">
      <c r="A543" s="43">
        <v>536</v>
      </c>
      <c r="B543" s="168" t="s">
        <v>7303</v>
      </c>
      <c r="C543" s="169" t="s">
        <v>7198</v>
      </c>
      <c r="D543" s="44" t="s">
        <v>7221</v>
      </c>
      <c r="E543" s="45">
        <v>148516</v>
      </c>
    </row>
    <row r="544" spans="1:5" s="163" customFormat="1" ht="21">
      <c r="A544" s="43">
        <v>537</v>
      </c>
      <c r="B544" s="168" t="s">
        <v>7304</v>
      </c>
      <c r="C544" s="169" t="s">
        <v>7198</v>
      </c>
      <c r="D544" s="44" t="s">
        <v>7221</v>
      </c>
      <c r="E544" s="45">
        <v>148516</v>
      </c>
    </row>
    <row r="545" spans="1:5" s="163" customFormat="1" ht="21">
      <c r="A545" s="43">
        <v>538</v>
      </c>
      <c r="B545" s="168" t="s">
        <v>7305</v>
      </c>
      <c r="C545" s="169" t="s">
        <v>7198</v>
      </c>
      <c r="D545" s="44" t="s">
        <v>7221</v>
      </c>
      <c r="E545" s="45">
        <v>148516</v>
      </c>
    </row>
    <row r="546" spans="1:5" s="163" customFormat="1" ht="21">
      <c r="A546" s="43">
        <v>539</v>
      </c>
      <c r="B546" s="168" t="s">
        <v>7306</v>
      </c>
      <c r="C546" s="169" t="s">
        <v>7198</v>
      </c>
      <c r="D546" s="44" t="s">
        <v>7221</v>
      </c>
      <c r="E546" s="45">
        <v>148516</v>
      </c>
    </row>
    <row r="547" spans="1:5" s="163" customFormat="1" ht="21">
      <c r="A547" s="43">
        <v>540</v>
      </c>
      <c r="B547" s="168" t="s">
        <v>7307</v>
      </c>
      <c r="C547" s="169" t="s">
        <v>7198</v>
      </c>
      <c r="D547" s="44" t="s">
        <v>7221</v>
      </c>
      <c r="E547" s="45">
        <v>148516</v>
      </c>
    </row>
    <row r="548" spans="1:5" s="163" customFormat="1" ht="21">
      <c r="A548" s="43">
        <v>541</v>
      </c>
      <c r="B548" s="168" t="s">
        <v>7308</v>
      </c>
      <c r="C548" s="169" t="s">
        <v>7198</v>
      </c>
      <c r="D548" s="44" t="s">
        <v>7221</v>
      </c>
      <c r="E548" s="45">
        <v>148516</v>
      </c>
    </row>
    <row r="549" spans="1:5" s="163" customFormat="1" ht="21">
      <c r="A549" s="43">
        <v>542</v>
      </c>
      <c r="B549" s="168" t="s">
        <v>7309</v>
      </c>
      <c r="C549" s="169" t="s">
        <v>7198</v>
      </c>
      <c r="D549" s="44" t="s">
        <v>7221</v>
      </c>
      <c r="E549" s="45">
        <v>148516</v>
      </c>
    </row>
    <row r="550" spans="1:5" s="163" customFormat="1" ht="21">
      <c r="A550" s="43">
        <v>543</v>
      </c>
      <c r="B550" s="168" t="s">
        <v>7310</v>
      </c>
      <c r="C550" s="169" t="s">
        <v>7198</v>
      </c>
      <c r="D550" s="44" t="s">
        <v>7221</v>
      </c>
      <c r="E550" s="45">
        <v>148516</v>
      </c>
    </row>
    <row r="551" spans="1:5" s="163" customFormat="1" ht="21">
      <c r="A551" s="43">
        <v>544</v>
      </c>
      <c r="B551" s="168" t="s">
        <v>7311</v>
      </c>
      <c r="C551" s="169" t="s">
        <v>7198</v>
      </c>
      <c r="D551" s="44" t="s">
        <v>7221</v>
      </c>
      <c r="E551" s="45">
        <v>148516</v>
      </c>
    </row>
    <row r="552" spans="1:5" s="163" customFormat="1" ht="21">
      <c r="A552" s="43">
        <v>545</v>
      </c>
      <c r="B552" s="168" t="s">
        <v>7312</v>
      </c>
      <c r="C552" s="169" t="s">
        <v>7198</v>
      </c>
      <c r="D552" s="44" t="s">
        <v>7221</v>
      </c>
      <c r="E552" s="45">
        <v>148516</v>
      </c>
    </row>
    <row r="553" spans="1:5" s="163" customFormat="1" ht="21">
      <c r="A553" s="43">
        <v>546</v>
      </c>
      <c r="B553" s="168" t="s">
        <v>7313</v>
      </c>
      <c r="C553" s="169" t="s">
        <v>7198</v>
      </c>
      <c r="D553" s="44" t="s">
        <v>7221</v>
      </c>
      <c r="E553" s="45">
        <v>148516</v>
      </c>
    </row>
    <row r="554" spans="1:5" s="163" customFormat="1" ht="21">
      <c r="A554" s="43">
        <v>547</v>
      </c>
      <c r="B554" s="168" t="s">
        <v>7314</v>
      </c>
      <c r="C554" s="169" t="s">
        <v>7198</v>
      </c>
      <c r="D554" s="44" t="s">
        <v>7221</v>
      </c>
      <c r="E554" s="45">
        <v>148516</v>
      </c>
    </row>
    <row r="555" spans="1:5" s="163" customFormat="1" ht="21">
      <c r="A555" s="43">
        <v>548</v>
      </c>
      <c r="B555" s="168" t="s">
        <v>7315</v>
      </c>
      <c r="C555" s="169" t="s">
        <v>7198</v>
      </c>
      <c r="D555" s="44" t="s">
        <v>7221</v>
      </c>
      <c r="E555" s="45">
        <v>148516</v>
      </c>
    </row>
    <row r="556" spans="1:5" s="163" customFormat="1" ht="21">
      <c r="A556" s="43">
        <v>549</v>
      </c>
      <c r="B556" s="168" t="s">
        <v>7316</v>
      </c>
      <c r="C556" s="169" t="s">
        <v>7198</v>
      </c>
      <c r="D556" s="44" t="s">
        <v>7221</v>
      </c>
      <c r="E556" s="45">
        <v>148516</v>
      </c>
    </row>
    <row r="557" spans="1:5" s="163" customFormat="1" ht="21">
      <c r="A557" s="43">
        <v>550</v>
      </c>
      <c r="B557" s="168" t="s">
        <v>7317</v>
      </c>
      <c r="C557" s="169" t="s">
        <v>7198</v>
      </c>
      <c r="D557" s="44" t="s">
        <v>7221</v>
      </c>
      <c r="E557" s="45">
        <v>148516</v>
      </c>
    </row>
    <row r="558" spans="1:5" s="163" customFormat="1" ht="21">
      <c r="A558" s="43">
        <v>551</v>
      </c>
      <c r="B558" s="168" t="s">
        <v>7318</v>
      </c>
      <c r="C558" s="169" t="s">
        <v>7198</v>
      </c>
      <c r="D558" s="44" t="s">
        <v>7221</v>
      </c>
      <c r="E558" s="45">
        <v>148516</v>
      </c>
    </row>
    <row r="559" spans="1:5" s="163" customFormat="1" ht="21">
      <c r="A559" s="43">
        <v>552</v>
      </c>
      <c r="B559" s="168" t="s">
        <v>7319</v>
      </c>
      <c r="C559" s="169" t="s">
        <v>7198</v>
      </c>
      <c r="D559" s="44" t="s">
        <v>7221</v>
      </c>
      <c r="E559" s="45">
        <v>148516</v>
      </c>
    </row>
    <row r="560" spans="1:5" s="163" customFormat="1" ht="21">
      <c r="A560" s="43">
        <v>553</v>
      </c>
      <c r="B560" s="168" t="s">
        <v>7320</v>
      </c>
      <c r="C560" s="169" t="s">
        <v>7198</v>
      </c>
      <c r="D560" s="44" t="s">
        <v>7221</v>
      </c>
      <c r="E560" s="45">
        <v>148516</v>
      </c>
    </row>
    <row r="561" spans="1:5" s="163" customFormat="1" ht="21">
      <c r="A561" s="43">
        <v>554</v>
      </c>
      <c r="B561" s="168" t="s">
        <v>7321</v>
      </c>
      <c r="C561" s="169" t="s">
        <v>7198</v>
      </c>
      <c r="D561" s="44" t="s">
        <v>7221</v>
      </c>
      <c r="E561" s="45">
        <v>148516</v>
      </c>
    </row>
    <row r="562" spans="1:5" s="163" customFormat="1" ht="21">
      <c r="A562" s="43">
        <v>555</v>
      </c>
      <c r="B562" s="168" t="s">
        <v>7322</v>
      </c>
      <c r="C562" s="169" t="s">
        <v>7198</v>
      </c>
      <c r="D562" s="44" t="s">
        <v>7221</v>
      </c>
      <c r="E562" s="45">
        <v>148516</v>
      </c>
    </row>
    <row r="563" spans="1:5" s="163" customFormat="1" ht="21">
      <c r="A563" s="43">
        <v>556</v>
      </c>
      <c r="B563" s="168" t="s">
        <v>7323</v>
      </c>
      <c r="C563" s="169" t="s">
        <v>7198</v>
      </c>
      <c r="D563" s="44" t="s">
        <v>7221</v>
      </c>
      <c r="E563" s="45">
        <v>148516</v>
      </c>
    </row>
    <row r="564" spans="1:5" s="163" customFormat="1" ht="21">
      <c r="A564" s="43">
        <v>557</v>
      </c>
      <c r="B564" s="168" t="s">
        <v>7324</v>
      </c>
      <c r="C564" s="169" t="s">
        <v>7198</v>
      </c>
      <c r="D564" s="44" t="s">
        <v>7221</v>
      </c>
      <c r="E564" s="45">
        <v>148516</v>
      </c>
    </row>
    <row r="565" spans="1:5" s="163" customFormat="1" ht="21">
      <c r="A565" s="43">
        <v>558</v>
      </c>
      <c r="B565" s="168" t="s">
        <v>7325</v>
      </c>
      <c r="C565" s="169" t="s">
        <v>7198</v>
      </c>
      <c r="D565" s="44" t="s">
        <v>7221</v>
      </c>
      <c r="E565" s="45">
        <v>148516</v>
      </c>
    </row>
    <row r="566" spans="1:5" s="163" customFormat="1" ht="21">
      <c r="A566" s="43">
        <v>559</v>
      </c>
      <c r="B566" s="168" t="s">
        <v>7326</v>
      </c>
      <c r="C566" s="169" t="s">
        <v>7198</v>
      </c>
      <c r="D566" s="44" t="s">
        <v>7221</v>
      </c>
      <c r="E566" s="45">
        <v>148516</v>
      </c>
    </row>
    <row r="567" spans="1:5" s="163" customFormat="1" ht="21">
      <c r="A567" s="43">
        <v>560</v>
      </c>
      <c r="B567" s="168" t="s">
        <v>7327</v>
      </c>
      <c r="C567" s="169" t="s">
        <v>7198</v>
      </c>
      <c r="D567" s="44" t="s">
        <v>7221</v>
      </c>
      <c r="E567" s="45">
        <v>148516</v>
      </c>
    </row>
    <row r="568" spans="1:5" s="163" customFormat="1" ht="21">
      <c r="A568" s="43">
        <v>561</v>
      </c>
      <c r="B568" s="168" t="s">
        <v>7328</v>
      </c>
      <c r="C568" s="169" t="s">
        <v>7198</v>
      </c>
      <c r="D568" s="44" t="s">
        <v>7221</v>
      </c>
      <c r="E568" s="45">
        <v>148516</v>
      </c>
    </row>
    <row r="569" spans="1:5" s="163" customFormat="1" ht="21">
      <c r="A569" s="43">
        <v>562</v>
      </c>
      <c r="B569" s="168" t="s">
        <v>7329</v>
      </c>
      <c r="C569" s="169" t="s">
        <v>7198</v>
      </c>
      <c r="D569" s="44" t="s">
        <v>7221</v>
      </c>
      <c r="E569" s="45">
        <v>148516</v>
      </c>
    </row>
    <row r="570" spans="1:5" s="163" customFormat="1" ht="21">
      <c r="A570" s="43">
        <v>563</v>
      </c>
      <c r="B570" s="168" t="s">
        <v>7330</v>
      </c>
      <c r="C570" s="169" t="s">
        <v>7198</v>
      </c>
      <c r="D570" s="44" t="s">
        <v>7221</v>
      </c>
      <c r="E570" s="45">
        <v>148516</v>
      </c>
    </row>
    <row r="571" spans="1:5" s="163" customFormat="1" ht="21">
      <c r="A571" s="43">
        <v>564</v>
      </c>
      <c r="B571" s="168" t="s">
        <v>7331</v>
      </c>
      <c r="C571" s="169" t="s">
        <v>7198</v>
      </c>
      <c r="D571" s="44" t="s">
        <v>7221</v>
      </c>
      <c r="E571" s="45">
        <v>148516</v>
      </c>
    </row>
    <row r="572" spans="1:5" s="163" customFormat="1" ht="21">
      <c r="A572" s="43">
        <v>565</v>
      </c>
      <c r="B572" s="168" t="s">
        <v>7332</v>
      </c>
      <c r="C572" s="169" t="s">
        <v>7198</v>
      </c>
      <c r="D572" s="44" t="s">
        <v>7221</v>
      </c>
      <c r="E572" s="45">
        <v>148516</v>
      </c>
    </row>
    <row r="573" spans="1:5" s="163" customFormat="1" ht="21">
      <c r="A573" s="43">
        <v>566</v>
      </c>
      <c r="B573" s="168" t="s">
        <v>7333</v>
      </c>
      <c r="C573" s="169" t="s">
        <v>7198</v>
      </c>
      <c r="D573" s="44" t="s">
        <v>7221</v>
      </c>
      <c r="E573" s="45">
        <v>148516</v>
      </c>
    </row>
    <row r="574" spans="1:5" s="163" customFormat="1" ht="21">
      <c r="A574" s="43">
        <v>567</v>
      </c>
      <c r="B574" s="168" t="s">
        <v>7334</v>
      </c>
      <c r="C574" s="169" t="s">
        <v>7198</v>
      </c>
      <c r="D574" s="44" t="s">
        <v>7221</v>
      </c>
      <c r="E574" s="45">
        <v>148516</v>
      </c>
    </row>
    <row r="575" spans="1:5" s="163" customFormat="1" ht="21">
      <c r="A575" s="43">
        <v>568</v>
      </c>
      <c r="B575" s="168" t="s">
        <v>7335</v>
      </c>
      <c r="C575" s="169" t="s">
        <v>7198</v>
      </c>
      <c r="D575" s="44" t="s">
        <v>7221</v>
      </c>
      <c r="E575" s="45">
        <v>148516</v>
      </c>
    </row>
    <row r="576" spans="1:5" s="163" customFormat="1" ht="21">
      <c r="A576" s="43">
        <v>569</v>
      </c>
      <c r="B576" s="168" t="s">
        <v>7336</v>
      </c>
      <c r="C576" s="169" t="s">
        <v>7198</v>
      </c>
      <c r="D576" s="44" t="s">
        <v>7221</v>
      </c>
      <c r="E576" s="45">
        <v>148516</v>
      </c>
    </row>
    <row r="577" spans="1:5" s="163" customFormat="1" ht="21">
      <c r="A577" s="43">
        <v>570</v>
      </c>
      <c r="B577" s="168" t="s">
        <v>7337</v>
      </c>
      <c r="C577" s="169" t="s">
        <v>7198</v>
      </c>
      <c r="D577" s="44" t="s">
        <v>7221</v>
      </c>
      <c r="E577" s="45">
        <v>148516</v>
      </c>
    </row>
    <row r="578" spans="1:5" s="163" customFormat="1" ht="21">
      <c r="A578" s="43">
        <v>571</v>
      </c>
      <c r="B578" s="168" t="s">
        <v>7338</v>
      </c>
      <c r="C578" s="169" t="s">
        <v>7198</v>
      </c>
      <c r="D578" s="44" t="s">
        <v>7221</v>
      </c>
      <c r="E578" s="45">
        <v>148516</v>
      </c>
    </row>
    <row r="579" spans="1:5" s="163" customFormat="1" ht="21">
      <c r="A579" s="43">
        <v>572</v>
      </c>
      <c r="B579" s="168" t="s">
        <v>7339</v>
      </c>
      <c r="C579" s="169" t="s">
        <v>7198</v>
      </c>
      <c r="D579" s="44" t="s">
        <v>7221</v>
      </c>
      <c r="E579" s="45">
        <v>148516</v>
      </c>
    </row>
    <row r="580" spans="1:5" s="163" customFormat="1" ht="21">
      <c r="A580" s="43">
        <v>573</v>
      </c>
      <c r="B580" s="168" t="s">
        <v>7340</v>
      </c>
      <c r="C580" s="169" t="s">
        <v>7198</v>
      </c>
      <c r="D580" s="44" t="s">
        <v>7221</v>
      </c>
      <c r="E580" s="45">
        <v>148516</v>
      </c>
    </row>
    <row r="581" spans="1:5" s="163" customFormat="1" ht="21">
      <c r="A581" s="43">
        <v>574</v>
      </c>
      <c r="B581" s="168" t="s">
        <v>7341</v>
      </c>
      <c r="C581" s="169" t="s">
        <v>7198</v>
      </c>
      <c r="D581" s="44" t="s">
        <v>7221</v>
      </c>
      <c r="E581" s="45">
        <v>148516</v>
      </c>
    </row>
    <row r="582" spans="1:5" s="163" customFormat="1" ht="21">
      <c r="A582" s="43">
        <v>575</v>
      </c>
      <c r="B582" s="168" t="s">
        <v>7342</v>
      </c>
      <c r="C582" s="169" t="s">
        <v>7198</v>
      </c>
      <c r="D582" s="44" t="s">
        <v>7221</v>
      </c>
      <c r="E582" s="45">
        <v>148516</v>
      </c>
    </row>
    <row r="583" spans="1:5" s="163" customFormat="1" ht="21">
      <c r="A583" s="43">
        <v>576</v>
      </c>
      <c r="B583" s="168" t="s">
        <v>7343</v>
      </c>
      <c r="C583" s="169" t="s">
        <v>7198</v>
      </c>
      <c r="D583" s="44" t="s">
        <v>7221</v>
      </c>
      <c r="E583" s="45">
        <v>148516</v>
      </c>
    </row>
    <row r="584" spans="1:5" s="163" customFormat="1" ht="21">
      <c r="A584" s="43">
        <v>577</v>
      </c>
      <c r="B584" s="168" t="s">
        <v>7344</v>
      </c>
      <c r="C584" s="169" t="s">
        <v>7198</v>
      </c>
      <c r="D584" s="44" t="s">
        <v>7221</v>
      </c>
      <c r="E584" s="45">
        <v>148516</v>
      </c>
    </row>
    <row r="585" spans="1:5" s="163" customFormat="1" ht="21">
      <c r="A585" s="43">
        <v>578</v>
      </c>
      <c r="B585" s="168" t="s">
        <v>7345</v>
      </c>
      <c r="C585" s="169" t="s">
        <v>7198</v>
      </c>
      <c r="D585" s="44" t="s">
        <v>7221</v>
      </c>
      <c r="E585" s="45">
        <v>148516</v>
      </c>
    </row>
    <row r="586" spans="1:5" s="163" customFormat="1" ht="21">
      <c r="A586" s="43">
        <v>579</v>
      </c>
      <c r="B586" s="168" t="s">
        <v>7346</v>
      </c>
      <c r="C586" s="169" t="s">
        <v>7198</v>
      </c>
      <c r="D586" s="44" t="s">
        <v>7221</v>
      </c>
      <c r="E586" s="45">
        <v>148516</v>
      </c>
    </row>
    <row r="587" spans="1:5" s="163" customFormat="1" ht="21">
      <c r="A587" s="43">
        <v>580</v>
      </c>
      <c r="B587" s="168" t="s">
        <v>7347</v>
      </c>
      <c r="C587" s="169" t="s">
        <v>7198</v>
      </c>
      <c r="D587" s="44" t="s">
        <v>7221</v>
      </c>
      <c r="E587" s="45">
        <v>148516</v>
      </c>
    </row>
    <row r="588" spans="1:5" s="163" customFormat="1" ht="21">
      <c r="A588" s="43">
        <v>581</v>
      </c>
      <c r="B588" s="168" t="s">
        <v>7348</v>
      </c>
      <c r="C588" s="169" t="s">
        <v>7198</v>
      </c>
      <c r="D588" s="44" t="s">
        <v>7221</v>
      </c>
      <c r="E588" s="45">
        <v>148516</v>
      </c>
    </row>
    <row r="589" spans="1:5" s="163" customFormat="1" ht="21">
      <c r="A589" s="43">
        <v>582</v>
      </c>
      <c r="B589" s="168" t="s">
        <v>7349</v>
      </c>
      <c r="C589" s="169" t="s">
        <v>7198</v>
      </c>
      <c r="D589" s="44" t="s">
        <v>7221</v>
      </c>
      <c r="E589" s="45">
        <v>148516</v>
      </c>
    </row>
    <row r="590" spans="1:5" s="163" customFormat="1" ht="21">
      <c r="A590" s="43">
        <v>583</v>
      </c>
      <c r="B590" s="168" t="s">
        <v>7350</v>
      </c>
      <c r="C590" s="169" t="s">
        <v>7198</v>
      </c>
      <c r="D590" s="44" t="s">
        <v>7221</v>
      </c>
      <c r="E590" s="45">
        <v>148516</v>
      </c>
    </row>
    <row r="591" spans="1:5" s="163" customFormat="1" ht="21">
      <c r="A591" s="43">
        <v>584</v>
      </c>
      <c r="B591" s="168" t="s">
        <v>7351</v>
      </c>
      <c r="C591" s="169" t="s">
        <v>7198</v>
      </c>
      <c r="D591" s="44" t="s">
        <v>7221</v>
      </c>
      <c r="E591" s="45">
        <v>148516</v>
      </c>
    </row>
    <row r="592" spans="1:5" s="163" customFormat="1" ht="21">
      <c r="A592" s="43">
        <v>585</v>
      </c>
      <c r="B592" s="168" t="s">
        <v>7352</v>
      </c>
      <c r="C592" s="169" t="s">
        <v>7198</v>
      </c>
      <c r="D592" s="44" t="s">
        <v>7221</v>
      </c>
      <c r="E592" s="45">
        <v>148516</v>
      </c>
    </row>
    <row r="593" spans="1:5" s="163" customFormat="1" ht="21">
      <c r="A593" s="43">
        <v>586</v>
      </c>
      <c r="B593" s="168" t="s">
        <v>7353</v>
      </c>
      <c r="C593" s="169" t="s">
        <v>7198</v>
      </c>
      <c r="D593" s="44" t="s">
        <v>7221</v>
      </c>
      <c r="E593" s="45">
        <v>148516</v>
      </c>
    </row>
    <row r="594" spans="1:5" s="163" customFormat="1" ht="21">
      <c r="A594" s="43">
        <v>587</v>
      </c>
      <c r="B594" s="168" t="s">
        <v>7354</v>
      </c>
      <c r="C594" s="169" t="s">
        <v>7198</v>
      </c>
      <c r="D594" s="44" t="s">
        <v>7221</v>
      </c>
      <c r="E594" s="45">
        <v>148516</v>
      </c>
    </row>
    <row r="595" spans="1:5" s="163" customFormat="1" ht="21">
      <c r="A595" s="43">
        <v>588</v>
      </c>
      <c r="B595" s="168" t="s">
        <v>7355</v>
      </c>
      <c r="C595" s="169" t="s">
        <v>7198</v>
      </c>
      <c r="D595" s="44" t="s">
        <v>7221</v>
      </c>
      <c r="E595" s="45">
        <v>148516</v>
      </c>
    </row>
    <row r="596" spans="1:5" s="163" customFormat="1" ht="21">
      <c r="A596" s="43">
        <v>589</v>
      </c>
      <c r="B596" s="168" t="s">
        <v>7356</v>
      </c>
      <c r="C596" s="169" t="s">
        <v>7198</v>
      </c>
      <c r="D596" s="44" t="s">
        <v>7221</v>
      </c>
      <c r="E596" s="45">
        <v>148516</v>
      </c>
    </row>
    <row r="597" spans="1:5" s="163" customFormat="1" ht="21">
      <c r="A597" s="43">
        <v>590</v>
      </c>
      <c r="B597" s="168" t="s">
        <v>7357</v>
      </c>
      <c r="C597" s="169" t="s">
        <v>7198</v>
      </c>
      <c r="D597" s="44" t="s">
        <v>7221</v>
      </c>
      <c r="E597" s="45">
        <v>148516</v>
      </c>
    </row>
    <row r="598" spans="1:5" s="163" customFormat="1" ht="21">
      <c r="A598" s="43">
        <v>591</v>
      </c>
      <c r="B598" s="168" t="s">
        <v>7358</v>
      </c>
      <c r="C598" s="169" t="s">
        <v>7198</v>
      </c>
      <c r="D598" s="44" t="s">
        <v>7221</v>
      </c>
      <c r="E598" s="45">
        <v>148516</v>
      </c>
    </row>
    <row r="599" spans="1:5" s="163" customFormat="1" ht="21">
      <c r="A599" s="43">
        <v>592</v>
      </c>
      <c r="B599" s="168" t="s">
        <v>7359</v>
      </c>
      <c r="C599" s="169" t="s">
        <v>7198</v>
      </c>
      <c r="D599" s="44" t="s">
        <v>7221</v>
      </c>
      <c r="E599" s="45">
        <v>148516</v>
      </c>
    </row>
    <row r="600" spans="1:5" s="163" customFormat="1" ht="21">
      <c r="A600" s="43">
        <v>593</v>
      </c>
      <c r="B600" s="168" t="s">
        <v>7360</v>
      </c>
      <c r="C600" s="169" t="s">
        <v>7198</v>
      </c>
      <c r="D600" s="44" t="s">
        <v>7221</v>
      </c>
      <c r="E600" s="45">
        <v>148516</v>
      </c>
    </row>
    <row r="601" spans="1:5" s="163" customFormat="1" ht="21">
      <c r="A601" s="43">
        <v>594</v>
      </c>
      <c r="B601" s="168" t="s">
        <v>7361</v>
      </c>
      <c r="C601" s="169" t="s">
        <v>7198</v>
      </c>
      <c r="D601" s="44" t="s">
        <v>7221</v>
      </c>
      <c r="E601" s="45">
        <v>148516</v>
      </c>
    </row>
    <row r="602" spans="1:5" s="163" customFormat="1" ht="21">
      <c r="A602" s="43">
        <v>595</v>
      </c>
      <c r="B602" s="168" t="s">
        <v>7362</v>
      </c>
      <c r="C602" s="169" t="s">
        <v>7198</v>
      </c>
      <c r="D602" s="44" t="s">
        <v>7221</v>
      </c>
      <c r="E602" s="45">
        <v>148516</v>
      </c>
    </row>
    <row r="603" spans="1:5" s="163" customFormat="1" ht="21">
      <c r="A603" s="43">
        <v>596</v>
      </c>
      <c r="B603" s="168" t="s">
        <v>7363</v>
      </c>
      <c r="C603" s="169" t="s">
        <v>7198</v>
      </c>
      <c r="D603" s="44" t="s">
        <v>7221</v>
      </c>
      <c r="E603" s="45">
        <v>148516</v>
      </c>
    </row>
    <row r="604" spans="1:5" s="163" customFormat="1" ht="21">
      <c r="A604" s="43">
        <v>597</v>
      </c>
      <c r="B604" s="168" t="s">
        <v>7364</v>
      </c>
      <c r="C604" s="169" t="s">
        <v>7198</v>
      </c>
      <c r="D604" s="44" t="s">
        <v>7221</v>
      </c>
      <c r="E604" s="45">
        <v>148516</v>
      </c>
    </row>
    <row r="605" spans="1:5" s="163" customFormat="1" ht="21">
      <c r="A605" s="43">
        <v>598</v>
      </c>
      <c r="B605" s="168" t="s">
        <v>7365</v>
      </c>
      <c r="C605" s="169" t="s">
        <v>7198</v>
      </c>
      <c r="D605" s="44" t="s">
        <v>7221</v>
      </c>
      <c r="E605" s="45">
        <v>148516</v>
      </c>
    </row>
    <row r="606" spans="1:5" s="163" customFormat="1" ht="21">
      <c r="A606" s="43">
        <v>599</v>
      </c>
      <c r="B606" s="168" t="s">
        <v>7366</v>
      </c>
      <c r="C606" s="169" t="s">
        <v>7198</v>
      </c>
      <c r="D606" s="44" t="s">
        <v>7221</v>
      </c>
      <c r="E606" s="45">
        <v>148516</v>
      </c>
    </row>
    <row r="607" spans="1:5" s="163" customFormat="1" ht="21">
      <c r="A607" s="43">
        <v>600</v>
      </c>
      <c r="B607" s="168" t="s">
        <v>7367</v>
      </c>
      <c r="C607" s="169" t="s">
        <v>7198</v>
      </c>
      <c r="D607" s="44" t="s">
        <v>7221</v>
      </c>
      <c r="E607" s="45">
        <v>148516</v>
      </c>
    </row>
    <row r="608" spans="1:5" s="163" customFormat="1" ht="21">
      <c r="A608" s="43">
        <v>601</v>
      </c>
      <c r="B608" s="168" t="s">
        <v>7368</v>
      </c>
      <c r="C608" s="169" t="s">
        <v>7198</v>
      </c>
      <c r="D608" s="44" t="s">
        <v>7221</v>
      </c>
      <c r="E608" s="45">
        <v>148516</v>
      </c>
    </row>
    <row r="609" spans="1:5" s="163" customFormat="1" ht="21">
      <c r="A609" s="43">
        <v>602</v>
      </c>
      <c r="B609" s="168" t="s">
        <v>7369</v>
      </c>
      <c r="C609" s="169" t="s">
        <v>7198</v>
      </c>
      <c r="D609" s="44" t="s">
        <v>7221</v>
      </c>
      <c r="E609" s="45">
        <v>148516</v>
      </c>
    </row>
    <row r="610" spans="1:5" s="163" customFormat="1" ht="21">
      <c r="A610" s="43">
        <v>603</v>
      </c>
      <c r="B610" s="168" t="s">
        <v>7370</v>
      </c>
      <c r="C610" s="169" t="s">
        <v>7198</v>
      </c>
      <c r="D610" s="44" t="s">
        <v>7221</v>
      </c>
      <c r="E610" s="45">
        <v>148516</v>
      </c>
    </row>
    <row r="611" spans="1:5" s="163" customFormat="1" ht="21">
      <c r="A611" s="43">
        <v>604</v>
      </c>
      <c r="B611" s="168" t="s">
        <v>7371</v>
      </c>
      <c r="C611" s="169" t="s">
        <v>7198</v>
      </c>
      <c r="D611" s="44" t="s">
        <v>7221</v>
      </c>
      <c r="E611" s="45">
        <v>148516</v>
      </c>
    </row>
    <row r="612" spans="1:5" s="163" customFormat="1" ht="21">
      <c r="A612" s="43">
        <v>605</v>
      </c>
      <c r="B612" s="168" t="s">
        <v>7372</v>
      </c>
      <c r="C612" s="169" t="s">
        <v>7198</v>
      </c>
      <c r="D612" s="44" t="s">
        <v>7221</v>
      </c>
      <c r="E612" s="45">
        <v>148516</v>
      </c>
    </row>
    <row r="613" spans="1:5" s="163" customFormat="1" ht="21">
      <c r="A613" s="43">
        <v>606</v>
      </c>
      <c r="B613" s="168" t="s">
        <v>7373</v>
      </c>
      <c r="C613" s="169" t="s">
        <v>7198</v>
      </c>
      <c r="D613" s="44" t="s">
        <v>7221</v>
      </c>
      <c r="E613" s="45">
        <v>148516</v>
      </c>
    </row>
    <row r="614" spans="1:5" s="163" customFormat="1" ht="21">
      <c r="A614" s="43">
        <v>607</v>
      </c>
      <c r="B614" s="168" t="s">
        <v>7374</v>
      </c>
      <c r="C614" s="169" t="s">
        <v>7198</v>
      </c>
      <c r="D614" s="44" t="s">
        <v>7221</v>
      </c>
      <c r="E614" s="45">
        <v>148516</v>
      </c>
    </row>
    <row r="615" spans="1:5" s="163" customFormat="1" ht="21">
      <c r="A615" s="43">
        <v>608</v>
      </c>
      <c r="B615" s="168" t="s">
        <v>7375</v>
      </c>
      <c r="C615" s="169" t="s">
        <v>7198</v>
      </c>
      <c r="D615" s="44" t="s">
        <v>7221</v>
      </c>
      <c r="E615" s="45">
        <v>148516</v>
      </c>
    </row>
    <row r="616" spans="1:5" s="163" customFormat="1" ht="21">
      <c r="A616" s="43">
        <v>609</v>
      </c>
      <c r="B616" s="168" t="s">
        <v>7376</v>
      </c>
      <c r="C616" s="169" t="s">
        <v>7198</v>
      </c>
      <c r="D616" s="44" t="s">
        <v>7221</v>
      </c>
      <c r="E616" s="45">
        <v>148516</v>
      </c>
    </row>
    <row r="617" spans="1:5" s="163" customFormat="1" ht="21">
      <c r="A617" s="43">
        <v>610</v>
      </c>
      <c r="B617" s="168" t="s">
        <v>7377</v>
      </c>
      <c r="C617" s="169" t="s">
        <v>7198</v>
      </c>
      <c r="D617" s="44" t="s">
        <v>7221</v>
      </c>
      <c r="E617" s="45">
        <v>148516</v>
      </c>
    </row>
    <row r="618" spans="1:5" s="163" customFormat="1" ht="21">
      <c r="A618" s="43">
        <v>611</v>
      </c>
      <c r="B618" s="168" t="s">
        <v>7378</v>
      </c>
      <c r="C618" s="169" t="s">
        <v>7198</v>
      </c>
      <c r="D618" s="44" t="s">
        <v>7221</v>
      </c>
      <c r="E618" s="45">
        <v>148516</v>
      </c>
    </row>
    <row r="619" spans="1:5" s="163" customFormat="1" ht="21">
      <c r="A619" s="43">
        <v>612</v>
      </c>
      <c r="B619" s="168" t="s">
        <v>7379</v>
      </c>
      <c r="C619" s="169" t="s">
        <v>7198</v>
      </c>
      <c r="D619" s="44" t="s">
        <v>7221</v>
      </c>
      <c r="E619" s="45">
        <v>148516</v>
      </c>
    </row>
    <row r="620" spans="1:5" s="163" customFormat="1" ht="21">
      <c r="A620" s="43">
        <v>613</v>
      </c>
      <c r="B620" s="168" t="s">
        <v>7380</v>
      </c>
      <c r="C620" s="169" t="s">
        <v>7198</v>
      </c>
      <c r="D620" s="44" t="s">
        <v>7221</v>
      </c>
      <c r="E620" s="45">
        <v>148516</v>
      </c>
    </row>
    <row r="621" spans="1:5" s="163" customFormat="1" ht="21">
      <c r="A621" s="43">
        <v>614</v>
      </c>
      <c r="B621" s="168" t="s">
        <v>7381</v>
      </c>
      <c r="C621" s="169" t="s">
        <v>7198</v>
      </c>
      <c r="D621" s="44" t="s">
        <v>7221</v>
      </c>
      <c r="E621" s="45">
        <v>148516</v>
      </c>
    </row>
    <row r="622" spans="1:5" s="163" customFormat="1" ht="21">
      <c r="A622" s="43">
        <v>615</v>
      </c>
      <c r="B622" s="168" t="s">
        <v>7382</v>
      </c>
      <c r="C622" s="169" t="s">
        <v>7198</v>
      </c>
      <c r="D622" s="44" t="s">
        <v>7221</v>
      </c>
      <c r="E622" s="45">
        <v>148516</v>
      </c>
    </row>
    <row r="623" spans="1:5" s="163" customFormat="1" ht="21">
      <c r="A623" s="43">
        <v>616</v>
      </c>
      <c r="B623" s="168" t="s">
        <v>7383</v>
      </c>
      <c r="C623" s="169" t="s">
        <v>7198</v>
      </c>
      <c r="D623" s="44" t="s">
        <v>7221</v>
      </c>
      <c r="E623" s="45">
        <v>148516</v>
      </c>
    </row>
    <row r="624" spans="1:5" s="163" customFormat="1" ht="21">
      <c r="A624" s="43">
        <v>617</v>
      </c>
      <c r="B624" s="168" t="s">
        <v>7384</v>
      </c>
      <c r="C624" s="169" t="s">
        <v>7198</v>
      </c>
      <c r="D624" s="44" t="s">
        <v>7221</v>
      </c>
      <c r="E624" s="45">
        <v>148516</v>
      </c>
    </row>
    <row r="625" spans="1:5" s="163" customFormat="1" ht="21">
      <c r="A625" s="43">
        <v>618</v>
      </c>
      <c r="B625" s="168" t="s">
        <v>7385</v>
      </c>
      <c r="C625" s="169" t="s">
        <v>7198</v>
      </c>
      <c r="D625" s="44" t="s">
        <v>7221</v>
      </c>
      <c r="E625" s="45">
        <v>148516</v>
      </c>
    </row>
    <row r="626" spans="1:5" s="163" customFormat="1" ht="21">
      <c r="A626" s="43">
        <v>619</v>
      </c>
      <c r="B626" s="168" t="s">
        <v>7386</v>
      </c>
      <c r="C626" s="169" t="s">
        <v>7198</v>
      </c>
      <c r="D626" s="44" t="s">
        <v>7221</v>
      </c>
      <c r="E626" s="45">
        <v>148516</v>
      </c>
    </row>
    <row r="627" spans="1:5" s="163" customFormat="1" ht="21">
      <c r="A627" s="43">
        <v>620</v>
      </c>
      <c r="B627" s="168" t="s">
        <v>7387</v>
      </c>
      <c r="C627" s="169" t="s">
        <v>7198</v>
      </c>
      <c r="D627" s="44" t="s">
        <v>7221</v>
      </c>
      <c r="E627" s="45">
        <v>148516</v>
      </c>
    </row>
    <row r="628" spans="1:5" s="163" customFormat="1" ht="21">
      <c r="A628" s="43">
        <v>621</v>
      </c>
      <c r="B628" s="168" t="s">
        <v>7388</v>
      </c>
      <c r="C628" s="169" t="s">
        <v>7198</v>
      </c>
      <c r="D628" s="44" t="s">
        <v>7221</v>
      </c>
      <c r="E628" s="45">
        <v>148516</v>
      </c>
    </row>
    <row r="629" spans="1:5" s="163" customFormat="1" ht="21">
      <c r="A629" s="43">
        <v>622</v>
      </c>
      <c r="B629" s="168" t="s">
        <v>7389</v>
      </c>
      <c r="C629" s="169" t="s">
        <v>7198</v>
      </c>
      <c r="D629" s="44" t="s">
        <v>7221</v>
      </c>
      <c r="E629" s="45">
        <v>148516</v>
      </c>
    </row>
    <row r="630" spans="1:5" s="163" customFormat="1" ht="21">
      <c r="A630" s="43">
        <v>623</v>
      </c>
      <c r="B630" s="168" t="s">
        <v>7390</v>
      </c>
      <c r="C630" s="169" t="s">
        <v>7198</v>
      </c>
      <c r="D630" s="44" t="s">
        <v>7221</v>
      </c>
      <c r="E630" s="45">
        <v>148516</v>
      </c>
    </row>
    <row r="631" spans="1:5" s="163" customFormat="1" ht="21">
      <c r="A631" s="43">
        <v>624</v>
      </c>
      <c r="B631" s="168" t="s">
        <v>7391</v>
      </c>
      <c r="C631" s="169" t="s">
        <v>7198</v>
      </c>
      <c r="D631" s="44" t="s">
        <v>7221</v>
      </c>
      <c r="E631" s="45">
        <v>148516</v>
      </c>
    </row>
    <row r="632" spans="1:5" s="163" customFormat="1" ht="21">
      <c r="A632" s="43">
        <v>625</v>
      </c>
      <c r="B632" s="168" t="s">
        <v>7392</v>
      </c>
      <c r="C632" s="169" t="s">
        <v>7393</v>
      </c>
      <c r="D632" s="44" t="s">
        <v>7394</v>
      </c>
      <c r="E632" s="45">
        <v>701600</v>
      </c>
    </row>
    <row r="633" spans="1:5" s="163" customFormat="1" ht="21">
      <c r="A633" s="43">
        <v>626</v>
      </c>
      <c r="B633" s="168" t="s">
        <v>7395</v>
      </c>
      <c r="C633" s="169" t="s">
        <v>7393</v>
      </c>
      <c r="D633" s="44" t="s">
        <v>7394</v>
      </c>
      <c r="E633" s="45">
        <v>701600</v>
      </c>
    </row>
    <row r="634" spans="1:5" s="163" customFormat="1" ht="21">
      <c r="A634" s="43">
        <v>627</v>
      </c>
      <c r="B634" s="168" t="s">
        <v>7396</v>
      </c>
      <c r="C634" s="169" t="s">
        <v>7393</v>
      </c>
      <c r="D634" s="44" t="s">
        <v>7397</v>
      </c>
      <c r="E634" s="45">
        <v>755089</v>
      </c>
    </row>
    <row r="635" spans="1:5" s="163" customFormat="1" ht="21">
      <c r="A635" s="43">
        <v>628</v>
      </c>
      <c r="B635" s="168" t="s">
        <v>7398</v>
      </c>
      <c r="C635" s="169" t="s">
        <v>7393</v>
      </c>
      <c r="D635" s="44" t="s">
        <v>7399</v>
      </c>
      <c r="E635" s="45">
        <v>1232309</v>
      </c>
    </row>
    <row r="636" spans="1:5" s="163" customFormat="1" ht="21">
      <c r="A636" s="43">
        <v>629</v>
      </c>
      <c r="B636" s="168" t="s">
        <v>7400</v>
      </c>
      <c r="C636" s="169" t="s">
        <v>7393</v>
      </c>
      <c r="D636" s="44" t="s">
        <v>7401</v>
      </c>
      <c r="E636" s="45">
        <v>1232309</v>
      </c>
    </row>
    <row r="637" spans="1:5" s="163" customFormat="1" ht="21">
      <c r="A637" s="43">
        <v>630</v>
      </c>
      <c r="B637" s="168" t="s">
        <v>7402</v>
      </c>
      <c r="C637" s="169" t="s">
        <v>7393</v>
      </c>
      <c r="D637" s="44" t="s">
        <v>7401</v>
      </c>
      <c r="E637" s="45">
        <v>1232309</v>
      </c>
    </row>
    <row r="638" spans="1:5" s="163" customFormat="1" ht="21">
      <c r="A638" s="43">
        <v>631</v>
      </c>
      <c r="B638" s="168" t="s">
        <v>7403</v>
      </c>
      <c r="C638" s="169" t="s">
        <v>7404</v>
      </c>
      <c r="D638" s="44" t="s">
        <v>7405</v>
      </c>
      <c r="E638" s="45">
        <v>538900</v>
      </c>
    </row>
    <row r="639" spans="1:5" s="163" customFormat="1" ht="21">
      <c r="A639" s="43">
        <v>632</v>
      </c>
      <c r="B639" s="168" t="s">
        <v>7406</v>
      </c>
      <c r="C639" s="169" t="s">
        <v>7404</v>
      </c>
      <c r="D639" s="44" t="s">
        <v>7407</v>
      </c>
      <c r="E639" s="45">
        <v>655000</v>
      </c>
    </row>
    <row r="640" spans="1:5" s="163" customFormat="1" ht="21">
      <c r="A640" s="43">
        <v>633</v>
      </c>
      <c r="B640" s="168" t="s">
        <v>7408</v>
      </c>
      <c r="C640" s="169" t="s">
        <v>7404</v>
      </c>
      <c r="D640" s="44" t="s">
        <v>7407</v>
      </c>
      <c r="E640" s="45">
        <v>655000</v>
      </c>
    </row>
    <row r="641" spans="1:5" s="163" customFormat="1" ht="21">
      <c r="A641" s="43">
        <v>634</v>
      </c>
      <c r="B641" s="168" t="s">
        <v>7409</v>
      </c>
      <c r="C641" s="169" t="s">
        <v>7404</v>
      </c>
      <c r="D641" s="44" t="s">
        <v>7407</v>
      </c>
      <c r="E641" s="45">
        <v>655000</v>
      </c>
    </row>
    <row r="642" spans="1:5" s="163" customFormat="1" ht="21">
      <c r="A642" s="43">
        <v>635</v>
      </c>
      <c r="B642" s="168" t="s">
        <v>7410</v>
      </c>
      <c r="C642" s="169" t="s">
        <v>7404</v>
      </c>
      <c r="D642" s="44" t="s">
        <v>7407</v>
      </c>
      <c r="E642" s="45">
        <v>655000</v>
      </c>
    </row>
    <row r="643" spans="1:5" s="163" customFormat="1" ht="21">
      <c r="A643" s="43">
        <v>636</v>
      </c>
      <c r="B643" s="168" t="s">
        <v>7411</v>
      </c>
      <c r="C643" s="169" t="s">
        <v>7404</v>
      </c>
      <c r="D643" s="44" t="s">
        <v>7407</v>
      </c>
      <c r="E643" s="45">
        <v>655000</v>
      </c>
    </row>
    <row r="644" spans="1:5" s="163" customFormat="1" ht="21">
      <c r="A644" s="43">
        <v>637</v>
      </c>
      <c r="B644" s="168" t="s">
        <v>7412</v>
      </c>
      <c r="C644" s="169" t="s">
        <v>7404</v>
      </c>
      <c r="D644" s="44" t="s">
        <v>7413</v>
      </c>
      <c r="E644" s="45">
        <v>539518</v>
      </c>
    </row>
    <row r="645" spans="1:5" s="163" customFormat="1" ht="21">
      <c r="A645" s="43">
        <v>638</v>
      </c>
      <c r="B645" s="168" t="s">
        <v>7414</v>
      </c>
      <c r="C645" s="169" t="s">
        <v>7404</v>
      </c>
      <c r="D645" s="44" t="s">
        <v>7415</v>
      </c>
      <c r="E645" s="45">
        <v>799000</v>
      </c>
    </row>
    <row r="646" spans="1:5" s="163" customFormat="1" ht="21">
      <c r="A646" s="43">
        <v>639</v>
      </c>
      <c r="B646" s="168">
        <v>100000596329</v>
      </c>
      <c r="C646" s="169" t="s">
        <v>7404</v>
      </c>
      <c r="D646" s="44" t="s">
        <v>7416</v>
      </c>
      <c r="E646" s="45">
        <v>631442</v>
      </c>
    </row>
    <row r="647" spans="1:5" s="163" customFormat="1" ht="21">
      <c r="A647" s="43">
        <v>640</v>
      </c>
      <c r="B647" s="168" t="s">
        <v>7417</v>
      </c>
      <c r="C647" s="169" t="s">
        <v>7404</v>
      </c>
      <c r="D647" s="44" t="s">
        <v>7416</v>
      </c>
      <c r="E647" s="45">
        <v>631442</v>
      </c>
    </row>
    <row r="648" spans="1:5" s="163" customFormat="1" ht="21">
      <c r="A648" s="43">
        <v>641</v>
      </c>
      <c r="B648" s="168" t="s">
        <v>7418</v>
      </c>
      <c r="C648" s="169" t="s">
        <v>7404</v>
      </c>
      <c r="D648" s="44" t="s">
        <v>7419</v>
      </c>
      <c r="E648" s="45">
        <v>48150</v>
      </c>
    </row>
    <row r="649" spans="1:5" s="163" customFormat="1" ht="21">
      <c r="A649" s="43">
        <v>642</v>
      </c>
      <c r="B649" s="168" t="s">
        <v>7420</v>
      </c>
      <c r="C649" s="169" t="s">
        <v>7404</v>
      </c>
      <c r="D649" s="44" t="s">
        <v>7419</v>
      </c>
      <c r="E649" s="45">
        <v>48150</v>
      </c>
    </row>
    <row r="650" spans="1:5" s="163" customFormat="1" ht="21">
      <c r="A650" s="43">
        <v>643</v>
      </c>
      <c r="B650" s="168" t="s">
        <v>7421</v>
      </c>
      <c r="C650" s="169" t="s">
        <v>7404</v>
      </c>
      <c r="D650" s="44" t="s">
        <v>7419</v>
      </c>
      <c r="E650" s="45">
        <v>48150</v>
      </c>
    </row>
    <row r="651" spans="1:5" s="163" customFormat="1" ht="21">
      <c r="A651" s="43">
        <v>644</v>
      </c>
      <c r="B651" s="168" t="s">
        <v>7422</v>
      </c>
      <c r="C651" s="169" t="s">
        <v>7404</v>
      </c>
      <c r="D651" s="44" t="s">
        <v>7419</v>
      </c>
      <c r="E651" s="45">
        <v>48150</v>
      </c>
    </row>
    <row r="652" spans="1:5" s="163" customFormat="1" ht="21">
      <c r="A652" s="43">
        <v>645</v>
      </c>
      <c r="B652" s="168" t="s">
        <v>7423</v>
      </c>
      <c r="C652" s="169" t="s">
        <v>7404</v>
      </c>
      <c r="D652" s="44" t="s">
        <v>7419</v>
      </c>
      <c r="E652" s="45">
        <v>48150</v>
      </c>
    </row>
    <row r="653" spans="1:5" s="163" customFormat="1" ht="21">
      <c r="A653" s="43">
        <v>646</v>
      </c>
      <c r="B653" s="168" t="s">
        <v>7424</v>
      </c>
      <c r="C653" s="169" t="s">
        <v>7404</v>
      </c>
      <c r="D653" s="44" t="s">
        <v>7419</v>
      </c>
      <c r="E653" s="45">
        <v>48150</v>
      </c>
    </row>
    <row r="654" spans="1:5" s="163" customFormat="1" ht="21">
      <c r="A654" s="43">
        <v>647</v>
      </c>
      <c r="B654" s="168" t="s">
        <v>7425</v>
      </c>
      <c r="C654" s="169" t="s">
        <v>7404</v>
      </c>
      <c r="D654" s="44" t="s">
        <v>7419</v>
      </c>
      <c r="E654" s="45">
        <v>48150</v>
      </c>
    </row>
    <row r="655" spans="1:5" s="163" customFormat="1" ht="21">
      <c r="A655" s="43">
        <v>648</v>
      </c>
      <c r="B655" s="168" t="s">
        <v>7426</v>
      </c>
      <c r="C655" s="169" t="s">
        <v>7404</v>
      </c>
      <c r="D655" s="44" t="s">
        <v>7419</v>
      </c>
      <c r="E655" s="45">
        <v>48150</v>
      </c>
    </row>
    <row r="656" spans="1:5" s="163" customFormat="1" ht="21">
      <c r="A656" s="43">
        <v>649</v>
      </c>
      <c r="B656" s="168" t="s">
        <v>7427</v>
      </c>
      <c r="C656" s="169" t="s">
        <v>7404</v>
      </c>
      <c r="D656" s="44" t="s">
        <v>7419</v>
      </c>
      <c r="E656" s="45">
        <v>48150</v>
      </c>
    </row>
    <row r="657" spans="1:5" s="163" customFormat="1" ht="21">
      <c r="A657" s="43">
        <v>650</v>
      </c>
      <c r="B657" s="168" t="s">
        <v>7428</v>
      </c>
      <c r="C657" s="169" t="s">
        <v>7404</v>
      </c>
      <c r="D657" s="44" t="s">
        <v>7419</v>
      </c>
      <c r="E657" s="45">
        <v>48150</v>
      </c>
    </row>
    <row r="658" spans="1:5" s="163" customFormat="1" ht="21">
      <c r="A658" s="43">
        <v>651</v>
      </c>
      <c r="B658" s="168" t="s">
        <v>7429</v>
      </c>
      <c r="C658" s="169" t="s">
        <v>7404</v>
      </c>
      <c r="D658" s="44" t="s">
        <v>7419</v>
      </c>
      <c r="E658" s="45">
        <v>48150</v>
      </c>
    </row>
    <row r="659" spans="1:5" s="163" customFormat="1" ht="21">
      <c r="A659" s="43">
        <v>652</v>
      </c>
      <c r="B659" s="168" t="s">
        <v>7430</v>
      </c>
      <c r="C659" s="169" t="s">
        <v>7404</v>
      </c>
      <c r="D659" s="44" t="s">
        <v>7419</v>
      </c>
      <c r="E659" s="45">
        <v>48150</v>
      </c>
    </row>
    <row r="660" spans="1:5" s="163" customFormat="1" ht="21">
      <c r="A660" s="43">
        <v>653</v>
      </c>
      <c r="B660" s="168" t="s">
        <v>7431</v>
      </c>
      <c r="C660" s="169" t="s">
        <v>7404</v>
      </c>
      <c r="D660" s="44" t="s">
        <v>7419</v>
      </c>
      <c r="E660" s="45">
        <v>48150</v>
      </c>
    </row>
    <row r="661" spans="1:5" s="163" customFormat="1" ht="21">
      <c r="A661" s="43">
        <v>654</v>
      </c>
      <c r="B661" s="168" t="s">
        <v>7432</v>
      </c>
      <c r="C661" s="169" t="s">
        <v>7404</v>
      </c>
      <c r="D661" s="44" t="s">
        <v>7419</v>
      </c>
      <c r="E661" s="45">
        <v>48150</v>
      </c>
    </row>
    <row r="662" spans="1:5" s="163" customFormat="1" ht="21">
      <c r="A662" s="43">
        <v>655</v>
      </c>
      <c r="B662" s="168" t="s">
        <v>7433</v>
      </c>
      <c r="C662" s="169" t="s">
        <v>7404</v>
      </c>
      <c r="D662" s="44" t="s">
        <v>7419</v>
      </c>
      <c r="E662" s="45">
        <v>48150</v>
      </c>
    </row>
    <row r="663" spans="1:5" s="163" customFormat="1" ht="21">
      <c r="A663" s="43">
        <v>656</v>
      </c>
      <c r="B663" s="168" t="s">
        <v>7434</v>
      </c>
      <c r="C663" s="169" t="s">
        <v>7404</v>
      </c>
      <c r="D663" s="44" t="s">
        <v>7419</v>
      </c>
      <c r="E663" s="45">
        <v>48150</v>
      </c>
    </row>
    <row r="664" spans="1:5" s="163" customFormat="1" ht="21">
      <c r="A664" s="43">
        <v>657</v>
      </c>
      <c r="B664" s="168" t="s">
        <v>7435</v>
      </c>
      <c r="C664" s="169" t="s">
        <v>7404</v>
      </c>
      <c r="D664" s="44" t="s">
        <v>7419</v>
      </c>
      <c r="E664" s="45">
        <v>48150</v>
      </c>
    </row>
    <row r="665" spans="1:5" s="163" customFormat="1" ht="21">
      <c r="A665" s="43">
        <v>658</v>
      </c>
      <c r="B665" s="168" t="s">
        <v>7436</v>
      </c>
      <c r="C665" s="169" t="s">
        <v>7404</v>
      </c>
      <c r="D665" s="44" t="s">
        <v>7419</v>
      </c>
      <c r="E665" s="45">
        <v>48150</v>
      </c>
    </row>
    <row r="666" spans="1:5" s="163" customFormat="1" ht="21">
      <c r="A666" s="43">
        <v>659</v>
      </c>
      <c r="B666" s="168" t="s">
        <v>7437</v>
      </c>
      <c r="C666" s="169" t="s">
        <v>7404</v>
      </c>
      <c r="D666" s="44" t="s">
        <v>7419</v>
      </c>
      <c r="E666" s="45">
        <v>48150</v>
      </c>
    </row>
    <row r="667" spans="1:5" s="163" customFormat="1" ht="21">
      <c r="A667" s="43">
        <v>660</v>
      </c>
      <c r="B667" s="168" t="s">
        <v>7438</v>
      </c>
      <c r="C667" s="169" t="s">
        <v>7404</v>
      </c>
      <c r="D667" s="44" t="s">
        <v>7419</v>
      </c>
      <c r="E667" s="45">
        <v>48150</v>
      </c>
    </row>
    <row r="668" spans="1:5" s="163" customFormat="1" ht="21">
      <c r="A668" s="43">
        <v>661</v>
      </c>
      <c r="B668" s="168" t="s">
        <v>7439</v>
      </c>
      <c r="C668" s="169" t="s">
        <v>7404</v>
      </c>
      <c r="D668" s="44" t="s">
        <v>7419</v>
      </c>
      <c r="E668" s="45">
        <v>48150</v>
      </c>
    </row>
    <row r="669" spans="1:5" s="163" customFormat="1" ht="21">
      <c r="A669" s="43">
        <v>662</v>
      </c>
      <c r="B669" s="168" t="s">
        <v>7440</v>
      </c>
      <c r="C669" s="169" t="s">
        <v>7404</v>
      </c>
      <c r="D669" s="44" t="s">
        <v>7419</v>
      </c>
      <c r="E669" s="45">
        <v>48150</v>
      </c>
    </row>
    <row r="670" spans="1:5" s="163" customFormat="1" ht="21">
      <c r="A670" s="43">
        <v>663</v>
      </c>
      <c r="B670" s="168" t="s">
        <v>7441</v>
      </c>
      <c r="C670" s="169" t="s">
        <v>7404</v>
      </c>
      <c r="D670" s="44" t="s">
        <v>7419</v>
      </c>
      <c r="E670" s="45">
        <v>48150</v>
      </c>
    </row>
    <row r="671" spans="1:5" s="163" customFormat="1" ht="21">
      <c r="A671" s="43">
        <v>664</v>
      </c>
      <c r="B671" s="168" t="s">
        <v>7442</v>
      </c>
      <c r="C671" s="169" t="s">
        <v>7404</v>
      </c>
      <c r="D671" s="44" t="s">
        <v>7419</v>
      </c>
      <c r="E671" s="45">
        <v>48150</v>
      </c>
    </row>
    <row r="672" spans="1:5" s="163" customFormat="1" ht="21">
      <c r="A672" s="43">
        <v>665</v>
      </c>
      <c r="B672" s="168" t="s">
        <v>7443</v>
      </c>
      <c r="C672" s="169" t="s">
        <v>7404</v>
      </c>
      <c r="D672" s="44" t="s">
        <v>7419</v>
      </c>
      <c r="E672" s="45">
        <v>48150</v>
      </c>
    </row>
    <row r="673" spans="1:5" s="163" customFormat="1" ht="21">
      <c r="A673" s="43">
        <v>666</v>
      </c>
      <c r="B673" s="168" t="s">
        <v>7444</v>
      </c>
      <c r="C673" s="169" t="s">
        <v>7404</v>
      </c>
      <c r="D673" s="44" t="s">
        <v>7419</v>
      </c>
      <c r="E673" s="45">
        <v>48150</v>
      </c>
    </row>
    <row r="674" spans="1:5" s="163" customFormat="1" ht="21">
      <c r="A674" s="43">
        <v>667</v>
      </c>
      <c r="B674" s="168" t="s">
        <v>7445</v>
      </c>
      <c r="C674" s="169" t="s">
        <v>7404</v>
      </c>
      <c r="D674" s="44" t="s">
        <v>7419</v>
      </c>
      <c r="E674" s="45">
        <v>48150</v>
      </c>
    </row>
    <row r="675" spans="1:5" s="163" customFormat="1" ht="21">
      <c r="A675" s="43">
        <v>668</v>
      </c>
      <c r="B675" s="168" t="s">
        <v>7446</v>
      </c>
      <c r="C675" s="169" t="s">
        <v>7404</v>
      </c>
      <c r="D675" s="44" t="s">
        <v>7419</v>
      </c>
      <c r="E675" s="45">
        <v>48150</v>
      </c>
    </row>
    <row r="676" spans="1:5" s="163" customFormat="1" ht="21">
      <c r="A676" s="43">
        <v>669</v>
      </c>
      <c r="B676" s="168" t="s">
        <v>7447</v>
      </c>
      <c r="C676" s="169" t="s">
        <v>7404</v>
      </c>
      <c r="D676" s="44" t="s">
        <v>7419</v>
      </c>
      <c r="E676" s="45">
        <v>48150</v>
      </c>
    </row>
    <row r="677" spans="1:5" s="163" customFormat="1" ht="21">
      <c r="A677" s="43">
        <v>670</v>
      </c>
      <c r="B677" s="168" t="s">
        <v>7448</v>
      </c>
      <c r="C677" s="169" t="s">
        <v>7404</v>
      </c>
      <c r="D677" s="44" t="s">
        <v>7419</v>
      </c>
      <c r="E677" s="45">
        <v>48150</v>
      </c>
    </row>
    <row r="678" spans="1:5" s="163" customFormat="1" ht="21">
      <c r="A678" s="43">
        <v>671</v>
      </c>
      <c r="B678" s="168" t="s">
        <v>7449</v>
      </c>
      <c r="C678" s="169" t="s">
        <v>7404</v>
      </c>
      <c r="D678" s="44" t="s">
        <v>7419</v>
      </c>
      <c r="E678" s="45">
        <v>48150</v>
      </c>
    </row>
    <row r="679" spans="1:5" s="163" customFormat="1" ht="21">
      <c r="A679" s="43">
        <v>672</v>
      </c>
      <c r="B679" s="168" t="s">
        <v>7450</v>
      </c>
      <c r="C679" s="169" t="s">
        <v>7404</v>
      </c>
      <c r="D679" s="44" t="s">
        <v>7419</v>
      </c>
      <c r="E679" s="45">
        <v>48150</v>
      </c>
    </row>
    <row r="680" spans="1:5" s="163" customFormat="1" ht="21">
      <c r="A680" s="43">
        <v>673</v>
      </c>
      <c r="B680" s="168" t="s">
        <v>7451</v>
      </c>
      <c r="C680" s="169" t="s">
        <v>7404</v>
      </c>
      <c r="D680" s="44" t="s">
        <v>7419</v>
      </c>
      <c r="E680" s="45">
        <v>48150</v>
      </c>
    </row>
    <row r="681" spans="1:5" s="163" customFormat="1" ht="21">
      <c r="A681" s="43">
        <v>674</v>
      </c>
      <c r="B681" s="168" t="s">
        <v>7452</v>
      </c>
      <c r="C681" s="169" t="s">
        <v>7404</v>
      </c>
      <c r="D681" s="44" t="s">
        <v>7419</v>
      </c>
      <c r="E681" s="45">
        <v>48150</v>
      </c>
    </row>
    <row r="682" spans="1:5" s="163" customFormat="1" ht="21">
      <c r="A682" s="43">
        <v>675</v>
      </c>
      <c r="B682" s="168" t="s">
        <v>7453</v>
      </c>
      <c r="C682" s="169" t="s">
        <v>7404</v>
      </c>
      <c r="D682" s="44" t="s">
        <v>7419</v>
      </c>
      <c r="E682" s="45">
        <v>48150</v>
      </c>
    </row>
    <row r="683" spans="1:5" s="163" customFormat="1" ht="21">
      <c r="A683" s="43">
        <v>676</v>
      </c>
      <c r="B683" s="168" t="s">
        <v>7454</v>
      </c>
      <c r="C683" s="169" t="s">
        <v>7404</v>
      </c>
      <c r="D683" s="44" t="s">
        <v>7419</v>
      </c>
      <c r="E683" s="45">
        <v>48150</v>
      </c>
    </row>
    <row r="684" spans="1:5" s="163" customFormat="1" ht="21">
      <c r="A684" s="43">
        <v>677</v>
      </c>
      <c r="B684" s="168" t="s">
        <v>7455</v>
      </c>
      <c r="C684" s="169" t="s">
        <v>7404</v>
      </c>
      <c r="D684" s="44" t="s">
        <v>7419</v>
      </c>
      <c r="E684" s="45">
        <v>48150</v>
      </c>
    </row>
    <row r="685" spans="1:5" s="163" customFormat="1" ht="21">
      <c r="A685" s="43">
        <v>678</v>
      </c>
      <c r="B685" s="168" t="s">
        <v>7456</v>
      </c>
      <c r="C685" s="169" t="s">
        <v>7404</v>
      </c>
      <c r="D685" s="44" t="s">
        <v>7419</v>
      </c>
      <c r="E685" s="45">
        <v>48150</v>
      </c>
    </row>
    <row r="686" spans="1:5" s="163" customFormat="1" ht="21">
      <c r="A686" s="43">
        <v>679</v>
      </c>
      <c r="B686" s="168" t="s">
        <v>7457</v>
      </c>
      <c r="C686" s="169" t="s">
        <v>7404</v>
      </c>
      <c r="D686" s="44" t="s">
        <v>7419</v>
      </c>
      <c r="E686" s="45">
        <v>48150</v>
      </c>
    </row>
    <row r="687" spans="1:5" s="163" customFormat="1" ht="21">
      <c r="A687" s="43">
        <v>680</v>
      </c>
      <c r="B687" s="168" t="s">
        <v>7458</v>
      </c>
      <c r="C687" s="169" t="s">
        <v>7404</v>
      </c>
      <c r="D687" s="44" t="s">
        <v>7419</v>
      </c>
      <c r="E687" s="45">
        <v>48150</v>
      </c>
    </row>
    <row r="688" spans="1:5" s="163" customFormat="1" ht="21">
      <c r="A688" s="43">
        <v>681</v>
      </c>
      <c r="B688" s="168" t="s">
        <v>7459</v>
      </c>
      <c r="C688" s="169" t="s">
        <v>7404</v>
      </c>
      <c r="D688" s="44" t="s">
        <v>7419</v>
      </c>
      <c r="E688" s="45">
        <v>48150</v>
      </c>
    </row>
    <row r="689" spans="1:5" s="163" customFormat="1" ht="21">
      <c r="A689" s="43">
        <v>682</v>
      </c>
      <c r="B689" s="168" t="s">
        <v>7460</v>
      </c>
      <c r="C689" s="169" t="s">
        <v>7404</v>
      </c>
      <c r="D689" s="44" t="s">
        <v>7419</v>
      </c>
      <c r="E689" s="45">
        <v>48150</v>
      </c>
    </row>
    <row r="690" spans="1:5" s="163" customFormat="1" ht="21">
      <c r="A690" s="43">
        <v>683</v>
      </c>
      <c r="B690" s="168" t="s">
        <v>7461</v>
      </c>
      <c r="C690" s="169" t="s">
        <v>7404</v>
      </c>
      <c r="D690" s="44" t="s">
        <v>7419</v>
      </c>
      <c r="E690" s="45">
        <v>48150</v>
      </c>
    </row>
    <row r="691" spans="1:5" s="163" customFormat="1" ht="21">
      <c r="A691" s="43">
        <v>684</v>
      </c>
      <c r="B691" s="168" t="s">
        <v>7462</v>
      </c>
      <c r="C691" s="169" t="s">
        <v>7404</v>
      </c>
      <c r="D691" s="44" t="s">
        <v>7419</v>
      </c>
      <c r="E691" s="45">
        <v>48150</v>
      </c>
    </row>
    <row r="692" spans="1:5" s="163" customFormat="1" ht="21">
      <c r="A692" s="43">
        <v>685</v>
      </c>
      <c r="B692" s="168" t="s">
        <v>7463</v>
      </c>
      <c r="C692" s="169" t="s">
        <v>7404</v>
      </c>
      <c r="D692" s="44" t="s">
        <v>7419</v>
      </c>
      <c r="E692" s="45">
        <v>48150</v>
      </c>
    </row>
    <row r="693" spans="1:5" s="163" customFormat="1" ht="21">
      <c r="A693" s="43">
        <v>686</v>
      </c>
      <c r="B693" s="168" t="s">
        <v>7464</v>
      </c>
      <c r="C693" s="169" t="s">
        <v>7404</v>
      </c>
      <c r="D693" s="44" t="s">
        <v>7419</v>
      </c>
      <c r="E693" s="45">
        <v>48150</v>
      </c>
    </row>
    <row r="694" spans="1:5" s="163" customFormat="1" ht="21">
      <c r="A694" s="43">
        <v>687</v>
      </c>
      <c r="B694" s="168" t="s">
        <v>7465</v>
      </c>
      <c r="C694" s="169" t="s">
        <v>7404</v>
      </c>
      <c r="D694" s="44" t="s">
        <v>7419</v>
      </c>
      <c r="E694" s="45">
        <v>48150</v>
      </c>
    </row>
    <row r="695" spans="1:5" s="163" customFormat="1" ht="21">
      <c r="A695" s="43">
        <v>688</v>
      </c>
      <c r="B695" s="168" t="s">
        <v>7466</v>
      </c>
      <c r="C695" s="169" t="s">
        <v>7404</v>
      </c>
      <c r="D695" s="44" t="s">
        <v>7419</v>
      </c>
      <c r="E695" s="45">
        <v>48150</v>
      </c>
    </row>
    <row r="696" spans="1:5" s="163" customFormat="1" ht="21">
      <c r="A696" s="43">
        <v>689</v>
      </c>
      <c r="B696" s="168" t="s">
        <v>7467</v>
      </c>
      <c r="C696" s="169" t="s">
        <v>7404</v>
      </c>
      <c r="D696" s="44" t="s">
        <v>7419</v>
      </c>
      <c r="E696" s="45">
        <v>48150</v>
      </c>
    </row>
    <row r="697" spans="1:5" s="163" customFormat="1" ht="21">
      <c r="A697" s="43">
        <v>690</v>
      </c>
      <c r="B697" s="168" t="s">
        <v>7468</v>
      </c>
      <c r="C697" s="169" t="s">
        <v>7404</v>
      </c>
      <c r="D697" s="44" t="s">
        <v>7419</v>
      </c>
      <c r="E697" s="45">
        <v>48150</v>
      </c>
    </row>
    <row r="698" spans="1:5" s="163" customFormat="1" ht="21">
      <c r="A698" s="43">
        <v>691</v>
      </c>
      <c r="B698" s="168" t="s">
        <v>7469</v>
      </c>
      <c r="C698" s="169" t="s">
        <v>7404</v>
      </c>
      <c r="D698" s="44" t="s">
        <v>7419</v>
      </c>
      <c r="E698" s="45">
        <v>48150</v>
      </c>
    </row>
    <row r="699" spans="1:5" s="163" customFormat="1" ht="21">
      <c r="A699" s="43">
        <v>692</v>
      </c>
      <c r="B699" s="168" t="s">
        <v>7470</v>
      </c>
      <c r="C699" s="169" t="s">
        <v>7404</v>
      </c>
      <c r="D699" s="44" t="s">
        <v>7471</v>
      </c>
      <c r="E699" s="45">
        <v>44993</v>
      </c>
    </row>
    <row r="700" spans="1:5" s="163" customFormat="1" ht="21">
      <c r="A700" s="43">
        <v>693</v>
      </c>
      <c r="B700" s="168" t="s">
        <v>7472</v>
      </c>
      <c r="C700" s="169" t="s">
        <v>7404</v>
      </c>
      <c r="D700" s="44" t="s">
        <v>7471</v>
      </c>
      <c r="E700" s="45">
        <v>44993</v>
      </c>
    </row>
    <row r="701" spans="1:5" s="163" customFormat="1" ht="21">
      <c r="A701" s="43">
        <v>694</v>
      </c>
      <c r="B701" s="168" t="s">
        <v>7473</v>
      </c>
      <c r="C701" s="169" t="s">
        <v>7404</v>
      </c>
      <c r="D701" s="44" t="s">
        <v>7471</v>
      </c>
      <c r="E701" s="45">
        <v>44993</v>
      </c>
    </row>
    <row r="702" spans="1:5" s="163" customFormat="1" ht="21">
      <c r="A702" s="43">
        <v>695</v>
      </c>
      <c r="B702" s="168" t="s">
        <v>7474</v>
      </c>
      <c r="C702" s="169" t="s">
        <v>7404</v>
      </c>
      <c r="D702" s="44" t="s">
        <v>7471</v>
      </c>
      <c r="E702" s="45">
        <v>44993</v>
      </c>
    </row>
    <row r="703" spans="1:5" s="163" customFormat="1" ht="21">
      <c r="A703" s="43">
        <v>696</v>
      </c>
      <c r="B703" s="168" t="s">
        <v>7475</v>
      </c>
      <c r="C703" s="169" t="s">
        <v>7404</v>
      </c>
      <c r="D703" s="44" t="s">
        <v>7471</v>
      </c>
      <c r="E703" s="45">
        <v>44993</v>
      </c>
    </row>
    <row r="704" spans="1:5" s="163" customFormat="1" ht="21">
      <c r="A704" s="43">
        <v>697</v>
      </c>
      <c r="B704" s="168" t="s">
        <v>7476</v>
      </c>
      <c r="C704" s="169" t="s">
        <v>7404</v>
      </c>
      <c r="D704" s="44" t="s">
        <v>7471</v>
      </c>
      <c r="E704" s="45">
        <v>44993</v>
      </c>
    </row>
    <row r="705" spans="1:5" s="163" customFormat="1" ht="21">
      <c r="A705" s="43">
        <v>698</v>
      </c>
      <c r="B705" s="168">
        <v>100000596416</v>
      </c>
      <c r="C705" s="169" t="s">
        <v>7404</v>
      </c>
      <c r="D705" s="44" t="s">
        <v>7477</v>
      </c>
      <c r="E705" s="45">
        <v>44993</v>
      </c>
    </row>
    <row r="706" spans="1:5" s="163" customFormat="1" ht="21">
      <c r="A706" s="43">
        <v>699</v>
      </c>
      <c r="B706" s="168" t="s">
        <v>7478</v>
      </c>
      <c r="C706" s="169" t="s">
        <v>7404</v>
      </c>
      <c r="D706" s="44" t="s">
        <v>7479</v>
      </c>
      <c r="E706" s="45">
        <v>41100</v>
      </c>
    </row>
    <row r="707" spans="1:5" s="163" customFormat="1" ht="21">
      <c r="A707" s="43">
        <v>700</v>
      </c>
      <c r="B707" s="168" t="s">
        <v>7480</v>
      </c>
      <c r="C707" s="169" t="s">
        <v>7404</v>
      </c>
      <c r="D707" s="44" t="s">
        <v>7479</v>
      </c>
      <c r="E707" s="45">
        <v>41100</v>
      </c>
    </row>
    <row r="708" spans="1:5" s="163" customFormat="1" ht="21">
      <c r="A708" s="43">
        <v>701</v>
      </c>
      <c r="B708" s="168" t="s">
        <v>7481</v>
      </c>
      <c r="C708" s="169" t="s">
        <v>7404</v>
      </c>
      <c r="D708" s="44" t="s">
        <v>7479</v>
      </c>
      <c r="E708" s="45">
        <v>41100</v>
      </c>
    </row>
    <row r="709" spans="1:5" s="163" customFormat="1" ht="21">
      <c r="A709" s="43">
        <v>702</v>
      </c>
      <c r="B709" s="168" t="s">
        <v>7482</v>
      </c>
      <c r="C709" s="169" t="s">
        <v>7404</v>
      </c>
      <c r="D709" s="44" t="s">
        <v>7479</v>
      </c>
      <c r="E709" s="45">
        <v>41100</v>
      </c>
    </row>
    <row r="710" spans="1:5" s="163" customFormat="1" ht="21">
      <c r="A710" s="43">
        <v>703</v>
      </c>
      <c r="B710" s="168" t="s">
        <v>7483</v>
      </c>
      <c r="C710" s="169" t="s">
        <v>7404</v>
      </c>
      <c r="D710" s="44" t="s">
        <v>7479</v>
      </c>
      <c r="E710" s="45">
        <v>41100</v>
      </c>
    </row>
    <row r="711" spans="1:5" s="163" customFormat="1" ht="21">
      <c r="A711" s="43">
        <v>704</v>
      </c>
      <c r="B711" s="168" t="s">
        <v>7484</v>
      </c>
      <c r="C711" s="169" t="s">
        <v>7404</v>
      </c>
      <c r="D711" s="44" t="s">
        <v>7479</v>
      </c>
      <c r="E711" s="45">
        <v>41100</v>
      </c>
    </row>
    <row r="712" spans="1:5" s="163" customFormat="1" ht="21">
      <c r="A712" s="43">
        <v>705</v>
      </c>
      <c r="B712" s="168" t="s">
        <v>7485</v>
      </c>
      <c r="C712" s="169" t="s">
        <v>7404</v>
      </c>
      <c r="D712" s="44" t="s">
        <v>7479</v>
      </c>
      <c r="E712" s="45">
        <v>41100</v>
      </c>
    </row>
    <row r="713" spans="1:5" s="163" customFormat="1" ht="21">
      <c r="A713" s="43">
        <v>706</v>
      </c>
      <c r="B713" s="168" t="s">
        <v>7486</v>
      </c>
      <c r="C713" s="169" t="s">
        <v>7404</v>
      </c>
      <c r="D713" s="44" t="s">
        <v>7479</v>
      </c>
      <c r="E713" s="45">
        <v>41100</v>
      </c>
    </row>
    <row r="714" spans="1:5" s="163" customFormat="1" ht="21">
      <c r="A714" s="43">
        <v>707</v>
      </c>
      <c r="B714" s="168" t="s">
        <v>7487</v>
      </c>
      <c r="C714" s="169" t="s">
        <v>7404</v>
      </c>
      <c r="D714" s="44" t="s">
        <v>7479</v>
      </c>
      <c r="E714" s="45">
        <v>41100</v>
      </c>
    </row>
    <row r="715" spans="1:5" s="163" customFormat="1" ht="21">
      <c r="A715" s="43">
        <v>708</v>
      </c>
      <c r="B715" s="168" t="s">
        <v>7488</v>
      </c>
      <c r="C715" s="169" t="s">
        <v>7404</v>
      </c>
      <c r="D715" s="44" t="s">
        <v>7479</v>
      </c>
      <c r="E715" s="45">
        <v>41100</v>
      </c>
    </row>
    <row r="716" spans="1:5" s="163" customFormat="1" ht="21">
      <c r="A716" s="43">
        <v>709</v>
      </c>
      <c r="B716" s="168" t="s">
        <v>7489</v>
      </c>
      <c r="C716" s="169" t="s">
        <v>7404</v>
      </c>
      <c r="D716" s="44" t="s">
        <v>7490</v>
      </c>
      <c r="E716" s="45">
        <v>45154</v>
      </c>
    </row>
    <row r="717" spans="1:5" s="163" customFormat="1" ht="21">
      <c r="A717" s="43">
        <v>710</v>
      </c>
      <c r="B717" s="168" t="s">
        <v>7491</v>
      </c>
      <c r="C717" s="169" t="s">
        <v>7404</v>
      </c>
      <c r="D717" s="44" t="s">
        <v>7490</v>
      </c>
      <c r="E717" s="45">
        <v>45154</v>
      </c>
    </row>
    <row r="718" spans="1:5" s="163" customFormat="1" ht="21">
      <c r="A718" s="43">
        <v>711</v>
      </c>
      <c r="B718" s="168" t="s">
        <v>7492</v>
      </c>
      <c r="C718" s="169" t="s">
        <v>7404</v>
      </c>
      <c r="D718" s="44" t="s">
        <v>7490</v>
      </c>
      <c r="E718" s="45">
        <v>45154</v>
      </c>
    </row>
    <row r="719" spans="1:5" s="163" customFormat="1" ht="21">
      <c r="A719" s="43">
        <v>712</v>
      </c>
      <c r="B719" s="168" t="s">
        <v>7493</v>
      </c>
      <c r="C719" s="169" t="s">
        <v>7404</v>
      </c>
      <c r="D719" s="44" t="s">
        <v>7490</v>
      </c>
      <c r="E719" s="45">
        <v>45154</v>
      </c>
    </row>
    <row r="720" spans="1:5" s="163" customFormat="1" ht="21">
      <c r="A720" s="43">
        <v>713</v>
      </c>
      <c r="B720" s="168" t="s">
        <v>7494</v>
      </c>
      <c r="C720" s="169" t="s">
        <v>7404</v>
      </c>
      <c r="D720" s="44" t="s">
        <v>7490</v>
      </c>
      <c r="E720" s="45">
        <v>45154</v>
      </c>
    </row>
    <row r="721" spans="1:5" s="163" customFormat="1" ht="21">
      <c r="A721" s="43">
        <v>714</v>
      </c>
      <c r="B721" s="168" t="s">
        <v>7495</v>
      </c>
      <c r="C721" s="169" t="s">
        <v>7404</v>
      </c>
      <c r="D721" s="44" t="s">
        <v>7490</v>
      </c>
      <c r="E721" s="45">
        <v>45154</v>
      </c>
    </row>
    <row r="722" spans="1:5" s="163" customFormat="1" ht="21">
      <c r="A722" s="43">
        <v>715</v>
      </c>
      <c r="B722" s="168" t="s">
        <v>7496</v>
      </c>
      <c r="C722" s="169" t="s">
        <v>7404</v>
      </c>
      <c r="D722" s="44" t="s">
        <v>7490</v>
      </c>
      <c r="E722" s="45">
        <v>45154</v>
      </c>
    </row>
    <row r="723" spans="1:5" s="163" customFormat="1" ht="21">
      <c r="A723" s="43">
        <v>716</v>
      </c>
      <c r="B723" s="168" t="s">
        <v>7497</v>
      </c>
      <c r="C723" s="169" t="s">
        <v>7404</v>
      </c>
      <c r="D723" s="44" t="s">
        <v>7490</v>
      </c>
      <c r="E723" s="45">
        <v>45154</v>
      </c>
    </row>
    <row r="724" spans="1:5" s="163" customFormat="1" ht="21">
      <c r="A724" s="43">
        <v>717</v>
      </c>
      <c r="B724" s="168" t="s">
        <v>7498</v>
      </c>
      <c r="C724" s="169" t="s">
        <v>7404</v>
      </c>
      <c r="D724" s="44" t="s">
        <v>7490</v>
      </c>
      <c r="E724" s="45">
        <v>45154</v>
      </c>
    </row>
    <row r="725" spans="1:5" s="163" customFormat="1" ht="21">
      <c r="A725" s="43">
        <v>718</v>
      </c>
      <c r="B725" s="168" t="s">
        <v>7499</v>
      </c>
      <c r="C725" s="169" t="s">
        <v>7404</v>
      </c>
      <c r="D725" s="44" t="s">
        <v>7490</v>
      </c>
      <c r="E725" s="45">
        <v>45154</v>
      </c>
    </row>
    <row r="726" spans="1:5" s="163" customFormat="1" ht="21">
      <c r="A726" s="43">
        <v>719</v>
      </c>
      <c r="B726" s="168" t="s">
        <v>7500</v>
      </c>
      <c r="C726" s="169" t="s">
        <v>7404</v>
      </c>
      <c r="D726" s="44" t="s">
        <v>7490</v>
      </c>
      <c r="E726" s="45">
        <v>45154</v>
      </c>
    </row>
    <row r="727" spans="1:5" s="163" customFormat="1" ht="21">
      <c r="A727" s="43">
        <v>720</v>
      </c>
      <c r="B727" s="168" t="s">
        <v>7501</v>
      </c>
      <c r="C727" s="169" t="s">
        <v>7404</v>
      </c>
      <c r="D727" s="44" t="s">
        <v>7490</v>
      </c>
      <c r="E727" s="45">
        <v>45154</v>
      </c>
    </row>
    <row r="728" spans="1:5" s="163" customFormat="1" ht="21">
      <c r="A728" s="43">
        <v>721</v>
      </c>
      <c r="B728" s="168" t="s">
        <v>7502</v>
      </c>
      <c r="C728" s="169" t="s">
        <v>7404</v>
      </c>
      <c r="D728" s="44" t="s">
        <v>7490</v>
      </c>
      <c r="E728" s="45">
        <v>45154</v>
      </c>
    </row>
    <row r="729" spans="1:5" s="163" customFormat="1" ht="21">
      <c r="A729" s="43">
        <v>722</v>
      </c>
      <c r="B729" s="168" t="s">
        <v>7503</v>
      </c>
      <c r="C729" s="169" t="s">
        <v>7404</v>
      </c>
      <c r="D729" s="44" t="s">
        <v>7490</v>
      </c>
      <c r="E729" s="45">
        <v>45154</v>
      </c>
    </row>
    <row r="730" spans="1:5" s="163" customFormat="1" ht="21">
      <c r="A730" s="43">
        <v>723</v>
      </c>
      <c r="B730" s="168" t="s">
        <v>7504</v>
      </c>
      <c r="C730" s="169" t="s">
        <v>7404</v>
      </c>
      <c r="D730" s="44" t="s">
        <v>7490</v>
      </c>
      <c r="E730" s="45">
        <v>45154</v>
      </c>
    </row>
    <row r="731" spans="1:5" s="163" customFormat="1" ht="21">
      <c r="A731" s="43">
        <v>724</v>
      </c>
      <c r="B731" s="168" t="s">
        <v>7505</v>
      </c>
      <c r="C731" s="169" t="s">
        <v>7404</v>
      </c>
      <c r="D731" s="44" t="s">
        <v>7490</v>
      </c>
      <c r="E731" s="45">
        <v>45154</v>
      </c>
    </row>
    <row r="732" spans="1:5" s="163" customFormat="1" ht="21">
      <c r="A732" s="43">
        <v>725</v>
      </c>
      <c r="B732" s="168" t="s">
        <v>7506</v>
      </c>
      <c r="C732" s="169" t="s">
        <v>7404</v>
      </c>
      <c r="D732" s="44" t="s">
        <v>7490</v>
      </c>
      <c r="E732" s="45">
        <v>45154</v>
      </c>
    </row>
    <row r="733" spans="1:5" s="163" customFormat="1" ht="21">
      <c r="A733" s="43">
        <v>726</v>
      </c>
      <c r="B733" s="168" t="s">
        <v>7507</v>
      </c>
      <c r="C733" s="169" t="s">
        <v>7404</v>
      </c>
      <c r="D733" s="44" t="s">
        <v>7490</v>
      </c>
      <c r="E733" s="45">
        <v>45154</v>
      </c>
    </row>
    <row r="734" spans="1:5" s="163" customFormat="1" ht="21">
      <c r="A734" s="43">
        <v>727</v>
      </c>
      <c r="B734" s="168" t="s">
        <v>7508</v>
      </c>
      <c r="C734" s="169" t="s">
        <v>7404</v>
      </c>
      <c r="D734" s="44" t="s">
        <v>7490</v>
      </c>
      <c r="E734" s="45">
        <v>45154</v>
      </c>
    </row>
    <row r="735" spans="1:5" s="163" customFormat="1" ht="21">
      <c r="A735" s="43">
        <v>728</v>
      </c>
      <c r="B735" s="168" t="s">
        <v>7509</v>
      </c>
      <c r="C735" s="169" t="s">
        <v>7404</v>
      </c>
      <c r="D735" s="44" t="s">
        <v>7490</v>
      </c>
      <c r="E735" s="45">
        <v>45154</v>
      </c>
    </row>
    <row r="736" spans="1:5" s="163" customFormat="1" ht="21">
      <c r="A736" s="43">
        <v>729</v>
      </c>
      <c r="B736" s="168" t="s">
        <v>7510</v>
      </c>
      <c r="C736" s="169" t="s">
        <v>7404</v>
      </c>
      <c r="D736" s="44" t="s">
        <v>7490</v>
      </c>
      <c r="E736" s="45">
        <v>45154</v>
      </c>
    </row>
    <row r="737" spans="1:5" s="163" customFormat="1" ht="21">
      <c r="A737" s="43">
        <v>730</v>
      </c>
      <c r="B737" s="168" t="s">
        <v>7511</v>
      </c>
      <c r="C737" s="169" t="s">
        <v>7404</v>
      </c>
      <c r="D737" s="44" t="s">
        <v>7490</v>
      </c>
      <c r="E737" s="45">
        <v>45154</v>
      </c>
    </row>
    <row r="738" spans="1:5" s="163" customFormat="1" ht="21">
      <c r="A738" s="43">
        <v>731</v>
      </c>
      <c r="B738" s="168" t="s">
        <v>7512</v>
      </c>
      <c r="C738" s="169" t="s">
        <v>7404</v>
      </c>
      <c r="D738" s="44" t="s">
        <v>7490</v>
      </c>
      <c r="E738" s="45">
        <v>45154</v>
      </c>
    </row>
    <row r="739" spans="1:5" s="163" customFormat="1" ht="21">
      <c r="A739" s="43">
        <v>732</v>
      </c>
      <c r="B739" s="168" t="s">
        <v>7513</v>
      </c>
      <c r="C739" s="169" t="s">
        <v>7404</v>
      </c>
      <c r="D739" s="44" t="s">
        <v>7490</v>
      </c>
      <c r="E739" s="45">
        <v>45154</v>
      </c>
    </row>
    <row r="740" spans="1:5" s="163" customFormat="1" ht="21">
      <c r="A740" s="43">
        <v>733</v>
      </c>
      <c r="B740" s="168" t="s">
        <v>7514</v>
      </c>
      <c r="C740" s="169" t="s">
        <v>7404</v>
      </c>
      <c r="D740" s="44" t="s">
        <v>7490</v>
      </c>
      <c r="E740" s="45">
        <v>45154</v>
      </c>
    </row>
    <row r="741" spans="1:5" s="163" customFormat="1" ht="21">
      <c r="A741" s="43">
        <v>734</v>
      </c>
      <c r="B741" s="168" t="s">
        <v>7515</v>
      </c>
      <c r="C741" s="169" t="s">
        <v>7404</v>
      </c>
      <c r="D741" s="44" t="s">
        <v>7490</v>
      </c>
      <c r="E741" s="45">
        <v>45154</v>
      </c>
    </row>
    <row r="742" spans="1:5" s="163" customFormat="1" ht="21">
      <c r="A742" s="43">
        <v>735</v>
      </c>
      <c r="B742" s="168" t="s">
        <v>7516</v>
      </c>
      <c r="C742" s="169" t="s">
        <v>7404</v>
      </c>
      <c r="D742" s="44" t="s">
        <v>7490</v>
      </c>
      <c r="E742" s="45">
        <v>45154</v>
      </c>
    </row>
    <row r="743" spans="1:5" s="163" customFormat="1" ht="21">
      <c r="A743" s="43">
        <v>736</v>
      </c>
      <c r="B743" s="168" t="s">
        <v>7517</v>
      </c>
      <c r="C743" s="169" t="s">
        <v>7404</v>
      </c>
      <c r="D743" s="44" t="s">
        <v>7490</v>
      </c>
      <c r="E743" s="45">
        <v>45154</v>
      </c>
    </row>
    <row r="744" spans="1:5" s="163" customFormat="1" ht="21">
      <c r="A744" s="43">
        <v>737</v>
      </c>
      <c r="B744" s="168" t="s">
        <v>7518</v>
      </c>
      <c r="C744" s="169" t="s">
        <v>7404</v>
      </c>
      <c r="D744" s="44" t="s">
        <v>7490</v>
      </c>
      <c r="E744" s="45">
        <v>45154</v>
      </c>
    </row>
    <row r="745" spans="1:5" s="163" customFormat="1" ht="21">
      <c r="A745" s="43">
        <v>738</v>
      </c>
      <c r="B745" s="168" t="s">
        <v>7519</v>
      </c>
      <c r="C745" s="169" t="s">
        <v>7404</v>
      </c>
      <c r="D745" s="44" t="s">
        <v>7490</v>
      </c>
      <c r="E745" s="45">
        <v>45154</v>
      </c>
    </row>
    <row r="746" spans="1:5" s="163" customFormat="1" ht="21">
      <c r="A746" s="43">
        <v>739</v>
      </c>
      <c r="B746" s="168" t="s">
        <v>7520</v>
      </c>
      <c r="C746" s="169" t="s">
        <v>7404</v>
      </c>
      <c r="D746" s="44" t="s">
        <v>7490</v>
      </c>
      <c r="E746" s="45">
        <v>45154</v>
      </c>
    </row>
    <row r="747" spans="1:5" s="163" customFormat="1" ht="21">
      <c r="A747" s="43">
        <v>740</v>
      </c>
      <c r="B747" s="168" t="s">
        <v>7521</v>
      </c>
      <c r="C747" s="169" t="s">
        <v>7404</v>
      </c>
      <c r="D747" s="44" t="s">
        <v>7490</v>
      </c>
      <c r="E747" s="45">
        <v>45154</v>
      </c>
    </row>
    <row r="748" spans="1:5" s="163" customFormat="1" ht="21">
      <c r="A748" s="43">
        <v>741</v>
      </c>
      <c r="B748" s="168" t="s">
        <v>7522</v>
      </c>
      <c r="C748" s="169" t="s">
        <v>7404</v>
      </c>
      <c r="D748" s="44" t="s">
        <v>7490</v>
      </c>
      <c r="E748" s="45">
        <v>45154</v>
      </c>
    </row>
    <row r="749" spans="1:5" s="163" customFormat="1" ht="21">
      <c r="A749" s="43">
        <v>742</v>
      </c>
      <c r="B749" s="168" t="s">
        <v>7523</v>
      </c>
      <c r="C749" s="169" t="s">
        <v>7404</v>
      </c>
      <c r="D749" s="44" t="s">
        <v>7490</v>
      </c>
      <c r="E749" s="45">
        <v>45154</v>
      </c>
    </row>
    <row r="750" spans="1:5" s="163" customFormat="1" ht="21">
      <c r="A750" s="43">
        <v>743</v>
      </c>
      <c r="B750" s="168" t="s">
        <v>7524</v>
      </c>
      <c r="C750" s="169" t="s">
        <v>7404</v>
      </c>
      <c r="D750" s="44" t="s">
        <v>7490</v>
      </c>
      <c r="E750" s="45">
        <v>45154</v>
      </c>
    </row>
    <row r="751" spans="1:5" s="163" customFormat="1" ht="21">
      <c r="A751" s="43">
        <v>744</v>
      </c>
      <c r="B751" s="168" t="s">
        <v>7525</v>
      </c>
      <c r="C751" s="169" t="s">
        <v>7404</v>
      </c>
      <c r="D751" s="44" t="s">
        <v>7490</v>
      </c>
      <c r="E751" s="45">
        <v>45154</v>
      </c>
    </row>
    <row r="752" spans="1:5" s="163" customFormat="1" ht="21">
      <c r="A752" s="43">
        <v>745</v>
      </c>
      <c r="B752" s="168" t="s">
        <v>7526</v>
      </c>
      <c r="C752" s="169" t="s">
        <v>7404</v>
      </c>
      <c r="D752" s="44" t="s">
        <v>7490</v>
      </c>
      <c r="E752" s="45">
        <v>45154</v>
      </c>
    </row>
    <row r="753" spans="1:5" s="163" customFormat="1" ht="21">
      <c r="A753" s="43">
        <v>746</v>
      </c>
      <c r="B753" s="168" t="s">
        <v>7527</v>
      </c>
      <c r="C753" s="169" t="s">
        <v>7404</v>
      </c>
      <c r="D753" s="44" t="s">
        <v>7490</v>
      </c>
      <c r="E753" s="45">
        <v>45154</v>
      </c>
    </row>
    <row r="754" spans="1:5" s="163" customFormat="1" ht="21">
      <c r="A754" s="43">
        <v>747</v>
      </c>
      <c r="B754" s="168" t="s">
        <v>7528</v>
      </c>
      <c r="C754" s="169" t="s">
        <v>7404</v>
      </c>
      <c r="D754" s="44" t="s">
        <v>7490</v>
      </c>
      <c r="E754" s="45">
        <v>45154</v>
      </c>
    </row>
    <row r="755" spans="1:5" s="163" customFormat="1" ht="21">
      <c r="A755" s="43">
        <v>748</v>
      </c>
      <c r="B755" s="168" t="s">
        <v>7529</v>
      </c>
      <c r="C755" s="169" t="s">
        <v>7404</v>
      </c>
      <c r="D755" s="44" t="s">
        <v>7490</v>
      </c>
      <c r="E755" s="45">
        <v>45154</v>
      </c>
    </row>
    <row r="756" spans="1:5" s="163" customFormat="1" ht="21">
      <c r="A756" s="43">
        <v>749</v>
      </c>
      <c r="B756" s="168" t="s">
        <v>7530</v>
      </c>
      <c r="C756" s="169" t="s">
        <v>7404</v>
      </c>
      <c r="D756" s="44" t="s">
        <v>7490</v>
      </c>
      <c r="E756" s="45">
        <v>45154</v>
      </c>
    </row>
    <row r="757" spans="1:5" s="163" customFormat="1" ht="21">
      <c r="A757" s="43">
        <v>750</v>
      </c>
      <c r="B757" s="168" t="s">
        <v>7531</v>
      </c>
      <c r="C757" s="169" t="s">
        <v>7404</v>
      </c>
      <c r="D757" s="44" t="s">
        <v>7490</v>
      </c>
      <c r="E757" s="45">
        <v>45154</v>
      </c>
    </row>
    <row r="758" spans="1:5" s="163" customFormat="1" ht="21">
      <c r="A758" s="43">
        <v>751</v>
      </c>
      <c r="B758" s="168" t="s">
        <v>7532</v>
      </c>
      <c r="C758" s="169" t="s">
        <v>7404</v>
      </c>
      <c r="D758" s="44" t="s">
        <v>7490</v>
      </c>
      <c r="E758" s="45">
        <v>45154</v>
      </c>
    </row>
    <row r="759" spans="1:5" s="163" customFormat="1" ht="21">
      <c r="A759" s="43">
        <v>752</v>
      </c>
      <c r="B759" s="168" t="s">
        <v>7533</v>
      </c>
      <c r="C759" s="169" t="s">
        <v>7404</v>
      </c>
      <c r="D759" s="44" t="s">
        <v>7490</v>
      </c>
      <c r="E759" s="45">
        <v>45154</v>
      </c>
    </row>
    <row r="760" spans="1:5" s="163" customFormat="1" ht="21">
      <c r="A760" s="43">
        <v>753</v>
      </c>
      <c r="B760" s="168" t="s">
        <v>7534</v>
      </c>
      <c r="C760" s="169" t="s">
        <v>7404</v>
      </c>
      <c r="D760" s="44" t="s">
        <v>7490</v>
      </c>
      <c r="E760" s="45">
        <v>45154</v>
      </c>
    </row>
    <row r="761" spans="1:5" s="163" customFormat="1" ht="21">
      <c r="A761" s="43">
        <v>754</v>
      </c>
      <c r="B761" s="168" t="s">
        <v>7535</v>
      </c>
      <c r="C761" s="169" t="s">
        <v>7404</v>
      </c>
      <c r="D761" s="44" t="s">
        <v>7490</v>
      </c>
      <c r="E761" s="45">
        <v>45154</v>
      </c>
    </row>
    <row r="762" spans="1:5" s="163" customFormat="1" ht="21">
      <c r="A762" s="43">
        <v>755</v>
      </c>
      <c r="B762" s="168" t="s">
        <v>7536</v>
      </c>
      <c r="C762" s="169" t="s">
        <v>7404</v>
      </c>
      <c r="D762" s="44" t="s">
        <v>7490</v>
      </c>
      <c r="E762" s="45">
        <v>45154</v>
      </c>
    </row>
    <row r="763" spans="1:5" s="163" customFormat="1" ht="21">
      <c r="A763" s="43">
        <v>756</v>
      </c>
      <c r="B763" s="168" t="s">
        <v>7537</v>
      </c>
      <c r="C763" s="169" t="s">
        <v>7404</v>
      </c>
      <c r="D763" s="44" t="s">
        <v>7490</v>
      </c>
      <c r="E763" s="45">
        <v>45154</v>
      </c>
    </row>
    <row r="764" spans="1:5" s="163" customFormat="1" ht="21">
      <c r="A764" s="43">
        <v>757</v>
      </c>
      <c r="B764" s="168" t="s">
        <v>7538</v>
      </c>
      <c r="C764" s="169" t="s">
        <v>7404</v>
      </c>
      <c r="D764" s="44" t="s">
        <v>7490</v>
      </c>
      <c r="E764" s="45">
        <v>45154</v>
      </c>
    </row>
    <row r="765" spans="1:5" s="163" customFormat="1" ht="21">
      <c r="A765" s="43">
        <v>758</v>
      </c>
      <c r="B765" s="168" t="s">
        <v>7539</v>
      </c>
      <c r="C765" s="169" t="s">
        <v>7404</v>
      </c>
      <c r="D765" s="44" t="s">
        <v>7490</v>
      </c>
      <c r="E765" s="45">
        <v>45154</v>
      </c>
    </row>
    <row r="766" spans="1:5" s="163" customFormat="1" ht="21">
      <c r="A766" s="43">
        <v>759</v>
      </c>
      <c r="B766" s="168" t="s">
        <v>7540</v>
      </c>
      <c r="C766" s="169" t="s">
        <v>7404</v>
      </c>
      <c r="D766" s="44" t="s">
        <v>7490</v>
      </c>
      <c r="E766" s="45">
        <v>45154</v>
      </c>
    </row>
    <row r="767" spans="1:5" s="163" customFormat="1" ht="21">
      <c r="A767" s="43">
        <v>760</v>
      </c>
      <c r="B767" s="168" t="s">
        <v>7541</v>
      </c>
      <c r="C767" s="169" t="s">
        <v>7404</v>
      </c>
      <c r="D767" s="44" t="s">
        <v>7490</v>
      </c>
      <c r="E767" s="45">
        <v>45154</v>
      </c>
    </row>
    <row r="768" spans="1:5" s="163" customFormat="1" ht="21">
      <c r="A768" s="43">
        <v>761</v>
      </c>
      <c r="B768" s="168" t="s">
        <v>7542</v>
      </c>
      <c r="C768" s="169" t="s">
        <v>7404</v>
      </c>
      <c r="D768" s="44" t="s">
        <v>7490</v>
      </c>
      <c r="E768" s="45">
        <v>45154</v>
      </c>
    </row>
    <row r="769" spans="1:5" s="163" customFormat="1" ht="21">
      <c r="A769" s="43">
        <v>762</v>
      </c>
      <c r="B769" s="168" t="s">
        <v>7543</v>
      </c>
      <c r="C769" s="169" t="s">
        <v>7404</v>
      </c>
      <c r="D769" s="44" t="s">
        <v>7490</v>
      </c>
      <c r="E769" s="45">
        <v>45154</v>
      </c>
    </row>
    <row r="770" spans="1:5" s="163" customFormat="1" ht="21">
      <c r="A770" s="43">
        <v>763</v>
      </c>
      <c r="B770" s="168" t="s">
        <v>7544</v>
      </c>
      <c r="C770" s="169" t="s">
        <v>7404</v>
      </c>
      <c r="D770" s="44" t="s">
        <v>7490</v>
      </c>
      <c r="E770" s="45">
        <v>45154</v>
      </c>
    </row>
    <row r="771" spans="1:5" s="163" customFormat="1" ht="21">
      <c r="A771" s="43">
        <v>764</v>
      </c>
      <c r="B771" s="168" t="s">
        <v>7545</v>
      </c>
      <c r="C771" s="169" t="s">
        <v>7404</v>
      </c>
      <c r="D771" s="44" t="s">
        <v>7546</v>
      </c>
      <c r="E771" s="45">
        <v>97360</v>
      </c>
    </row>
    <row r="772" spans="1:5" s="163" customFormat="1" ht="21">
      <c r="A772" s="43">
        <v>765</v>
      </c>
      <c r="B772" s="168" t="s">
        <v>7547</v>
      </c>
      <c r="C772" s="169" t="s">
        <v>7404</v>
      </c>
      <c r="D772" s="44" t="s">
        <v>7546</v>
      </c>
      <c r="E772" s="45">
        <v>97360</v>
      </c>
    </row>
    <row r="773" spans="1:5" s="163" customFormat="1" ht="21">
      <c r="A773" s="43">
        <v>766</v>
      </c>
      <c r="B773" s="168" t="s">
        <v>7548</v>
      </c>
      <c r="C773" s="169" t="s">
        <v>7404</v>
      </c>
      <c r="D773" s="44" t="s">
        <v>7546</v>
      </c>
      <c r="E773" s="45">
        <v>97360</v>
      </c>
    </row>
    <row r="774" spans="1:5" s="163" customFormat="1" ht="21">
      <c r="A774" s="43">
        <v>767</v>
      </c>
      <c r="B774" s="168" t="s">
        <v>7549</v>
      </c>
      <c r="C774" s="169" t="s">
        <v>7404</v>
      </c>
      <c r="D774" s="44" t="s">
        <v>7546</v>
      </c>
      <c r="E774" s="45">
        <v>97360</v>
      </c>
    </row>
    <row r="775" spans="1:5" s="163" customFormat="1" ht="21">
      <c r="A775" s="43">
        <v>768</v>
      </c>
      <c r="B775" s="168" t="s">
        <v>7550</v>
      </c>
      <c r="C775" s="169" t="s">
        <v>7404</v>
      </c>
      <c r="D775" s="44" t="s">
        <v>7551</v>
      </c>
      <c r="E775" s="45">
        <v>44993</v>
      </c>
    </row>
    <row r="776" spans="1:5" s="163" customFormat="1" ht="21">
      <c r="A776" s="43">
        <v>769</v>
      </c>
      <c r="B776" s="168" t="s">
        <v>7552</v>
      </c>
      <c r="C776" s="169" t="s">
        <v>7404</v>
      </c>
      <c r="D776" s="44" t="s">
        <v>7551</v>
      </c>
      <c r="E776" s="45">
        <v>44993</v>
      </c>
    </row>
    <row r="777" spans="1:5" s="163" customFormat="1" ht="21">
      <c r="A777" s="43">
        <v>770</v>
      </c>
      <c r="B777" s="168" t="s">
        <v>7553</v>
      </c>
      <c r="C777" s="169" t="s">
        <v>7404</v>
      </c>
      <c r="D777" s="44" t="s">
        <v>7551</v>
      </c>
      <c r="E777" s="45">
        <v>44993</v>
      </c>
    </row>
    <row r="778" spans="1:5" s="163" customFormat="1" ht="21">
      <c r="A778" s="43">
        <v>771</v>
      </c>
      <c r="B778" s="168" t="s">
        <v>7554</v>
      </c>
      <c r="C778" s="169" t="s">
        <v>7404</v>
      </c>
      <c r="D778" s="44" t="s">
        <v>7551</v>
      </c>
      <c r="E778" s="45">
        <v>44993</v>
      </c>
    </row>
    <row r="779" spans="1:5" s="163" customFormat="1" ht="21">
      <c r="A779" s="43">
        <v>772</v>
      </c>
      <c r="B779" s="168" t="s">
        <v>7555</v>
      </c>
      <c r="C779" s="169" t="s">
        <v>7404</v>
      </c>
      <c r="D779" s="44" t="s">
        <v>7551</v>
      </c>
      <c r="E779" s="45">
        <v>44993</v>
      </c>
    </row>
    <row r="780" spans="1:5" s="163" customFormat="1" ht="21">
      <c r="A780" s="43">
        <v>773</v>
      </c>
      <c r="B780" s="168" t="s">
        <v>7556</v>
      </c>
      <c r="C780" s="169" t="s">
        <v>7404</v>
      </c>
      <c r="D780" s="44" t="s">
        <v>7551</v>
      </c>
      <c r="E780" s="45">
        <v>44993</v>
      </c>
    </row>
    <row r="781" spans="1:5" s="163" customFormat="1" ht="21">
      <c r="A781" s="43">
        <v>774</v>
      </c>
      <c r="B781" s="168" t="s">
        <v>7557</v>
      </c>
      <c r="C781" s="169" t="s">
        <v>7404</v>
      </c>
      <c r="D781" s="44" t="s">
        <v>7551</v>
      </c>
      <c r="E781" s="45">
        <v>44993</v>
      </c>
    </row>
    <row r="782" spans="1:5" s="163" customFormat="1" ht="21">
      <c r="A782" s="43">
        <v>775</v>
      </c>
      <c r="B782" s="168" t="s">
        <v>7558</v>
      </c>
      <c r="C782" s="169" t="s">
        <v>7404</v>
      </c>
      <c r="D782" s="44" t="s">
        <v>7551</v>
      </c>
      <c r="E782" s="45">
        <v>44993</v>
      </c>
    </row>
    <row r="783" spans="1:5" s="163" customFormat="1" ht="21">
      <c r="A783" s="43">
        <v>776</v>
      </c>
      <c r="B783" s="168" t="s">
        <v>7559</v>
      </c>
      <c r="C783" s="169" t="s">
        <v>7404</v>
      </c>
      <c r="D783" s="44" t="s">
        <v>7551</v>
      </c>
      <c r="E783" s="45">
        <v>44993</v>
      </c>
    </row>
    <row r="784" spans="1:5" s="163" customFormat="1" ht="21">
      <c r="A784" s="43">
        <v>777</v>
      </c>
      <c r="B784" s="168" t="s">
        <v>7560</v>
      </c>
      <c r="C784" s="169" t="s">
        <v>7404</v>
      </c>
      <c r="D784" s="44" t="s">
        <v>7551</v>
      </c>
      <c r="E784" s="45">
        <v>44993</v>
      </c>
    </row>
    <row r="785" spans="1:5" s="163" customFormat="1" ht="21">
      <c r="A785" s="43">
        <v>778</v>
      </c>
      <c r="B785" s="168" t="s">
        <v>7561</v>
      </c>
      <c r="C785" s="169" t="s">
        <v>7404</v>
      </c>
      <c r="D785" s="44" t="s">
        <v>7551</v>
      </c>
      <c r="E785" s="45">
        <v>44993</v>
      </c>
    </row>
    <row r="786" spans="1:5" s="163" customFormat="1" ht="21">
      <c r="A786" s="43">
        <v>779</v>
      </c>
      <c r="B786" s="168" t="s">
        <v>7562</v>
      </c>
      <c r="C786" s="169" t="s">
        <v>7404</v>
      </c>
      <c r="D786" s="44" t="s">
        <v>7551</v>
      </c>
      <c r="E786" s="45">
        <v>44993</v>
      </c>
    </row>
    <row r="787" spans="1:5" s="163" customFormat="1" ht="21">
      <c r="A787" s="43">
        <v>780</v>
      </c>
      <c r="B787" s="168" t="s">
        <v>7563</v>
      </c>
      <c r="C787" s="169" t="s">
        <v>7404</v>
      </c>
      <c r="D787" s="44" t="s">
        <v>7551</v>
      </c>
      <c r="E787" s="45">
        <v>44993</v>
      </c>
    </row>
    <row r="788" spans="1:5" s="163" customFormat="1" ht="21">
      <c r="A788" s="43">
        <v>781</v>
      </c>
      <c r="B788" s="168" t="s">
        <v>7564</v>
      </c>
      <c r="C788" s="169" t="s">
        <v>7404</v>
      </c>
      <c r="D788" s="44" t="s">
        <v>7551</v>
      </c>
      <c r="E788" s="45">
        <v>44993</v>
      </c>
    </row>
    <row r="789" spans="1:5" s="163" customFormat="1" ht="21">
      <c r="A789" s="43">
        <v>782</v>
      </c>
      <c r="B789" s="168" t="s">
        <v>7565</v>
      </c>
      <c r="C789" s="169" t="s">
        <v>7404</v>
      </c>
      <c r="D789" s="44" t="s">
        <v>7551</v>
      </c>
      <c r="E789" s="45">
        <v>44993</v>
      </c>
    </row>
    <row r="790" spans="1:5" s="163" customFormat="1" ht="21">
      <c r="A790" s="43">
        <v>783</v>
      </c>
      <c r="B790" s="168" t="s">
        <v>7566</v>
      </c>
      <c r="C790" s="169" t="s">
        <v>7404</v>
      </c>
      <c r="D790" s="44" t="s">
        <v>7551</v>
      </c>
      <c r="E790" s="45">
        <v>44993</v>
      </c>
    </row>
    <row r="791" spans="1:5" s="163" customFormat="1" ht="21">
      <c r="A791" s="43">
        <v>784</v>
      </c>
      <c r="B791" s="168" t="s">
        <v>7567</v>
      </c>
      <c r="C791" s="169" t="s">
        <v>7404</v>
      </c>
      <c r="D791" s="44" t="s">
        <v>7551</v>
      </c>
      <c r="E791" s="45">
        <v>44993</v>
      </c>
    </row>
    <row r="792" spans="1:5" s="163" customFormat="1" ht="21">
      <c r="A792" s="43">
        <v>785</v>
      </c>
      <c r="B792" s="168" t="s">
        <v>7568</v>
      </c>
      <c r="C792" s="169" t="s">
        <v>7404</v>
      </c>
      <c r="D792" s="44" t="s">
        <v>7569</v>
      </c>
      <c r="E792" s="45">
        <v>41100</v>
      </c>
    </row>
    <row r="793" spans="1:5" s="163" customFormat="1" ht="21">
      <c r="A793" s="43">
        <v>786</v>
      </c>
      <c r="B793" s="168" t="s">
        <v>7570</v>
      </c>
      <c r="C793" s="169" t="s">
        <v>7404</v>
      </c>
      <c r="D793" s="44" t="s">
        <v>7571</v>
      </c>
      <c r="E793" s="45">
        <v>41100</v>
      </c>
    </row>
    <row r="794" spans="1:5" s="163" customFormat="1" ht="21">
      <c r="A794" s="43">
        <v>787</v>
      </c>
      <c r="B794" s="168" t="s">
        <v>7572</v>
      </c>
      <c r="C794" s="169" t="s">
        <v>7404</v>
      </c>
      <c r="D794" s="44" t="s">
        <v>7571</v>
      </c>
      <c r="E794" s="45">
        <v>41100</v>
      </c>
    </row>
    <row r="795" spans="1:5" s="163" customFormat="1" ht="21">
      <c r="A795" s="43">
        <v>788</v>
      </c>
      <c r="B795" s="168" t="s">
        <v>7573</v>
      </c>
      <c r="C795" s="169" t="s">
        <v>7404</v>
      </c>
      <c r="D795" s="44" t="s">
        <v>7571</v>
      </c>
      <c r="E795" s="45">
        <v>41100</v>
      </c>
    </row>
    <row r="796" spans="1:5" s="163" customFormat="1" ht="21">
      <c r="A796" s="43">
        <v>789</v>
      </c>
      <c r="B796" s="168" t="s">
        <v>7574</v>
      </c>
      <c r="C796" s="169" t="s">
        <v>7404</v>
      </c>
      <c r="D796" s="44" t="s">
        <v>7571</v>
      </c>
      <c r="E796" s="45">
        <v>41100</v>
      </c>
    </row>
    <row r="797" spans="1:5" s="163" customFormat="1" ht="21">
      <c r="A797" s="43">
        <v>790</v>
      </c>
      <c r="B797" s="168" t="s">
        <v>7575</v>
      </c>
      <c r="C797" s="169" t="s">
        <v>7404</v>
      </c>
      <c r="D797" s="44" t="s">
        <v>7571</v>
      </c>
      <c r="E797" s="45">
        <v>41100</v>
      </c>
    </row>
    <row r="798" spans="1:5" s="163" customFormat="1" ht="21">
      <c r="A798" s="43">
        <v>791</v>
      </c>
      <c r="B798" s="168" t="s">
        <v>7576</v>
      </c>
      <c r="C798" s="169" t="s">
        <v>7404</v>
      </c>
      <c r="D798" s="44" t="s">
        <v>7571</v>
      </c>
      <c r="E798" s="45">
        <v>41100</v>
      </c>
    </row>
    <row r="799" spans="1:5" s="163" customFormat="1" ht="21">
      <c r="A799" s="43">
        <v>792</v>
      </c>
      <c r="B799" s="168" t="s">
        <v>7577</v>
      </c>
      <c r="C799" s="169" t="s">
        <v>7404</v>
      </c>
      <c r="D799" s="44" t="s">
        <v>7571</v>
      </c>
      <c r="E799" s="45">
        <v>41100</v>
      </c>
    </row>
    <row r="800" spans="1:5" s="163" customFormat="1" ht="21">
      <c r="A800" s="43">
        <v>793</v>
      </c>
      <c r="B800" s="168" t="s">
        <v>7578</v>
      </c>
      <c r="C800" s="169" t="s">
        <v>7404</v>
      </c>
      <c r="D800" s="44" t="s">
        <v>7571</v>
      </c>
      <c r="E800" s="45">
        <v>41100</v>
      </c>
    </row>
    <row r="801" spans="1:5" s="163" customFormat="1" ht="21">
      <c r="A801" s="43">
        <v>794</v>
      </c>
      <c r="B801" s="168" t="s">
        <v>7579</v>
      </c>
      <c r="C801" s="169" t="s">
        <v>7404</v>
      </c>
      <c r="D801" s="44" t="s">
        <v>7571</v>
      </c>
      <c r="E801" s="45">
        <v>41100</v>
      </c>
    </row>
    <row r="802" spans="1:5" s="163" customFormat="1" ht="21">
      <c r="A802" s="43">
        <v>795</v>
      </c>
      <c r="B802" s="168" t="s">
        <v>7580</v>
      </c>
      <c r="C802" s="169" t="s">
        <v>7404</v>
      </c>
      <c r="D802" s="44" t="s">
        <v>7571</v>
      </c>
      <c r="E802" s="45">
        <v>41100</v>
      </c>
    </row>
    <row r="803" spans="1:5" s="163" customFormat="1" ht="21">
      <c r="A803" s="43">
        <v>796</v>
      </c>
      <c r="B803" s="168" t="s">
        <v>7581</v>
      </c>
      <c r="C803" s="169" t="s">
        <v>7404</v>
      </c>
      <c r="D803" s="44" t="s">
        <v>7571</v>
      </c>
      <c r="E803" s="45">
        <v>41100</v>
      </c>
    </row>
    <row r="804" spans="1:5" s="163" customFormat="1" ht="21">
      <c r="A804" s="43">
        <v>797</v>
      </c>
      <c r="B804" s="168" t="s">
        <v>7582</v>
      </c>
      <c r="C804" s="169" t="s">
        <v>7404</v>
      </c>
      <c r="D804" s="44" t="s">
        <v>7571</v>
      </c>
      <c r="E804" s="45">
        <v>41100</v>
      </c>
    </row>
    <row r="805" spans="1:5" s="163" customFormat="1" ht="21">
      <c r="A805" s="43">
        <v>798</v>
      </c>
      <c r="B805" s="168" t="s">
        <v>7583</v>
      </c>
      <c r="C805" s="169" t="s">
        <v>7404</v>
      </c>
      <c r="D805" s="44" t="s">
        <v>7571</v>
      </c>
      <c r="E805" s="45">
        <v>41100</v>
      </c>
    </row>
    <row r="806" spans="1:5" s="163" customFormat="1" ht="21">
      <c r="A806" s="43">
        <v>799</v>
      </c>
      <c r="B806" s="168" t="s">
        <v>7584</v>
      </c>
      <c r="C806" s="169" t="s">
        <v>7404</v>
      </c>
      <c r="D806" s="44" t="s">
        <v>7571</v>
      </c>
      <c r="E806" s="45">
        <v>41100</v>
      </c>
    </row>
    <row r="807" spans="1:5" s="163" customFormat="1" ht="21">
      <c r="A807" s="43">
        <v>800</v>
      </c>
      <c r="B807" s="168" t="s">
        <v>7585</v>
      </c>
      <c r="C807" s="169" t="s">
        <v>7404</v>
      </c>
      <c r="D807" s="44" t="s">
        <v>7571</v>
      </c>
      <c r="E807" s="45">
        <v>41100</v>
      </c>
    </row>
    <row r="808" spans="1:5" s="163" customFormat="1" ht="21">
      <c r="A808" s="43">
        <v>801</v>
      </c>
      <c r="B808" s="168" t="s">
        <v>7586</v>
      </c>
      <c r="C808" s="169" t="s">
        <v>7404</v>
      </c>
      <c r="D808" s="44" t="s">
        <v>7571</v>
      </c>
      <c r="E808" s="45">
        <v>41100</v>
      </c>
    </row>
    <row r="809" spans="1:5" s="163" customFormat="1" ht="21">
      <c r="A809" s="43">
        <v>802</v>
      </c>
      <c r="B809" s="168" t="s">
        <v>7587</v>
      </c>
      <c r="C809" s="169" t="s">
        <v>7404</v>
      </c>
      <c r="D809" s="44" t="s">
        <v>7571</v>
      </c>
      <c r="E809" s="45">
        <v>41100</v>
      </c>
    </row>
    <row r="810" spans="1:5" s="163" customFormat="1" ht="21">
      <c r="A810" s="43">
        <v>803</v>
      </c>
      <c r="B810" s="168" t="s">
        <v>7588</v>
      </c>
      <c r="C810" s="169" t="s">
        <v>7404</v>
      </c>
      <c r="D810" s="44" t="s">
        <v>7571</v>
      </c>
      <c r="E810" s="45">
        <v>41100</v>
      </c>
    </row>
    <row r="811" spans="1:5" s="163" customFormat="1" ht="21">
      <c r="A811" s="43">
        <v>804</v>
      </c>
      <c r="B811" s="168" t="s">
        <v>7589</v>
      </c>
      <c r="C811" s="169" t="s">
        <v>7404</v>
      </c>
      <c r="D811" s="44" t="s">
        <v>7571</v>
      </c>
      <c r="E811" s="45">
        <v>41100</v>
      </c>
    </row>
    <row r="812" spans="1:5" s="163" customFormat="1" ht="21">
      <c r="A812" s="43">
        <v>805</v>
      </c>
      <c r="B812" s="168" t="s">
        <v>7590</v>
      </c>
      <c r="C812" s="169" t="s">
        <v>7404</v>
      </c>
      <c r="D812" s="44" t="s">
        <v>7571</v>
      </c>
      <c r="E812" s="45">
        <v>41100</v>
      </c>
    </row>
    <row r="813" spans="1:5" s="163" customFormat="1" ht="21">
      <c r="A813" s="43">
        <v>806</v>
      </c>
      <c r="B813" s="168" t="s">
        <v>7591</v>
      </c>
      <c r="C813" s="169" t="s">
        <v>7404</v>
      </c>
      <c r="D813" s="44" t="s">
        <v>7571</v>
      </c>
      <c r="E813" s="45">
        <v>41100</v>
      </c>
    </row>
    <row r="814" spans="1:5" s="163" customFormat="1" ht="21">
      <c r="A814" s="43">
        <v>807</v>
      </c>
      <c r="B814" s="168" t="s">
        <v>7592</v>
      </c>
      <c r="C814" s="169" t="s">
        <v>7404</v>
      </c>
      <c r="D814" s="44" t="s">
        <v>7571</v>
      </c>
      <c r="E814" s="45">
        <v>41100</v>
      </c>
    </row>
    <row r="815" spans="1:5" s="163" customFormat="1" ht="21">
      <c r="A815" s="43">
        <v>808</v>
      </c>
      <c r="B815" s="168" t="s">
        <v>7593</v>
      </c>
      <c r="C815" s="169" t="s">
        <v>7404</v>
      </c>
      <c r="D815" s="44" t="s">
        <v>7571</v>
      </c>
      <c r="E815" s="45">
        <v>41100</v>
      </c>
    </row>
    <row r="816" spans="1:5" s="163" customFormat="1" ht="21">
      <c r="A816" s="43">
        <v>809</v>
      </c>
      <c r="B816" s="168" t="s">
        <v>7594</v>
      </c>
      <c r="C816" s="169" t="s">
        <v>7404</v>
      </c>
      <c r="D816" s="44" t="s">
        <v>7571</v>
      </c>
      <c r="E816" s="45">
        <v>41100</v>
      </c>
    </row>
    <row r="817" spans="1:5" s="163" customFormat="1" ht="21">
      <c r="A817" s="43">
        <v>810</v>
      </c>
      <c r="B817" s="168" t="s">
        <v>7595</v>
      </c>
      <c r="C817" s="169" t="s">
        <v>7404</v>
      </c>
      <c r="D817" s="44" t="s">
        <v>7571</v>
      </c>
      <c r="E817" s="45">
        <v>41100</v>
      </c>
    </row>
    <row r="818" spans="1:5" s="163" customFormat="1" ht="21">
      <c r="A818" s="43">
        <v>811</v>
      </c>
      <c r="B818" s="168" t="s">
        <v>7596</v>
      </c>
      <c r="C818" s="169" t="s">
        <v>7404</v>
      </c>
      <c r="D818" s="44" t="s">
        <v>7571</v>
      </c>
      <c r="E818" s="45">
        <v>41100</v>
      </c>
    </row>
    <row r="819" spans="1:5" s="163" customFormat="1" ht="21">
      <c r="A819" s="43">
        <v>812</v>
      </c>
      <c r="B819" s="168" t="s">
        <v>7597</v>
      </c>
      <c r="C819" s="169" t="s">
        <v>7404</v>
      </c>
      <c r="D819" s="44" t="s">
        <v>7571</v>
      </c>
      <c r="E819" s="45">
        <v>41100</v>
      </c>
    </row>
    <row r="820" spans="1:5" s="163" customFormat="1" ht="21">
      <c r="A820" s="43">
        <v>813</v>
      </c>
      <c r="B820" s="168" t="s">
        <v>7598</v>
      </c>
      <c r="C820" s="169" t="s">
        <v>7404</v>
      </c>
      <c r="D820" s="44" t="s">
        <v>7571</v>
      </c>
      <c r="E820" s="45">
        <v>41100</v>
      </c>
    </row>
    <row r="821" spans="1:5" s="163" customFormat="1" ht="21">
      <c r="A821" s="43">
        <v>814</v>
      </c>
      <c r="B821" s="168" t="s">
        <v>7599</v>
      </c>
      <c r="C821" s="169" t="s">
        <v>7404</v>
      </c>
      <c r="D821" s="44" t="s">
        <v>7571</v>
      </c>
      <c r="E821" s="45">
        <v>41100</v>
      </c>
    </row>
    <row r="822" spans="1:5" s="163" customFormat="1" ht="21">
      <c r="A822" s="43">
        <v>815</v>
      </c>
      <c r="B822" s="168" t="s">
        <v>7600</v>
      </c>
      <c r="C822" s="169" t="s">
        <v>7404</v>
      </c>
      <c r="D822" s="44" t="s">
        <v>7571</v>
      </c>
      <c r="E822" s="45">
        <v>41100</v>
      </c>
    </row>
    <row r="823" spans="1:5" s="163" customFormat="1" ht="21">
      <c r="A823" s="43">
        <v>816</v>
      </c>
      <c r="B823" s="168" t="s">
        <v>7601</v>
      </c>
      <c r="C823" s="169" t="s">
        <v>7404</v>
      </c>
      <c r="D823" s="44" t="s">
        <v>7571</v>
      </c>
      <c r="E823" s="45">
        <v>41100</v>
      </c>
    </row>
    <row r="824" spans="1:5" s="163" customFormat="1" ht="21">
      <c r="A824" s="43">
        <v>817</v>
      </c>
      <c r="B824" s="168" t="s">
        <v>7602</v>
      </c>
      <c r="C824" s="169" t="s">
        <v>7404</v>
      </c>
      <c r="D824" s="44" t="s">
        <v>7571</v>
      </c>
      <c r="E824" s="45">
        <v>41100</v>
      </c>
    </row>
    <row r="825" spans="1:5" s="163" customFormat="1" ht="21">
      <c r="A825" s="43">
        <v>818</v>
      </c>
      <c r="B825" s="168" t="s">
        <v>7603</v>
      </c>
      <c r="C825" s="169" t="s">
        <v>7404</v>
      </c>
      <c r="D825" s="44" t="s">
        <v>7571</v>
      </c>
      <c r="E825" s="45">
        <v>41100</v>
      </c>
    </row>
    <row r="826" spans="1:5" s="163" customFormat="1" ht="21">
      <c r="A826" s="43">
        <v>819</v>
      </c>
      <c r="B826" s="168" t="s">
        <v>7604</v>
      </c>
      <c r="C826" s="169" t="s">
        <v>7404</v>
      </c>
      <c r="D826" s="44" t="s">
        <v>7605</v>
      </c>
      <c r="E826" s="45">
        <v>55528</v>
      </c>
    </row>
    <row r="827" spans="1:5" s="163" customFormat="1" ht="21">
      <c r="A827" s="43">
        <v>820</v>
      </c>
      <c r="B827" s="168" t="s">
        <v>7606</v>
      </c>
      <c r="C827" s="169" t="s">
        <v>7404</v>
      </c>
      <c r="D827" s="44" t="s">
        <v>7605</v>
      </c>
      <c r="E827" s="45">
        <v>55528</v>
      </c>
    </row>
    <row r="828" spans="1:5" s="163" customFormat="1" ht="21">
      <c r="A828" s="43">
        <v>821</v>
      </c>
      <c r="B828" s="168" t="s">
        <v>7607</v>
      </c>
      <c r="C828" s="169" t="s">
        <v>7404</v>
      </c>
      <c r="D828" s="44" t="s">
        <v>7605</v>
      </c>
      <c r="E828" s="45">
        <v>55528</v>
      </c>
    </row>
    <row r="829" spans="1:5" s="163" customFormat="1" ht="21">
      <c r="A829" s="43">
        <v>822</v>
      </c>
      <c r="B829" s="168" t="s">
        <v>7608</v>
      </c>
      <c r="C829" s="169" t="s">
        <v>7404</v>
      </c>
      <c r="D829" s="44" t="s">
        <v>7605</v>
      </c>
      <c r="E829" s="45">
        <v>55528</v>
      </c>
    </row>
    <row r="830" spans="1:5" s="163" customFormat="1" ht="21">
      <c r="A830" s="43">
        <v>823</v>
      </c>
      <c r="B830" s="168" t="s">
        <v>7609</v>
      </c>
      <c r="C830" s="169" t="s">
        <v>7404</v>
      </c>
      <c r="D830" s="44" t="s">
        <v>7605</v>
      </c>
      <c r="E830" s="45">
        <v>55528</v>
      </c>
    </row>
    <row r="831" spans="1:5" s="163" customFormat="1" ht="21">
      <c r="A831" s="43">
        <v>824</v>
      </c>
      <c r="B831" s="168" t="s">
        <v>7610</v>
      </c>
      <c r="C831" s="169" t="s">
        <v>7404</v>
      </c>
      <c r="D831" s="44" t="s">
        <v>7605</v>
      </c>
      <c r="E831" s="45">
        <v>55528</v>
      </c>
    </row>
    <row r="832" spans="1:5" s="163" customFormat="1" ht="21">
      <c r="A832" s="43">
        <v>825</v>
      </c>
      <c r="B832" s="168" t="s">
        <v>7611</v>
      </c>
      <c r="C832" s="169" t="s">
        <v>7404</v>
      </c>
      <c r="D832" s="44" t="s">
        <v>7605</v>
      </c>
      <c r="E832" s="45">
        <v>55528</v>
      </c>
    </row>
    <row r="833" spans="1:5" s="163" customFormat="1" ht="21">
      <c r="A833" s="43">
        <v>826</v>
      </c>
      <c r="B833" s="168" t="s">
        <v>7612</v>
      </c>
      <c r="C833" s="169" t="s">
        <v>7404</v>
      </c>
      <c r="D833" s="44" t="s">
        <v>7605</v>
      </c>
      <c r="E833" s="45">
        <v>55528</v>
      </c>
    </row>
    <row r="834" spans="1:5" s="163" customFormat="1" ht="21">
      <c r="A834" s="43">
        <v>827</v>
      </c>
      <c r="B834" s="168" t="s">
        <v>7613</v>
      </c>
      <c r="C834" s="169" t="s">
        <v>7404</v>
      </c>
      <c r="D834" s="44" t="s">
        <v>7605</v>
      </c>
      <c r="E834" s="45">
        <v>55528</v>
      </c>
    </row>
    <row r="835" spans="1:5" s="163" customFormat="1" ht="21">
      <c r="A835" s="43">
        <v>828</v>
      </c>
      <c r="B835" s="168" t="s">
        <v>7614</v>
      </c>
      <c r="C835" s="169" t="s">
        <v>7404</v>
      </c>
      <c r="D835" s="44" t="s">
        <v>7605</v>
      </c>
      <c r="E835" s="45">
        <v>55528</v>
      </c>
    </row>
    <row r="836" spans="1:5" s="163" customFormat="1" ht="21">
      <c r="A836" s="43">
        <v>829</v>
      </c>
      <c r="B836" s="168" t="s">
        <v>7615</v>
      </c>
      <c r="C836" s="169" t="s">
        <v>7404</v>
      </c>
      <c r="D836" s="44" t="s">
        <v>7605</v>
      </c>
      <c r="E836" s="45">
        <v>55528</v>
      </c>
    </row>
    <row r="837" spans="1:5" s="163" customFormat="1" ht="21">
      <c r="A837" s="43">
        <v>830</v>
      </c>
      <c r="B837" s="168" t="s">
        <v>7616</v>
      </c>
      <c r="C837" s="169" t="s">
        <v>7404</v>
      </c>
      <c r="D837" s="44" t="s">
        <v>7605</v>
      </c>
      <c r="E837" s="45">
        <v>55528</v>
      </c>
    </row>
    <row r="838" spans="1:5" s="163" customFormat="1" ht="21">
      <c r="A838" s="43">
        <v>831</v>
      </c>
      <c r="B838" s="168" t="s">
        <v>7617</v>
      </c>
      <c r="C838" s="169" t="s">
        <v>7404</v>
      </c>
      <c r="D838" s="44" t="s">
        <v>7605</v>
      </c>
      <c r="E838" s="45">
        <v>55528</v>
      </c>
    </row>
    <row r="839" spans="1:5" s="163" customFormat="1" ht="21">
      <c r="A839" s="43">
        <v>832</v>
      </c>
      <c r="B839" s="168" t="s">
        <v>7618</v>
      </c>
      <c r="C839" s="169" t="s">
        <v>7404</v>
      </c>
      <c r="D839" s="44" t="s">
        <v>7605</v>
      </c>
      <c r="E839" s="45">
        <v>55528</v>
      </c>
    </row>
    <row r="840" spans="1:5" s="163" customFormat="1" ht="21">
      <c r="A840" s="43">
        <v>833</v>
      </c>
      <c r="B840" s="168" t="s">
        <v>7619</v>
      </c>
      <c r="C840" s="169" t="s">
        <v>7404</v>
      </c>
      <c r="D840" s="44" t="s">
        <v>7605</v>
      </c>
      <c r="E840" s="45">
        <v>55528</v>
      </c>
    </row>
    <row r="841" spans="1:5" s="163" customFormat="1" ht="21">
      <c r="A841" s="43">
        <v>834</v>
      </c>
      <c r="B841" s="168" t="s">
        <v>7620</v>
      </c>
      <c r="C841" s="169" t="s">
        <v>7404</v>
      </c>
      <c r="D841" s="44" t="s">
        <v>7605</v>
      </c>
      <c r="E841" s="45">
        <v>55528</v>
      </c>
    </row>
    <row r="842" spans="1:5" s="163" customFormat="1" ht="21">
      <c r="A842" s="43">
        <v>835</v>
      </c>
      <c r="B842" s="168" t="s">
        <v>7621</v>
      </c>
      <c r="C842" s="169" t="s">
        <v>7404</v>
      </c>
      <c r="D842" s="44" t="s">
        <v>7605</v>
      </c>
      <c r="E842" s="45">
        <v>55528</v>
      </c>
    </row>
    <row r="843" spans="1:5" s="163" customFormat="1" ht="21">
      <c r="A843" s="43">
        <v>836</v>
      </c>
      <c r="B843" s="168" t="s">
        <v>7622</v>
      </c>
      <c r="C843" s="169" t="s">
        <v>7404</v>
      </c>
      <c r="D843" s="44" t="s">
        <v>7605</v>
      </c>
      <c r="E843" s="45">
        <v>55528</v>
      </c>
    </row>
    <row r="844" spans="1:5" s="163" customFormat="1" ht="21">
      <c r="A844" s="43">
        <v>837</v>
      </c>
      <c r="B844" s="168" t="s">
        <v>7623</v>
      </c>
      <c r="C844" s="169" t="s">
        <v>7404</v>
      </c>
      <c r="D844" s="44" t="s">
        <v>7605</v>
      </c>
      <c r="E844" s="45">
        <v>55528</v>
      </c>
    </row>
    <row r="845" spans="1:5" s="163" customFormat="1" ht="21">
      <c r="A845" s="43">
        <v>838</v>
      </c>
      <c r="B845" s="168" t="s">
        <v>7624</v>
      </c>
      <c r="C845" s="169" t="s">
        <v>7404</v>
      </c>
      <c r="D845" s="44" t="s">
        <v>7605</v>
      </c>
      <c r="E845" s="45">
        <v>55528</v>
      </c>
    </row>
    <row r="846" spans="1:5" s="163" customFormat="1" ht="21">
      <c r="A846" s="43">
        <v>839</v>
      </c>
      <c r="B846" s="168" t="s">
        <v>7625</v>
      </c>
      <c r="C846" s="169" t="s">
        <v>7404</v>
      </c>
      <c r="D846" s="44" t="s">
        <v>7605</v>
      </c>
      <c r="E846" s="45">
        <v>55528</v>
      </c>
    </row>
    <row r="847" spans="1:5" s="163" customFormat="1" ht="21">
      <c r="A847" s="43">
        <v>840</v>
      </c>
      <c r="B847" s="168" t="s">
        <v>7626</v>
      </c>
      <c r="C847" s="169" t="s">
        <v>7404</v>
      </c>
      <c r="D847" s="44" t="s">
        <v>7605</v>
      </c>
      <c r="E847" s="45">
        <v>55528</v>
      </c>
    </row>
    <row r="848" spans="1:5" s="163" customFormat="1" ht="21">
      <c r="A848" s="43">
        <v>841</v>
      </c>
      <c r="B848" s="168" t="s">
        <v>7627</v>
      </c>
      <c r="C848" s="169" t="s">
        <v>7404</v>
      </c>
      <c r="D848" s="44" t="s">
        <v>7605</v>
      </c>
      <c r="E848" s="45">
        <v>55528</v>
      </c>
    </row>
    <row r="849" spans="1:5" s="163" customFormat="1" ht="21">
      <c r="A849" s="43">
        <v>842</v>
      </c>
      <c r="B849" s="168" t="s">
        <v>7628</v>
      </c>
      <c r="C849" s="169" t="s">
        <v>7404</v>
      </c>
      <c r="D849" s="44" t="s">
        <v>7605</v>
      </c>
      <c r="E849" s="45">
        <v>55528</v>
      </c>
    </row>
    <row r="850" spans="1:5" s="163" customFormat="1" ht="21">
      <c r="A850" s="43">
        <v>843</v>
      </c>
      <c r="B850" s="168" t="s">
        <v>7629</v>
      </c>
      <c r="C850" s="169" t="s">
        <v>7404</v>
      </c>
      <c r="D850" s="44" t="s">
        <v>7605</v>
      </c>
      <c r="E850" s="45">
        <v>55528</v>
      </c>
    </row>
    <row r="851" spans="1:5" s="163" customFormat="1" ht="21">
      <c r="A851" s="43">
        <v>844</v>
      </c>
      <c r="B851" s="168" t="s">
        <v>7630</v>
      </c>
      <c r="C851" s="169" t="s">
        <v>7404</v>
      </c>
      <c r="D851" s="44" t="s">
        <v>7605</v>
      </c>
      <c r="E851" s="45">
        <v>55528</v>
      </c>
    </row>
    <row r="852" spans="1:5" s="163" customFormat="1" ht="21">
      <c r="A852" s="43">
        <v>845</v>
      </c>
      <c r="B852" s="168" t="s">
        <v>7631</v>
      </c>
      <c r="C852" s="169" t="s">
        <v>7404</v>
      </c>
      <c r="D852" s="44" t="s">
        <v>7605</v>
      </c>
      <c r="E852" s="45">
        <v>55528</v>
      </c>
    </row>
    <row r="853" spans="1:5" s="163" customFormat="1" ht="21">
      <c r="A853" s="43">
        <v>846</v>
      </c>
      <c r="B853" s="168" t="s">
        <v>7632</v>
      </c>
      <c r="C853" s="169" t="s">
        <v>7404</v>
      </c>
      <c r="D853" s="44" t="s">
        <v>7605</v>
      </c>
      <c r="E853" s="45">
        <v>55528</v>
      </c>
    </row>
    <row r="854" spans="1:5" s="163" customFormat="1" ht="21">
      <c r="A854" s="43">
        <v>847</v>
      </c>
      <c r="B854" s="168" t="s">
        <v>7633</v>
      </c>
      <c r="C854" s="169" t="s">
        <v>7404</v>
      </c>
      <c r="D854" s="44" t="s">
        <v>7605</v>
      </c>
      <c r="E854" s="45">
        <v>55528</v>
      </c>
    </row>
    <row r="855" spans="1:5" s="163" customFormat="1" ht="21">
      <c r="A855" s="43">
        <v>848</v>
      </c>
      <c r="B855" s="168" t="s">
        <v>7634</v>
      </c>
      <c r="C855" s="169" t="s">
        <v>7404</v>
      </c>
      <c r="D855" s="44" t="s">
        <v>7605</v>
      </c>
      <c r="E855" s="45">
        <v>55528</v>
      </c>
    </row>
    <row r="856" spans="1:5" s="163" customFormat="1" ht="21">
      <c r="A856" s="43">
        <v>849</v>
      </c>
      <c r="B856" s="168" t="s">
        <v>7635</v>
      </c>
      <c r="C856" s="169" t="s">
        <v>7404</v>
      </c>
      <c r="D856" s="44" t="s">
        <v>7605</v>
      </c>
      <c r="E856" s="45">
        <v>55528</v>
      </c>
    </row>
    <row r="857" spans="1:5" s="163" customFormat="1" ht="21">
      <c r="A857" s="43">
        <v>850</v>
      </c>
      <c r="B857" s="168" t="s">
        <v>7636</v>
      </c>
      <c r="C857" s="169" t="s">
        <v>7404</v>
      </c>
      <c r="D857" s="44" t="s">
        <v>7605</v>
      </c>
      <c r="E857" s="45">
        <v>55528</v>
      </c>
    </row>
    <row r="858" spans="1:5" s="163" customFormat="1" ht="21">
      <c r="A858" s="43">
        <v>851</v>
      </c>
      <c r="B858" s="168" t="s">
        <v>7637</v>
      </c>
      <c r="C858" s="169" t="s">
        <v>7404</v>
      </c>
      <c r="D858" s="44" t="s">
        <v>7605</v>
      </c>
      <c r="E858" s="45">
        <v>55528</v>
      </c>
    </row>
    <row r="859" spans="1:5" s="163" customFormat="1" ht="21">
      <c r="A859" s="43">
        <v>852</v>
      </c>
      <c r="B859" s="168" t="s">
        <v>7638</v>
      </c>
      <c r="C859" s="169" t="s">
        <v>7404</v>
      </c>
      <c r="D859" s="44" t="s">
        <v>7605</v>
      </c>
      <c r="E859" s="45">
        <v>55528</v>
      </c>
    </row>
    <row r="860" spans="1:5" s="163" customFormat="1" ht="21">
      <c r="A860" s="43">
        <v>853</v>
      </c>
      <c r="B860" s="168" t="s">
        <v>7639</v>
      </c>
      <c r="C860" s="169" t="s">
        <v>7404</v>
      </c>
      <c r="D860" s="44" t="s">
        <v>7605</v>
      </c>
      <c r="E860" s="45">
        <v>55528</v>
      </c>
    </row>
    <row r="861" spans="1:5" s="163" customFormat="1" ht="21">
      <c r="A861" s="43">
        <v>854</v>
      </c>
      <c r="B861" s="168" t="s">
        <v>7640</v>
      </c>
      <c r="C861" s="169" t="s">
        <v>7404</v>
      </c>
      <c r="D861" s="44" t="s">
        <v>7605</v>
      </c>
      <c r="E861" s="45">
        <v>55528</v>
      </c>
    </row>
    <row r="862" spans="1:5" s="163" customFormat="1" ht="21">
      <c r="A862" s="43">
        <v>855</v>
      </c>
      <c r="B862" s="168" t="s">
        <v>7641</v>
      </c>
      <c r="C862" s="169" t="s">
        <v>7404</v>
      </c>
      <c r="D862" s="44" t="s">
        <v>7605</v>
      </c>
      <c r="E862" s="45">
        <v>55528</v>
      </c>
    </row>
    <row r="863" spans="1:5" s="163" customFormat="1" ht="21">
      <c r="A863" s="43">
        <v>856</v>
      </c>
      <c r="B863" s="168" t="s">
        <v>7642</v>
      </c>
      <c r="C863" s="169" t="s">
        <v>7404</v>
      </c>
      <c r="D863" s="44" t="s">
        <v>7605</v>
      </c>
      <c r="E863" s="45">
        <v>55528</v>
      </c>
    </row>
    <row r="864" spans="1:5" s="163" customFormat="1" ht="21">
      <c r="A864" s="43">
        <v>857</v>
      </c>
      <c r="B864" s="168" t="s">
        <v>7643</v>
      </c>
      <c r="C864" s="169" t="s">
        <v>7404</v>
      </c>
      <c r="D864" s="44" t="s">
        <v>7605</v>
      </c>
      <c r="E864" s="45">
        <v>55528</v>
      </c>
    </row>
    <row r="865" spans="1:5" s="163" customFormat="1" ht="21">
      <c r="A865" s="43">
        <v>858</v>
      </c>
      <c r="B865" s="168" t="s">
        <v>7644</v>
      </c>
      <c r="C865" s="169" t="s">
        <v>7404</v>
      </c>
      <c r="D865" s="44" t="s">
        <v>7605</v>
      </c>
      <c r="E865" s="45">
        <v>55528</v>
      </c>
    </row>
    <row r="866" spans="1:5" s="163" customFormat="1" ht="21">
      <c r="A866" s="43">
        <v>859</v>
      </c>
      <c r="B866" s="168" t="s">
        <v>7645</v>
      </c>
      <c r="C866" s="169" t="s">
        <v>7404</v>
      </c>
      <c r="D866" s="44" t="s">
        <v>7605</v>
      </c>
      <c r="E866" s="45">
        <v>55528</v>
      </c>
    </row>
    <row r="867" spans="1:5" s="163" customFormat="1" ht="21">
      <c r="A867" s="43">
        <v>860</v>
      </c>
      <c r="B867" s="168" t="s">
        <v>7646</v>
      </c>
      <c r="C867" s="169" t="s">
        <v>7404</v>
      </c>
      <c r="D867" s="44" t="s">
        <v>7605</v>
      </c>
      <c r="E867" s="45">
        <v>55528</v>
      </c>
    </row>
    <row r="868" spans="1:5" s="163" customFormat="1" ht="21">
      <c r="A868" s="43">
        <v>861</v>
      </c>
      <c r="B868" s="168" t="s">
        <v>7647</v>
      </c>
      <c r="C868" s="169" t="s">
        <v>7404</v>
      </c>
      <c r="D868" s="44" t="s">
        <v>7605</v>
      </c>
      <c r="E868" s="45">
        <v>55528</v>
      </c>
    </row>
    <row r="869" spans="1:5" s="163" customFormat="1" ht="21">
      <c r="A869" s="43">
        <v>862</v>
      </c>
      <c r="B869" s="168" t="s">
        <v>7648</v>
      </c>
      <c r="C869" s="169" t="s">
        <v>7404</v>
      </c>
      <c r="D869" s="44" t="s">
        <v>7605</v>
      </c>
      <c r="E869" s="45">
        <v>55528</v>
      </c>
    </row>
    <row r="870" spans="1:5" s="163" customFormat="1" ht="21">
      <c r="A870" s="43">
        <v>863</v>
      </c>
      <c r="B870" s="168" t="s">
        <v>7649</v>
      </c>
      <c r="C870" s="169" t="s">
        <v>7404</v>
      </c>
      <c r="D870" s="44" t="s">
        <v>7605</v>
      </c>
      <c r="E870" s="45">
        <v>55528</v>
      </c>
    </row>
    <row r="871" spans="1:5" s="163" customFormat="1" ht="21">
      <c r="A871" s="43">
        <v>864</v>
      </c>
      <c r="B871" s="168" t="s">
        <v>7650</v>
      </c>
      <c r="C871" s="169" t="s">
        <v>7404</v>
      </c>
      <c r="D871" s="44" t="s">
        <v>7605</v>
      </c>
      <c r="E871" s="45">
        <v>55528</v>
      </c>
    </row>
    <row r="872" spans="1:5" s="163" customFormat="1" ht="21">
      <c r="A872" s="43">
        <v>865</v>
      </c>
      <c r="B872" s="168" t="s">
        <v>7651</v>
      </c>
      <c r="C872" s="169" t="s">
        <v>7404</v>
      </c>
      <c r="D872" s="44" t="s">
        <v>7605</v>
      </c>
      <c r="E872" s="45">
        <v>55528</v>
      </c>
    </row>
    <row r="873" spans="1:5" s="163" customFormat="1" ht="21">
      <c r="A873" s="43">
        <v>866</v>
      </c>
      <c r="B873" s="168" t="s">
        <v>7652</v>
      </c>
      <c r="C873" s="169" t="s">
        <v>7404</v>
      </c>
      <c r="D873" s="44" t="s">
        <v>7605</v>
      </c>
      <c r="E873" s="45">
        <v>55528</v>
      </c>
    </row>
    <row r="874" spans="1:5" s="163" customFormat="1" ht="21">
      <c r="A874" s="43">
        <v>867</v>
      </c>
      <c r="B874" s="168" t="s">
        <v>7653</v>
      </c>
      <c r="C874" s="169" t="s">
        <v>7404</v>
      </c>
      <c r="D874" s="44" t="s">
        <v>7654</v>
      </c>
      <c r="E874" s="45">
        <v>55528</v>
      </c>
    </row>
    <row r="875" spans="1:5" s="163" customFormat="1" ht="21">
      <c r="A875" s="43">
        <v>868</v>
      </c>
      <c r="B875" s="168" t="s">
        <v>7655</v>
      </c>
      <c r="C875" s="169" t="s">
        <v>7404</v>
      </c>
      <c r="D875" s="44" t="s">
        <v>7654</v>
      </c>
      <c r="E875" s="45">
        <v>55528</v>
      </c>
    </row>
    <row r="876" spans="1:5" s="163" customFormat="1" ht="21">
      <c r="A876" s="43">
        <v>869</v>
      </c>
      <c r="B876" s="168" t="s">
        <v>7656</v>
      </c>
      <c r="C876" s="169" t="s">
        <v>7404</v>
      </c>
      <c r="D876" s="44" t="s">
        <v>7654</v>
      </c>
      <c r="E876" s="45">
        <v>55528</v>
      </c>
    </row>
    <row r="877" spans="1:5" s="163" customFormat="1" ht="21">
      <c r="A877" s="43">
        <v>870</v>
      </c>
      <c r="B877" s="168" t="s">
        <v>7657</v>
      </c>
      <c r="C877" s="169" t="s">
        <v>7404</v>
      </c>
      <c r="D877" s="44" t="s">
        <v>7654</v>
      </c>
      <c r="E877" s="45">
        <v>55528</v>
      </c>
    </row>
    <row r="878" spans="1:5" s="163" customFormat="1" ht="21">
      <c r="A878" s="43">
        <v>871</v>
      </c>
      <c r="B878" s="168" t="s">
        <v>7658</v>
      </c>
      <c r="C878" s="169" t="s">
        <v>7404</v>
      </c>
      <c r="D878" s="44" t="s">
        <v>7659</v>
      </c>
      <c r="E878" s="45">
        <v>55528</v>
      </c>
    </row>
    <row r="879" spans="1:5" s="163" customFormat="1" ht="21">
      <c r="A879" s="43">
        <v>872</v>
      </c>
      <c r="B879" s="168" t="s">
        <v>7660</v>
      </c>
      <c r="C879" s="169" t="s">
        <v>7404</v>
      </c>
      <c r="D879" s="44" t="s">
        <v>7659</v>
      </c>
      <c r="E879" s="45">
        <v>55528</v>
      </c>
    </row>
    <row r="880" spans="1:5" s="163" customFormat="1" ht="21">
      <c r="A880" s="43">
        <v>873</v>
      </c>
      <c r="B880" s="168" t="s">
        <v>7661</v>
      </c>
      <c r="C880" s="169" t="s">
        <v>7404</v>
      </c>
      <c r="D880" s="44" t="s">
        <v>7662</v>
      </c>
      <c r="E880" s="45">
        <v>71000</v>
      </c>
    </row>
    <row r="881" spans="1:5" s="163" customFormat="1" ht="21">
      <c r="A881" s="43">
        <v>874</v>
      </c>
      <c r="B881" s="168" t="s">
        <v>7663</v>
      </c>
      <c r="C881" s="169" t="s">
        <v>7404</v>
      </c>
      <c r="D881" s="44" t="s">
        <v>7662</v>
      </c>
      <c r="E881" s="45">
        <v>71000</v>
      </c>
    </row>
    <row r="882" spans="1:5" s="163" customFormat="1" ht="21">
      <c r="A882" s="43">
        <v>875</v>
      </c>
      <c r="B882" s="168" t="s">
        <v>7664</v>
      </c>
      <c r="C882" s="169" t="s">
        <v>7404</v>
      </c>
      <c r="D882" s="44" t="s">
        <v>7662</v>
      </c>
      <c r="E882" s="45">
        <v>62607</v>
      </c>
    </row>
    <row r="883" spans="1:5" s="163" customFormat="1" ht="21">
      <c r="A883" s="171"/>
      <c r="B883" s="659" t="s">
        <v>7665</v>
      </c>
      <c r="C883" s="660"/>
      <c r="D883" s="661"/>
      <c r="E883" s="60">
        <f>SUM(E15:E882)</f>
        <v>125533432.5</v>
      </c>
    </row>
    <row r="884" spans="1:5" ht="18" customHeight="1">
      <c r="A884" s="184"/>
      <c r="B884" s="185" t="s">
        <v>6564</v>
      </c>
      <c r="C884" s="160"/>
      <c r="D884" s="162"/>
      <c r="E884" s="186"/>
    </row>
    <row r="885" spans="1:5" s="163" customFormat="1" ht="21">
      <c r="A885" s="181">
        <v>876</v>
      </c>
      <c r="B885" s="182">
        <v>100000560557</v>
      </c>
      <c r="C885" s="10" t="s">
        <v>7393</v>
      </c>
      <c r="D885" s="50" t="s">
        <v>7666</v>
      </c>
      <c r="E885" s="183">
        <v>119572.5</v>
      </c>
    </row>
    <row r="886" spans="1:5" s="163" customFormat="1" ht="21">
      <c r="A886" s="43">
        <v>877</v>
      </c>
      <c r="B886" s="164">
        <v>100000560558</v>
      </c>
      <c r="C886" s="18" t="s">
        <v>7393</v>
      </c>
      <c r="D886" s="166" t="s">
        <v>7666</v>
      </c>
      <c r="E886" s="178">
        <v>119572.5</v>
      </c>
    </row>
    <row r="887" spans="1:5" s="163" customFormat="1" ht="21">
      <c r="A887" s="181">
        <v>878</v>
      </c>
      <c r="B887" s="168">
        <v>100000560559</v>
      </c>
      <c r="C887" s="169" t="s">
        <v>7393</v>
      </c>
      <c r="D887" s="44" t="s">
        <v>7666</v>
      </c>
      <c r="E887" s="179">
        <v>119572.5</v>
      </c>
    </row>
    <row r="888" spans="1:5" s="163" customFormat="1" ht="21">
      <c r="A888" s="43">
        <v>879</v>
      </c>
      <c r="B888" s="168">
        <v>100000560560</v>
      </c>
      <c r="C888" s="169" t="s">
        <v>7393</v>
      </c>
      <c r="D888" s="44" t="s">
        <v>7666</v>
      </c>
      <c r="E888" s="179">
        <v>119572.5</v>
      </c>
    </row>
    <row r="889" spans="1:5" s="163" customFormat="1" ht="21">
      <c r="A889" s="181">
        <v>880</v>
      </c>
      <c r="B889" s="168">
        <v>100000560561</v>
      </c>
      <c r="C889" s="169" t="s">
        <v>7393</v>
      </c>
      <c r="D889" s="44" t="s">
        <v>7666</v>
      </c>
      <c r="E889" s="179">
        <v>119572.5</v>
      </c>
    </row>
    <row r="890" spans="1:5" s="163" customFormat="1" ht="21">
      <c r="A890" s="43">
        <v>881</v>
      </c>
      <c r="B890" s="168">
        <v>100000560562</v>
      </c>
      <c r="C890" s="169" t="s">
        <v>7393</v>
      </c>
      <c r="D890" s="44" t="s">
        <v>7666</v>
      </c>
      <c r="E890" s="179">
        <v>119572.5</v>
      </c>
    </row>
    <row r="891" spans="1:5" s="163" customFormat="1" ht="21">
      <c r="A891" s="181">
        <v>882</v>
      </c>
      <c r="B891" s="168">
        <v>100000560563</v>
      </c>
      <c r="C891" s="169" t="s">
        <v>7393</v>
      </c>
      <c r="D891" s="44" t="s">
        <v>7666</v>
      </c>
      <c r="E891" s="179">
        <v>119572.5</v>
      </c>
    </row>
    <row r="892" spans="1:5" s="163" customFormat="1" ht="21">
      <c r="A892" s="43">
        <v>883</v>
      </c>
      <c r="B892" s="168">
        <v>100000560564</v>
      </c>
      <c r="C892" s="169" t="s">
        <v>7393</v>
      </c>
      <c r="D892" s="44" t="s">
        <v>7666</v>
      </c>
      <c r="E892" s="179">
        <v>119572.5</v>
      </c>
    </row>
    <row r="893" spans="1:5" s="163" customFormat="1" ht="21">
      <c r="A893" s="181">
        <v>884</v>
      </c>
      <c r="B893" s="168">
        <v>100000560565</v>
      </c>
      <c r="C893" s="169" t="s">
        <v>7393</v>
      </c>
      <c r="D893" s="44" t="s">
        <v>7666</v>
      </c>
      <c r="E893" s="179">
        <v>119572.5</v>
      </c>
    </row>
    <row r="894" spans="1:5" s="163" customFormat="1" ht="21">
      <c r="A894" s="43">
        <v>885</v>
      </c>
      <c r="B894" s="168">
        <v>100000560566</v>
      </c>
      <c r="C894" s="169" t="s">
        <v>7393</v>
      </c>
      <c r="D894" s="44" t="s">
        <v>7666</v>
      </c>
      <c r="E894" s="179">
        <v>119572.5</v>
      </c>
    </row>
    <row r="895" spans="1:5" s="163" customFormat="1" ht="21">
      <c r="A895" s="181">
        <v>886</v>
      </c>
      <c r="B895" s="168">
        <v>100000560567</v>
      </c>
      <c r="C895" s="169" t="s">
        <v>7393</v>
      </c>
      <c r="D895" s="44" t="s">
        <v>7666</v>
      </c>
      <c r="E895" s="179">
        <v>119572.5</v>
      </c>
    </row>
    <row r="896" spans="1:5" s="163" customFormat="1" ht="21">
      <c r="A896" s="43">
        <v>887</v>
      </c>
      <c r="B896" s="168">
        <v>100000560568</v>
      </c>
      <c r="C896" s="169" t="s">
        <v>7393</v>
      </c>
      <c r="D896" s="44" t="s">
        <v>7666</v>
      </c>
      <c r="E896" s="179">
        <v>119572.5</v>
      </c>
    </row>
    <row r="897" spans="1:5" s="163" customFormat="1" ht="21">
      <c r="A897" s="181">
        <v>888</v>
      </c>
      <c r="B897" s="168">
        <v>100000560569</v>
      </c>
      <c r="C897" s="169" t="s">
        <v>7393</v>
      </c>
      <c r="D897" s="44" t="s">
        <v>7666</v>
      </c>
      <c r="E897" s="179">
        <v>119572.5</v>
      </c>
    </row>
    <row r="898" spans="1:5" s="163" customFormat="1" ht="21">
      <c r="A898" s="43">
        <v>889</v>
      </c>
      <c r="B898" s="168">
        <v>100000560570</v>
      </c>
      <c r="C898" s="169" t="s">
        <v>7393</v>
      </c>
      <c r="D898" s="44" t="s">
        <v>7666</v>
      </c>
      <c r="E898" s="179">
        <v>119572.5</v>
      </c>
    </row>
    <row r="899" spans="1:5" s="163" customFormat="1" ht="21">
      <c r="A899" s="181">
        <v>890</v>
      </c>
      <c r="B899" s="168">
        <v>100000560571</v>
      </c>
      <c r="C899" s="169" t="s">
        <v>7393</v>
      </c>
      <c r="D899" s="44" t="s">
        <v>7666</v>
      </c>
      <c r="E899" s="179">
        <v>119572.5</v>
      </c>
    </row>
    <row r="900" spans="1:5" s="163" customFormat="1" ht="21">
      <c r="A900" s="43">
        <v>891</v>
      </c>
      <c r="B900" s="168">
        <v>100000560572</v>
      </c>
      <c r="C900" s="169" t="s">
        <v>7393</v>
      </c>
      <c r="D900" s="44" t="s">
        <v>7666</v>
      </c>
      <c r="E900" s="179">
        <v>119572.5</v>
      </c>
    </row>
    <row r="901" spans="1:5" s="163" customFormat="1" ht="21">
      <c r="A901" s="181">
        <v>892</v>
      </c>
      <c r="B901" s="168">
        <v>100000560573</v>
      </c>
      <c r="C901" s="169" t="s">
        <v>7393</v>
      </c>
      <c r="D901" s="44" t="s">
        <v>7666</v>
      </c>
      <c r="E901" s="179">
        <v>119572.5</v>
      </c>
    </row>
    <row r="902" spans="1:5" s="163" customFormat="1" ht="21">
      <c r="A902" s="43">
        <v>893</v>
      </c>
      <c r="B902" s="168">
        <v>100000560574</v>
      </c>
      <c r="C902" s="169" t="s">
        <v>7393</v>
      </c>
      <c r="D902" s="44" t="s">
        <v>7666</v>
      </c>
      <c r="E902" s="179">
        <v>119572.5</v>
      </c>
    </row>
    <row r="903" spans="1:5" s="163" customFormat="1" ht="21">
      <c r="A903" s="181">
        <v>894</v>
      </c>
      <c r="B903" s="168">
        <v>100000560575</v>
      </c>
      <c r="C903" s="169" t="s">
        <v>7393</v>
      </c>
      <c r="D903" s="44" t="s">
        <v>7666</v>
      </c>
      <c r="E903" s="179">
        <v>119572.5</v>
      </c>
    </row>
    <row r="904" spans="1:5" s="163" customFormat="1" ht="21">
      <c r="A904" s="43">
        <v>895</v>
      </c>
      <c r="B904" s="168">
        <v>100000560576</v>
      </c>
      <c r="C904" s="169" t="s">
        <v>7393</v>
      </c>
      <c r="D904" s="44" t="s">
        <v>7666</v>
      </c>
      <c r="E904" s="179">
        <v>119572.5</v>
      </c>
    </row>
    <row r="905" spans="1:5" s="163" customFormat="1" ht="21">
      <c r="A905" s="181">
        <v>896</v>
      </c>
      <c r="B905" s="168">
        <v>100000560577</v>
      </c>
      <c r="C905" s="169" t="s">
        <v>7393</v>
      </c>
      <c r="D905" s="44" t="s">
        <v>7666</v>
      </c>
      <c r="E905" s="179">
        <v>119572.5</v>
      </c>
    </row>
    <row r="906" spans="1:5" s="163" customFormat="1" ht="21">
      <c r="A906" s="43">
        <v>897</v>
      </c>
      <c r="B906" s="168">
        <v>100000560578</v>
      </c>
      <c r="C906" s="169" t="s">
        <v>7393</v>
      </c>
      <c r="D906" s="44" t="s">
        <v>7666</v>
      </c>
      <c r="E906" s="179">
        <v>119572.5</v>
      </c>
    </row>
    <row r="907" spans="1:5" s="163" customFormat="1" ht="21">
      <c r="A907" s="181">
        <v>898</v>
      </c>
      <c r="B907" s="168">
        <v>100000560579</v>
      </c>
      <c r="C907" s="169" t="s">
        <v>7393</v>
      </c>
      <c r="D907" s="44" t="s">
        <v>7666</v>
      </c>
      <c r="E907" s="179">
        <v>119572.5</v>
      </c>
    </row>
    <row r="908" spans="1:5" s="163" customFormat="1" ht="21">
      <c r="A908" s="43">
        <v>899</v>
      </c>
      <c r="B908" s="168">
        <v>100000560580</v>
      </c>
      <c r="C908" s="169" t="s">
        <v>7393</v>
      </c>
      <c r="D908" s="44" t="s">
        <v>7666</v>
      </c>
      <c r="E908" s="179">
        <v>119572.5</v>
      </c>
    </row>
    <row r="909" spans="1:5" s="163" customFormat="1" ht="21">
      <c r="A909" s="181">
        <v>900</v>
      </c>
      <c r="B909" s="168">
        <v>100000560581</v>
      </c>
      <c r="C909" s="169" t="s">
        <v>7393</v>
      </c>
      <c r="D909" s="44" t="s">
        <v>7666</v>
      </c>
      <c r="E909" s="179">
        <v>119572.5</v>
      </c>
    </row>
    <row r="910" spans="1:5" s="163" customFormat="1" ht="21">
      <c r="A910" s="43">
        <v>901</v>
      </c>
      <c r="B910" s="168">
        <v>100000560582</v>
      </c>
      <c r="C910" s="169" t="s">
        <v>7393</v>
      </c>
      <c r="D910" s="44" t="s">
        <v>7666</v>
      </c>
      <c r="E910" s="179">
        <v>119572.5</v>
      </c>
    </row>
    <row r="911" spans="1:5" s="163" customFormat="1" ht="21">
      <c r="A911" s="181">
        <v>902</v>
      </c>
      <c r="B911" s="168">
        <v>100000560583</v>
      </c>
      <c r="C911" s="169" t="s">
        <v>7393</v>
      </c>
      <c r="D911" s="44" t="s">
        <v>7666</v>
      </c>
      <c r="E911" s="179">
        <v>119572.5</v>
      </c>
    </row>
    <row r="912" spans="1:5" s="163" customFormat="1" ht="21">
      <c r="A912" s="43">
        <v>903</v>
      </c>
      <c r="B912" s="168">
        <v>100000560584</v>
      </c>
      <c r="C912" s="169" t="s">
        <v>7393</v>
      </c>
      <c r="D912" s="44" t="s">
        <v>7666</v>
      </c>
      <c r="E912" s="179">
        <v>119572.5</v>
      </c>
    </row>
    <row r="913" spans="1:5" s="163" customFormat="1" ht="21">
      <c r="A913" s="181">
        <v>904</v>
      </c>
      <c r="B913" s="168">
        <v>100000560585</v>
      </c>
      <c r="C913" s="169" t="s">
        <v>7393</v>
      </c>
      <c r="D913" s="44" t="s">
        <v>7666</v>
      </c>
      <c r="E913" s="179">
        <v>119572.5</v>
      </c>
    </row>
    <row r="914" spans="1:5" s="163" customFormat="1" ht="21">
      <c r="A914" s="43">
        <v>905</v>
      </c>
      <c r="B914" s="168">
        <v>100000560586</v>
      </c>
      <c r="C914" s="169" t="s">
        <v>7393</v>
      </c>
      <c r="D914" s="44" t="s">
        <v>7666</v>
      </c>
      <c r="E914" s="179">
        <v>119572.5</v>
      </c>
    </row>
    <row r="915" spans="1:5" s="163" customFormat="1" ht="21">
      <c r="A915" s="181">
        <v>906</v>
      </c>
      <c r="B915" s="168">
        <v>100000560587</v>
      </c>
      <c r="C915" s="169" t="s">
        <v>7393</v>
      </c>
      <c r="D915" s="44" t="s">
        <v>7666</v>
      </c>
      <c r="E915" s="179">
        <v>119572.5</v>
      </c>
    </row>
    <row r="916" spans="1:5" s="163" customFormat="1" ht="21">
      <c r="A916" s="43">
        <v>907</v>
      </c>
      <c r="B916" s="168">
        <v>100000560588</v>
      </c>
      <c r="C916" s="169" t="s">
        <v>7393</v>
      </c>
      <c r="D916" s="44" t="s">
        <v>7666</v>
      </c>
      <c r="E916" s="179">
        <v>119572.5</v>
      </c>
    </row>
    <row r="917" spans="1:5" s="163" customFormat="1" ht="21">
      <c r="A917" s="181">
        <v>908</v>
      </c>
      <c r="B917" s="168">
        <v>100000560589</v>
      </c>
      <c r="C917" s="169" t="s">
        <v>7393</v>
      </c>
      <c r="D917" s="44" t="s">
        <v>7666</v>
      </c>
      <c r="E917" s="179">
        <v>119572.5</v>
      </c>
    </row>
    <row r="918" spans="1:5" s="163" customFormat="1" ht="21">
      <c r="A918" s="43">
        <v>909</v>
      </c>
      <c r="B918" s="168">
        <v>100000560590</v>
      </c>
      <c r="C918" s="169" t="s">
        <v>7393</v>
      </c>
      <c r="D918" s="44" t="s">
        <v>7666</v>
      </c>
      <c r="E918" s="179">
        <v>119572.5</v>
      </c>
    </row>
    <row r="919" spans="1:5" s="163" customFormat="1" ht="21">
      <c r="A919" s="181">
        <v>910</v>
      </c>
      <c r="B919" s="168">
        <v>100000560591</v>
      </c>
      <c r="C919" s="169" t="s">
        <v>7393</v>
      </c>
      <c r="D919" s="44" t="s">
        <v>7666</v>
      </c>
      <c r="E919" s="179">
        <v>119572.5</v>
      </c>
    </row>
    <row r="920" spans="1:5" s="163" customFormat="1" ht="21">
      <c r="A920" s="43">
        <v>911</v>
      </c>
      <c r="B920" s="168">
        <v>100000560592</v>
      </c>
      <c r="C920" s="169" t="s">
        <v>7393</v>
      </c>
      <c r="D920" s="44" t="s">
        <v>7666</v>
      </c>
      <c r="E920" s="179">
        <v>119572.5</v>
      </c>
    </row>
    <row r="921" spans="1:5" s="163" customFormat="1" ht="21">
      <c r="A921" s="181">
        <v>912</v>
      </c>
      <c r="B921" s="168">
        <v>100000560593</v>
      </c>
      <c r="C921" s="169" t="s">
        <v>7393</v>
      </c>
      <c r="D921" s="44" t="s">
        <v>7666</v>
      </c>
      <c r="E921" s="179">
        <v>119572.5</v>
      </c>
    </row>
    <row r="922" spans="1:5" s="163" customFormat="1" ht="21">
      <c r="A922" s="43">
        <v>913</v>
      </c>
      <c r="B922" s="168">
        <v>100000560594</v>
      </c>
      <c r="C922" s="169" t="s">
        <v>7393</v>
      </c>
      <c r="D922" s="44" t="s">
        <v>7666</v>
      </c>
      <c r="E922" s="179">
        <v>119572.5</v>
      </c>
    </row>
    <row r="923" spans="1:5" s="163" customFormat="1" ht="21">
      <c r="A923" s="181">
        <v>914</v>
      </c>
      <c r="B923" s="168">
        <v>100000560595</v>
      </c>
      <c r="C923" s="169" t="s">
        <v>7393</v>
      </c>
      <c r="D923" s="44" t="s">
        <v>7666</v>
      </c>
      <c r="E923" s="179">
        <v>119572.5</v>
      </c>
    </row>
    <row r="924" spans="1:5" s="163" customFormat="1" ht="21">
      <c r="A924" s="43">
        <v>915</v>
      </c>
      <c r="B924" s="168">
        <v>100000560596</v>
      </c>
      <c r="C924" s="169" t="s">
        <v>7393</v>
      </c>
      <c r="D924" s="44" t="s">
        <v>7666</v>
      </c>
      <c r="E924" s="179">
        <v>119572.5</v>
      </c>
    </row>
    <row r="925" spans="1:5" s="163" customFormat="1" ht="21">
      <c r="A925" s="181">
        <v>916</v>
      </c>
      <c r="B925" s="168">
        <v>100000560597</v>
      </c>
      <c r="C925" s="169" t="s">
        <v>7393</v>
      </c>
      <c r="D925" s="44" t="s">
        <v>7666</v>
      </c>
      <c r="E925" s="179">
        <v>119572.5</v>
      </c>
    </row>
    <row r="926" spans="1:5" s="163" customFormat="1" ht="21">
      <c r="A926" s="43">
        <v>917</v>
      </c>
      <c r="B926" s="168">
        <v>100000560598</v>
      </c>
      <c r="C926" s="169" t="s">
        <v>7393</v>
      </c>
      <c r="D926" s="44" t="s">
        <v>7666</v>
      </c>
      <c r="E926" s="179">
        <v>119572.5</v>
      </c>
    </row>
    <row r="927" spans="1:5" s="163" customFormat="1" ht="21">
      <c r="A927" s="181">
        <v>918</v>
      </c>
      <c r="B927" s="168">
        <v>100000560599</v>
      </c>
      <c r="C927" s="169" t="s">
        <v>7393</v>
      </c>
      <c r="D927" s="44" t="s">
        <v>7666</v>
      </c>
      <c r="E927" s="179">
        <v>119572.5</v>
      </c>
    </row>
    <row r="928" spans="1:5" s="163" customFormat="1" ht="21">
      <c r="A928" s="43">
        <v>919</v>
      </c>
      <c r="B928" s="168">
        <v>100000560600</v>
      </c>
      <c r="C928" s="169" t="s">
        <v>7393</v>
      </c>
      <c r="D928" s="44" t="s">
        <v>7666</v>
      </c>
      <c r="E928" s="179">
        <v>119572.5</v>
      </c>
    </row>
    <row r="929" spans="1:5" s="163" customFormat="1" ht="21">
      <c r="A929" s="181">
        <v>920</v>
      </c>
      <c r="B929" s="168">
        <v>100000560601</v>
      </c>
      <c r="C929" s="169" t="s">
        <v>7393</v>
      </c>
      <c r="D929" s="44" t="s">
        <v>7666</v>
      </c>
      <c r="E929" s="179">
        <v>119572.5</v>
      </c>
    </row>
    <row r="930" spans="1:5" s="163" customFormat="1" ht="21">
      <c r="A930" s="43">
        <v>921</v>
      </c>
      <c r="B930" s="168">
        <v>100000560602</v>
      </c>
      <c r="C930" s="169" t="s">
        <v>7393</v>
      </c>
      <c r="D930" s="44" t="s">
        <v>7666</v>
      </c>
      <c r="E930" s="179">
        <v>119572.5</v>
      </c>
    </row>
    <row r="931" spans="1:5" s="163" customFormat="1" ht="21">
      <c r="A931" s="181">
        <v>922</v>
      </c>
      <c r="B931" s="168">
        <v>100000560603</v>
      </c>
      <c r="C931" s="169" t="s">
        <v>7393</v>
      </c>
      <c r="D931" s="44" t="s">
        <v>7666</v>
      </c>
      <c r="E931" s="179">
        <v>119572.5</v>
      </c>
    </row>
    <row r="932" spans="1:5" s="163" customFormat="1" ht="21">
      <c r="A932" s="43">
        <v>923</v>
      </c>
      <c r="B932" s="168">
        <v>100000560604</v>
      </c>
      <c r="C932" s="169" t="s">
        <v>7393</v>
      </c>
      <c r="D932" s="44" t="s">
        <v>7666</v>
      </c>
      <c r="E932" s="179">
        <v>119572.5</v>
      </c>
    </row>
    <row r="933" spans="1:5" s="163" customFormat="1" ht="21">
      <c r="A933" s="181">
        <v>924</v>
      </c>
      <c r="B933" s="168">
        <v>100000560605</v>
      </c>
      <c r="C933" s="169" t="s">
        <v>7393</v>
      </c>
      <c r="D933" s="44" t="s">
        <v>7666</v>
      </c>
      <c r="E933" s="179">
        <v>119572.5</v>
      </c>
    </row>
    <row r="934" spans="1:5" s="163" customFormat="1" ht="21">
      <c r="A934" s="43">
        <v>925</v>
      </c>
      <c r="B934" s="168">
        <v>100000560606</v>
      </c>
      <c r="C934" s="169" t="s">
        <v>7393</v>
      </c>
      <c r="D934" s="44" t="s">
        <v>7666</v>
      </c>
      <c r="E934" s="179">
        <v>119572.5</v>
      </c>
    </row>
    <row r="935" spans="1:5" s="163" customFormat="1" ht="21">
      <c r="A935" s="181">
        <v>926</v>
      </c>
      <c r="B935" s="168">
        <v>100000560607</v>
      </c>
      <c r="C935" s="169" t="s">
        <v>7393</v>
      </c>
      <c r="D935" s="44" t="s">
        <v>7666</v>
      </c>
      <c r="E935" s="179">
        <v>119572.5</v>
      </c>
    </row>
    <row r="936" spans="1:5" s="163" customFormat="1" ht="21">
      <c r="A936" s="43">
        <v>927</v>
      </c>
      <c r="B936" s="168">
        <v>100000560608</v>
      </c>
      <c r="C936" s="169" t="s">
        <v>7393</v>
      </c>
      <c r="D936" s="44" t="s">
        <v>7666</v>
      </c>
      <c r="E936" s="179">
        <v>119572.5</v>
      </c>
    </row>
    <row r="937" spans="1:5" s="163" customFormat="1" ht="21">
      <c r="A937" s="181">
        <v>928</v>
      </c>
      <c r="B937" s="168">
        <v>100000560609</v>
      </c>
      <c r="C937" s="169" t="s">
        <v>7393</v>
      </c>
      <c r="D937" s="44" t="s">
        <v>7666</v>
      </c>
      <c r="E937" s="179">
        <v>119572.5</v>
      </c>
    </row>
    <row r="938" spans="1:5" s="163" customFormat="1" ht="21">
      <c r="A938" s="43">
        <v>929</v>
      </c>
      <c r="B938" s="168">
        <v>100000560610</v>
      </c>
      <c r="C938" s="169" t="s">
        <v>7393</v>
      </c>
      <c r="D938" s="44" t="s">
        <v>7666</v>
      </c>
      <c r="E938" s="179">
        <v>119572.5</v>
      </c>
    </row>
    <row r="939" spans="1:5" s="163" customFormat="1" ht="21">
      <c r="A939" s="181">
        <v>930</v>
      </c>
      <c r="B939" s="168">
        <v>100000560611</v>
      </c>
      <c r="C939" s="169" t="s">
        <v>7393</v>
      </c>
      <c r="D939" s="44" t="s">
        <v>7666</v>
      </c>
      <c r="E939" s="179">
        <v>119572.5</v>
      </c>
    </row>
    <row r="940" spans="1:5" s="163" customFormat="1" ht="21">
      <c r="A940" s="43">
        <v>931</v>
      </c>
      <c r="B940" s="168">
        <v>100000560612</v>
      </c>
      <c r="C940" s="169" t="s">
        <v>7393</v>
      </c>
      <c r="D940" s="44" t="s">
        <v>7666</v>
      </c>
      <c r="E940" s="179">
        <v>119572.5</v>
      </c>
    </row>
    <row r="941" spans="1:5" s="163" customFormat="1" ht="21">
      <c r="A941" s="181">
        <v>932</v>
      </c>
      <c r="B941" s="168">
        <v>100000560613</v>
      </c>
      <c r="C941" s="169" t="s">
        <v>7393</v>
      </c>
      <c r="D941" s="44" t="s">
        <v>7666</v>
      </c>
      <c r="E941" s="179">
        <v>119572.5</v>
      </c>
    </row>
    <row r="942" spans="1:5" s="163" customFormat="1" ht="21">
      <c r="A942" s="43">
        <v>933</v>
      </c>
      <c r="B942" s="168">
        <v>100000560614</v>
      </c>
      <c r="C942" s="169" t="s">
        <v>7393</v>
      </c>
      <c r="D942" s="44" t="s">
        <v>7666</v>
      </c>
      <c r="E942" s="179">
        <v>119572.5</v>
      </c>
    </row>
    <row r="943" spans="1:5" s="163" customFormat="1" ht="21">
      <c r="A943" s="181">
        <v>934</v>
      </c>
      <c r="B943" s="168">
        <v>100000560615</v>
      </c>
      <c r="C943" s="169" t="s">
        <v>7393</v>
      </c>
      <c r="D943" s="44" t="s">
        <v>7666</v>
      </c>
      <c r="E943" s="179">
        <v>119572.5</v>
      </c>
    </row>
    <row r="944" spans="1:5" s="163" customFormat="1" ht="21">
      <c r="A944" s="43">
        <v>935</v>
      </c>
      <c r="B944" s="168">
        <v>100000560616</v>
      </c>
      <c r="C944" s="169" t="s">
        <v>7393</v>
      </c>
      <c r="D944" s="44" t="s">
        <v>7666</v>
      </c>
      <c r="E944" s="179">
        <v>119572.5</v>
      </c>
    </row>
    <row r="945" spans="1:5" s="163" customFormat="1" ht="21">
      <c r="A945" s="181">
        <v>936</v>
      </c>
      <c r="B945" s="168">
        <v>100000560617</v>
      </c>
      <c r="C945" s="169" t="s">
        <v>7393</v>
      </c>
      <c r="D945" s="44" t="s">
        <v>7666</v>
      </c>
      <c r="E945" s="179">
        <v>119572.5</v>
      </c>
    </row>
    <row r="946" spans="1:5" s="163" customFormat="1" ht="21">
      <c r="A946" s="43">
        <v>937</v>
      </c>
      <c r="B946" s="168">
        <v>100000560618</v>
      </c>
      <c r="C946" s="169" t="s">
        <v>7393</v>
      </c>
      <c r="D946" s="44" t="s">
        <v>7666</v>
      </c>
      <c r="E946" s="179">
        <v>119572.5</v>
      </c>
    </row>
    <row r="947" spans="1:5" s="163" customFormat="1" ht="21">
      <c r="A947" s="181">
        <v>938</v>
      </c>
      <c r="B947" s="168">
        <v>100000560619</v>
      </c>
      <c r="C947" s="169" t="s">
        <v>7393</v>
      </c>
      <c r="D947" s="44" t="s">
        <v>7666</v>
      </c>
      <c r="E947" s="179">
        <v>119572.5</v>
      </c>
    </row>
    <row r="948" spans="1:5" s="163" customFormat="1" ht="21">
      <c r="A948" s="43">
        <v>939</v>
      </c>
      <c r="B948" s="168">
        <v>100000560620</v>
      </c>
      <c r="C948" s="169" t="s">
        <v>7393</v>
      </c>
      <c r="D948" s="44" t="s">
        <v>7666</v>
      </c>
      <c r="E948" s="179">
        <v>119572.5</v>
      </c>
    </row>
    <row r="949" spans="1:5" s="163" customFormat="1" ht="21">
      <c r="A949" s="181">
        <v>940</v>
      </c>
      <c r="B949" s="168">
        <v>100000560621</v>
      </c>
      <c r="C949" s="169" t="s">
        <v>7393</v>
      </c>
      <c r="D949" s="44" t="s">
        <v>7666</v>
      </c>
      <c r="E949" s="179">
        <v>119572.5</v>
      </c>
    </row>
    <row r="950" spans="1:5" s="163" customFormat="1" ht="21">
      <c r="A950" s="43">
        <v>941</v>
      </c>
      <c r="B950" s="168">
        <v>100000560622</v>
      </c>
      <c r="C950" s="169" t="s">
        <v>7393</v>
      </c>
      <c r="D950" s="44" t="s">
        <v>7666</v>
      </c>
      <c r="E950" s="179">
        <v>119572.5</v>
      </c>
    </row>
    <row r="951" spans="1:5" s="163" customFormat="1" ht="21">
      <c r="A951" s="181">
        <v>942</v>
      </c>
      <c r="B951" s="168">
        <v>100000560623</v>
      </c>
      <c r="C951" s="169" t="s">
        <v>7393</v>
      </c>
      <c r="D951" s="44" t="s">
        <v>7666</v>
      </c>
      <c r="E951" s="179">
        <v>119572.5</v>
      </c>
    </row>
    <row r="952" spans="1:5" s="163" customFormat="1" ht="21">
      <c r="A952" s="43">
        <v>943</v>
      </c>
      <c r="B952" s="168">
        <v>100000560624</v>
      </c>
      <c r="C952" s="169" t="s">
        <v>7393</v>
      </c>
      <c r="D952" s="44" t="s">
        <v>7666</v>
      </c>
      <c r="E952" s="179">
        <v>119572.5</v>
      </c>
    </row>
    <row r="953" spans="1:5" s="163" customFormat="1" ht="21">
      <c r="A953" s="181">
        <v>944</v>
      </c>
      <c r="B953" s="168">
        <v>100000560625</v>
      </c>
      <c r="C953" s="169" t="s">
        <v>7393</v>
      </c>
      <c r="D953" s="44" t="s">
        <v>7666</v>
      </c>
      <c r="E953" s="179">
        <v>119572.5</v>
      </c>
    </row>
    <row r="954" spans="1:5" s="163" customFormat="1" ht="21">
      <c r="A954" s="43">
        <v>945</v>
      </c>
      <c r="B954" s="168">
        <v>100000560626</v>
      </c>
      <c r="C954" s="169" t="s">
        <v>7393</v>
      </c>
      <c r="D954" s="44" t="s">
        <v>7666</v>
      </c>
      <c r="E954" s="179">
        <v>119572.5</v>
      </c>
    </row>
    <row r="955" spans="1:5" s="163" customFormat="1" ht="21">
      <c r="A955" s="181">
        <v>946</v>
      </c>
      <c r="B955" s="168">
        <v>100000560627</v>
      </c>
      <c r="C955" s="169" t="s">
        <v>7393</v>
      </c>
      <c r="D955" s="44" t="s">
        <v>7666</v>
      </c>
      <c r="E955" s="179">
        <v>119572.5</v>
      </c>
    </row>
    <row r="956" spans="1:5" s="163" customFormat="1" ht="21">
      <c r="A956" s="43">
        <v>947</v>
      </c>
      <c r="B956" s="168">
        <v>100000560628</v>
      </c>
      <c r="C956" s="169" t="s">
        <v>7393</v>
      </c>
      <c r="D956" s="44" t="s">
        <v>7666</v>
      </c>
      <c r="E956" s="179">
        <v>119572.5</v>
      </c>
    </row>
    <row r="957" spans="1:5" s="163" customFormat="1" ht="21">
      <c r="A957" s="181">
        <v>948</v>
      </c>
      <c r="B957" s="168">
        <v>100000560629</v>
      </c>
      <c r="C957" s="169" t="s">
        <v>7393</v>
      </c>
      <c r="D957" s="44" t="s">
        <v>7666</v>
      </c>
      <c r="E957" s="179">
        <v>119572.5</v>
      </c>
    </row>
    <row r="958" spans="1:5" s="163" customFormat="1" ht="21">
      <c r="A958" s="43">
        <v>949</v>
      </c>
      <c r="B958" s="168">
        <v>100000560630</v>
      </c>
      <c r="C958" s="169" t="s">
        <v>7393</v>
      </c>
      <c r="D958" s="44" t="s">
        <v>7666</v>
      </c>
      <c r="E958" s="179">
        <v>119572.5</v>
      </c>
    </row>
    <row r="959" spans="1:5" s="163" customFormat="1" ht="21">
      <c r="A959" s="181">
        <v>950</v>
      </c>
      <c r="B959" s="168">
        <v>100000560631</v>
      </c>
      <c r="C959" s="169" t="s">
        <v>7393</v>
      </c>
      <c r="D959" s="44" t="s">
        <v>7666</v>
      </c>
      <c r="E959" s="179">
        <v>119572.5</v>
      </c>
    </row>
    <row r="960" spans="1:5" s="163" customFormat="1" ht="21">
      <c r="A960" s="43">
        <v>951</v>
      </c>
      <c r="B960" s="168">
        <v>100000560632</v>
      </c>
      <c r="C960" s="169" t="s">
        <v>7393</v>
      </c>
      <c r="D960" s="44" t="s">
        <v>7666</v>
      </c>
      <c r="E960" s="179">
        <v>119572.5</v>
      </c>
    </row>
    <row r="961" spans="1:5" s="163" customFormat="1" ht="21">
      <c r="A961" s="181">
        <v>952</v>
      </c>
      <c r="B961" s="168">
        <v>100000560633</v>
      </c>
      <c r="C961" s="169" t="s">
        <v>7393</v>
      </c>
      <c r="D961" s="44" t="s">
        <v>7666</v>
      </c>
      <c r="E961" s="179">
        <v>119572.5</v>
      </c>
    </row>
    <row r="962" spans="1:5" s="163" customFormat="1" ht="21">
      <c r="A962" s="43">
        <v>953</v>
      </c>
      <c r="B962" s="168">
        <v>100000560634</v>
      </c>
      <c r="C962" s="169" t="s">
        <v>7393</v>
      </c>
      <c r="D962" s="44" t="s">
        <v>7666</v>
      </c>
      <c r="E962" s="179">
        <v>119572.5</v>
      </c>
    </row>
    <row r="963" spans="1:5" s="163" customFormat="1" ht="21">
      <c r="A963" s="181">
        <v>954</v>
      </c>
      <c r="B963" s="168">
        <v>100000560635</v>
      </c>
      <c r="C963" s="169" t="s">
        <v>7393</v>
      </c>
      <c r="D963" s="44" t="s">
        <v>7666</v>
      </c>
      <c r="E963" s="179">
        <v>119572.5</v>
      </c>
    </row>
    <row r="964" spans="1:5" s="163" customFormat="1" ht="21">
      <c r="A964" s="43">
        <v>955</v>
      </c>
      <c r="B964" s="168">
        <v>100000560636</v>
      </c>
      <c r="C964" s="169" t="s">
        <v>7393</v>
      </c>
      <c r="D964" s="44" t="s">
        <v>7666</v>
      </c>
      <c r="E964" s="179">
        <v>119572.5</v>
      </c>
    </row>
    <row r="965" spans="1:5" s="163" customFormat="1" ht="21">
      <c r="A965" s="181">
        <v>956</v>
      </c>
      <c r="B965" s="168">
        <v>100000560637</v>
      </c>
      <c r="C965" s="169" t="s">
        <v>7393</v>
      </c>
      <c r="D965" s="44" t="s">
        <v>7666</v>
      </c>
      <c r="E965" s="179">
        <v>119572.5</v>
      </c>
    </row>
    <row r="966" spans="1:5" s="163" customFormat="1" ht="21">
      <c r="A966" s="43">
        <v>957</v>
      </c>
      <c r="B966" s="168">
        <v>100000560638</v>
      </c>
      <c r="C966" s="169" t="s">
        <v>7393</v>
      </c>
      <c r="D966" s="44" t="s">
        <v>7666</v>
      </c>
      <c r="E966" s="179">
        <v>119572.5</v>
      </c>
    </row>
    <row r="967" spans="1:5" s="163" customFormat="1" ht="21">
      <c r="A967" s="181">
        <v>958</v>
      </c>
      <c r="B967" s="168">
        <v>100000560639</v>
      </c>
      <c r="C967" s="169" t="s">
        <v>7393</v>
      </c>
      <c r="D967" s="44" t="s">
        <v>7666</v>
      </c>
      <c r="E967" s="179">
        <v>119572.5</v>
      </c>
    </row>
    <row r="968" spans="1:5" s="163" customFormat="1" ht="21">
      <c r="A968" s="43">
        <v>959</v>
      </c>
      <c r="B968" s="168">
        <v>100000560640</v>
      </c>
      <c r="C968" s="169" t="s">
        <v>7393</v>
      </c>
      <c r="D968" s="44" t="s">
        <v>7666</v>
      </c>
      <c r="E968" s="179">
        <v>119572.5</v>
      </c>
    </row>
    <row r="969" spans="1:5" s="163" customFormat="1" ht="21">
      <c r="A969" s="181">
        <v>960</v>
      </c>
      <c r="B969" s="168">
        <v>100000560641</v>
      </c>
      <c r="C969" s="169" t="s">
        <v>7393</v>
      </c>
      <c r="D969" s="44" t="s">
        <v>7666</v>
      </c>
      <c r="E969" s="179">
        <v>119572.5</v>
      </c>
    </row>
    <row r="970" spans="1:5" s="163" customFormat="1" ht="21">
      <c r="A970" s="43">
        <v>961</v>
      </c>
      <c r="B970" s="168">
        <v>100000560642</v>
      </c>
      <c r="C970" s="169" t="s">
        <v>7393</v>
      </c>
      <c r="D970" s="44" t="s">
        <v>7666</v>
      </c>
      <c r="E970" s="179">
        <v>119572.5</v>
      </c>
    </row>
    <row r="971" spans="1:5" s="163" customFormat="1" ht="21">
      <c r="A971" s="181">
        <v>962</v>
      </c>
      <c r="B971" s="168">
        <v>100000560643</v>
      </c>
      <c r="C971" s="169" t="s">
        <v>7393</v>
      </c>
      <c r="D971" s="44" t="s">
        <v>7666</v>
      </c>
      <c r="E971" s="179">
        <v>119572.5</v>
      </c>
    </row>
    <row r="972" spans="1:5" s="163" customFormat="1" ht="21">
      <c r="A972" s="43">
        <v>963</v>
      </c>
      <c r="B972" s="168">
        <v>100000560644</v>
      </c>
      <c r="C972" s="169" t="s">
        <v>7393</v>
      </c>
      <c r="D972" s="44" t="s">
        <v>7666</v>
      </c>
      <c r="E972" s="179">
        <v>119572.5</v>
      </c>
    </row>
    <row r="973" spans="1:5" s="163" customFormat="1" ht="21">
      <c r="A973" s="181">
        <v>964</v>
      </c>
      <c r="B973" s="168">
        <v>100000560645</v>
      </c>
      <c r="C973" s="169" t="s">
        <v>7393</v>
      </c>
      <c r="D973" s="44" t="s">
        <v>7666</v>
      </c>
      <c r="E973" s="179">
        <v>119572.5</v>
      </c>
    </row>
    <row r="974" spans="1:5" s="163" customFormat="1" ht="21">
      <c r="A974" s="43">
        <v>965</v>
      </c>
      <c r="B974" s="168">
        <v>100000560646</v>
      </c>
      <c r="C974" s="169" t="s">
        <v>7393</v>
      </c>
      <c r="D974" s="44" t="s">
        <v>7666</v>
      </c>
      <c r="E974" s="179">
        <v>119572.5</v>
      </c>
    </row>
    <row r="975" spans="1:5" s="163" customFormat="1" ht="21">
      <c r="A975" s="181">
        <v>966</v>
      </c>
      <c r="B975" s="168">
        <v>100000560647</v>
      </c>
      <c r="C975" s="169" t="s">
        <v>7393</v>
      </c>
      <c r="D975" s="44" t="s">
        <v>7666</v>
      </c>
      <c r="E975" s="179">
        <v>119572.5</v>
      </c>
    </row>
    <row r="976" spans="1:5" s="163" customFormat="1" ht="21">
      <c r="A976" s="43">
        <v>967</v>
      </c>
      <c r="B976" s="168">
        <v>100000560648</v>
      </c>
      <c r="C976" s="169" t="s">
        <v>7393</v>
      </c>
      <c r="D976" s="44" t="s">
        <v>7666</v>
      </c>
      <c r="E976" s="179">
        <v>119572.5</v>
      </c>
    </row>
    <row r="977" spans="1:5" s="163" customFormat="1" ht="21">
      <c r="A977" s="181">
        <v>968</v>
      </c>
      <c r="B977" s="168">
        <v>100000560649</v>
      </c>
      <c r="C977" s="169" t="s">
        <v>7393</v>
      </c>
      <c r="D977" s="44" t="s">
        <v>7666</v>
      </c>
      <c r="E977" s="179">
        <v>119572.5</v>
      </c>
    </row>
    <row r="978" spans="1:5" s="163" customFormat="1" ht="21">
      <c r="A978" s="43">
        <v>969</v>
      </c>
      <c r="B978" s="168">
        <v>100000560650</v>
      </c>
      <c r="C978" s="169" t="s">
        <v>7393</v>
      </c>
      <c r="D978" s="44" t="s">
        <v>7666</v>
      </c>
      <c r="E978" s="179">
        <v>119572.5</v>
      </c>
    </row>
    <row r="979" spans="1:5" s="163" customFormat="1" ht="21">
      <c r="A979" s="181">
        <v>970</v>
      </c>
      <c r="B979" s="168">
        <v>100000560651</v>
      </c>
      <c r="C979" s="169" t="s">
        <v>7393</v>
      </c>
      <c r="D979" s="44" t="s">
        <v>7666</v>
      </c>
      <c r="E979" s="179">
        <v>119572.5</v>
      </c>
    </row>
    <row r="980" spans="1:5" s="163" customFormat="1" ht="21">
      <c r="A980" s="43">
        <v>971</v>
      </c>
      <c r="B980" s="168">
        <v>100000560652</v>
      </c>
      <c r="C980" s="169" t="s">
        <v>7393</v>
      </c>
      <c r="D980" s="44" t="s">
        <v>7666</v>
      </c>
      <c r="E980" s="179">
        <v>119572.5</v>
      </c>
    </row>
    <row r="981" spans="1:5" s="163" customFormat="1" ht="21">
      <c r="A981" s="181">
        <v>972</v>
      </c>
      <c r="B981" s="168">
        <v>100000560653</v>
      </c>
      <c r="C981" s="169" t="s">
        <v>7393</v>
      </c>
      <c r="D981" s="44" t="s">
        <v>7666</v>
      </c>
      <c r="E981" s="179">
        <v>119572.5</v>
      </c>
    </row>
    <row r="982" spans="1:5" s="163" customFormat="1" ht="21">
      <c r="A982" s="43">
        <v>973</v>
      </c>
      <c r="B982" s="168">
        <v>100000560654</v>
      </c>
      <c r="C982" s="169" t="s">
        <v>7393</v>
      </c>
      <c r="D982" s="44" t="s">
        <v>7666</v>
      </c>
      <c r="E982" s="179">
        <v>119572.5</v>
      </c>
    </row>
    <row r="983" spans="1:5" s="163" customFormat="1" ht="21">
      <c r="A983" s="181">
        <v>974</v>
      </c>
      <c r="B983" s="168">
        <v>100000560655</v>
      </c>
      <c r="C983" s="169" t="s">
        <v>7393</v>
      </c>
      <c r="D983" s="44" t="s">
        <v>7666</v>
      </c>
      <c r="E983" s="179">
        <v>119572.5</v>
      </c>
    </row>
    <row r="984" spans="1:5" s="163" customFormat="1" ht="21">
      <c r="A984" s="43">
        <v>975</v>
      </c>
      <c r="B984" s="168">
        <v>100000560656</v>
      </c>
      <c r="C984" s="169" t="s">
        <v>7393</v>
      </c>
      <c r="D984" s="44" t="s">
        <v>7666</v>
      </c>
      <c r="E984" s="179">
        <v>119572.5</v>
      </c>
    </row>
    <row r="985" spans="1:5" s="163" customFormat="1" ht="21">
      <c r="A985" s="181">
        <v>976</v>
      </c>
      <c r="B985" s="168">
        <v>100000560657</v>
      </c>
      <c r="C985" s="169" t="s">
        <v>7393</v>
      </c>
      <c r="D985" s="44" t="s">
        <v>7666</v>
      </c>
      <c r="E985" s="179">
        <v>119572.5</v>
      </c>
    </row>
    <row r="986" spans="1:5" s="163" customFormat="1" ht="21">
      <c r="A986" s="43">
        <v>977</v>
      </c>
      <c r="B986" s="168">
        <v>100000560658</v>
      </c>
      <c r="C986" s="169" t="s">
        <v>7393</v>
      </c>
      <c r="D986" s="44" t="s">
        <v>7666</v>
      </c>
      <c r="E986" s="179">
        <v>119572.5</v>
      </c>
    </row>
    <row r="987" spans="1:5" s="163" customFormat="1" ht="21">
      <c r="A987" s="181">
        <v>978</v>
      </c>
      <c r="B987" s="168">
        <v>100000560659</v>
      </c>
      <c r="C987" s="169" t="s">
        <v>7393</v>
      </c>
      <c r="D987" s="44" t="s">
        <v>7666</v>
      </c>
      <c r="E987" s="179">
        <v>119572.5</v>
      </c>
    </row>
    <row r="988" spans="1:5" s="163" customFormat="1" ht="21">
      <c r="A988" s="43">
        <v>979</v>
      </c>
      <c r="B988" s="168">
        <v>100000560660</v>
      </c>
      <c r="C988" s="169" t="s">
        <v>7393</v>
      </c>
      <c r="D988" s="44" t="s">
        <v>7666</v>
      </c>
      <c r="E988" s="179">
        <v>119572.5</v>
      </c>
    </row>
    <row r="989" spans="1:5" s="163" customFormat="1" ht="21">
      <c r="A989" s="181">
        <v>980</v>
      </c>
      <c r="B989" s="168">
        <v>100000560661</v>
      </c>
      <c r="C989" s="169" t="s">
        <v>7393</v>
      </c>
      <c r="D989" s="44" t="s">
        <v>7666</v>
      </c>
      <c r="E989" s="179">
        <v>119572.5</v>
      </c>
    </row>
    <row r="990" spans="1:5" s="163" customFormat="1" ht="21">
      <c r="A990" s="43">
        <v>981</v>
      </c>
      <c r="B990" s="168">
        <v>100000560662</v>
      </c>
      <c r="C990" s="169" t="s">
        <v>7393</v>
      </c>
      <c r="D990" s="44" t="s">
        <v>7666</v>
      </c>
      <c r="E990" s="179">
        <v>119572.5</v>
      </c>
    </row>
    <row r="991" spans="1:5" s="163" customFormat="1" ht="21">
      <c r="A991" s="181">
        <v>982</v>
      </c>
      <c r="B991" s="168">
        <v>100000560663</v>
      </c>
      <c r="C991" s="169" t="s">
        <v>7393</v>
      </c>
      <c r="D991" s="44" t="s">
        <v>7666</v>
      </c>
      <c r="E991" s="179">
        <v>119572.5</v>
      </c>
    </row>
    <row r="992" spans="1:5" s="163" customFormat="1" ht="21">
      <c r="A992" s="43">
        <v>983</v>
      </c>
      <c r="B992" s="168">
        <v>100000560664</v>
      </c>
      <c r="C992" s="169" t="s">
        <v>7393</v>
      </c>
      <c r="D992" s="44" t="s">
        <v>7666</v>
      </c>
      <c r="E992" s="179">
        <v>119572.5</v>
      </c>
    </row>
    <row r="993" spans="1:5" s="163" customFormat="1" ht="21">
      <c r="A993" s="181">
        <v>984</v>
      </c>
      <c r="B993" s="168">
        <v>100000560665</v>
      </c>
      <c r="C993" s="169" t="s">
        <v>7393</v>
      </c>
      <c r="D993" s="44" t="s">
        <v>7666</v>
      </c>
      <c r="E993" s="179">
        <v>119572.5</v>
      </c>
    </row>
    <row r="994" spans="1:5" s="163" customFormat="1" ht="21">
      <c r="A994" s="43">
        <v>985</v>
      </c>
      <c r="B994" s="168">
        <v>100000560666</v>
      </c>
      <c r="C994" s="169" t="s">
        <v>7393</v>
      </c>
      <c r="D994" s="44" t="s">
        <v>7666</v>
      </c>
      <c r="E994" s="179">
        <v>119572.5</v>
      </c>
    </row>
    <row r="995" spans="1:5" s="163" customFormat="1" ht="21">
      <c r="A995" s="181">
        <v>986</v>
      </c>
      <c r="B995" s="168">
        <v>100000560667</v>
      </c>
      <c r="C995" s="169" t="s">
        <v>7393</v>
      </c>
      <c r="D995" s="44" t="s">
        <v>7666</v>
      </c>
      <c r="E995" s="179">
        <v>119572.5</v>
      </c>
    </row>
    <row r="996" spans="1:5" s="163" customFormat="1" ht="21">
      <c r="A996" s="43">
        <v>987</v>
      </c>
      <c r="B996" s="168">
        <v>100000560668</v>
      </c>
      <c r="C996" s="169" t="s">
        <v>7393</v>
      </c>
      <c r="D996" s="44" t="s">
        <v>7666</v>
      </c>
      <c r="E996" s="179">
        <v>119572.5</v>
      </c>
    </row>
    <row r="997" spans="1:5" s="163" customFormat="1" ht="21">
      <c r="A997" s="181">
        <v>988</v>
      </c>
      <c r="B997" s="168">
        <v>100000560669</v>
      </c>
      <c r="C997" s="169" t="s">
        <v>7393</v>
      </c>
      <c r="D997" s="44" t="s">
        <v>7666</v>
      </c>
      <c r="E997" s="179">
        <v>119572.5</v>
      </c>
    </row>
    <row r="998" spans="1:5" s="163" customFormat="1" ht="21">
      <c r="A998" s="43">
        <v>989</v>
      </c>
      <c r="B998" s="168">
        <v>100000560670</v>
      </c>
      <c r="C998" s="169" t="s">
        <v>7393</v>
      </c>
      <c r="D998" s="44" t="s">
        <v>7666</v>
      </c>
      <c r="E998" s="179">
        <v>119572.5</v>
      </c>
    </row>
    <row r="999" spans="1:5" s="163" customFormat="1" ht="21">
      <c r="A999" s="181">
        <v>990</v>
      </c>
      <c r="B999" s="168">
        <v>100000560671</v>
      </c>
      <c r="C999" s="169" t="s">
        <v>7393</v>
      </c>
      <c r="D999" s="44" t="s">
        <v>7666</v>
      </c>
      <c r="E999" s="179">
        <v>119572.5</v>
      </c>
    </row>
    <row r="1000" spans="1:5" s="163" customFormat="1" ht="21">
      <c r="A1000" s="43">
        <v>991</v>
      </c>
      <c r="B1000" s="168">
        <v>100000560672</v>
      </c>
      <c r="C1000" s="169" t="s">
        <v>7393</v>
      </c>
      <c r="D1000" s="44" t="s">
        <v>7666</v>
      </c>
      <c r="E1000" s="179">
        <v>119572.5</v>
      </c>
    </row>
    <row r="1001" spans="1:5" s="163" customFormat="1" ht="21">
      <c r="A1001" s="181">
        <v>992</v>
      </c>
      <c r="B1001" s="168">
        <v>100000560673</v>
      </c>
      <c r="C1001" s="169" t="s">
        <v>7393</v>
      </c>
      <c r="D1001" s="44" t="s">
        <v>7666</v>
      </c>
      <c r="E1001" s="179">
        <v>119572.5</v>
      </c>
    </row>
    <row r="1002" spans="1:5" s="163" customFormat="1" ht="21">
      <c r="A1002" s="43">
        <v>993</v>
      </c>
      <c r="B1002" s="168">
        <v>100000560674</v>
      </c>
      <c r="C1002" s="169" t="s">
        <v>7393</v>
      </c>
      <c r="D1002" s="44" t="s">
        <v>7666</v>
      </c>
      <c r="E1002" s="179">
        <v>119572.5</v>
      </c>
    </row>
    <row r="1003" spans="1:5" s="163" customFormat="1" ht="21">
      <c r="A1003" s="181">
        <v>994</v>
      </c>
      <c r="B1003" s="168">
        <v>100000560675</v>
      </c>
      <c r="C1003" s="169" t="s">
        <v>7393</v>
      </c>
      <c r="D1003" s="44" t="s">
        <v>7666</v>
      </c>
      <c r="E1003" s="179">
        <v>119572.5</v>
      </c>
    </row>
    <row r="1004" spans="1:5" s="163" customFormat="1" ht="21">
      <c r="A1004" s="43">
        <v>995</v>
      </c>
      <c r="B1004" s="168">
        <v>100000560676</v>
      </c>
      <c r="C1004" s="169" t="s">
        <v>7393</v>
      </c>
      <c r="D1004" s="44" t="s">
        <v>7666</v>
      </c>
      <c r="E1004" s="179">
        <v>119572.5</v>
      </c>
    </row>
    <row r="1005" spans="1:5" s="163" customFormat="1" ht="21">
      <c r="A1005" s="181">
        <v>996</v>
      </c>
      <c r="B1005" s="168">
        <v>100000560677</v>
      </c>
      <c r="C1005" s="169" t="s">
        <v>7393</v>
      </c>
      <c r="D1005" s="44" t="s">
        <v>7666</v>
      </c>
      <c r="E1005" s="179">
        <v>119572.5</v>
      </c>
    </row>
    <row r="1006" spans="1:5" s="163" customFormat="1" ht="21">
      <c r="A1006" s="43">
        <v>997</v>
      </c>
      <c r="B1006" s="168">
        <v>100000560678</v>
      </c>
      <c r="C1006" s="169" t="s">
        <v>7393</v>
      </c>
      <c r="D1006" s="44" t="s">
        <v>7666</v>
      </c>
      <c r="E1006" s="179">
        <v>119572.5</v>
      </c>
    </row>
    <row r="1007" spans="1:5" s="163" customFormat="1" ht="21">
      <c r="A1007" s="181">
        <v>998</v>
      </c>
      <c r="B1007" s="168">
        <v>100000560679</v>
      </c>
      <c r="C1007" s="169" t="s">
        <v>7393</v>
      </c>
      <c r="D1007" s="44" t="s">
        <v>7666</v>
      </c>
      <c r="E1007" s="179">
        <v>119572.5</v>
      </c>
    </row>
    <row r="1008" spans="1:5" s="163" customFormat="1" ht="21">
      <c r="A1008" s="43">
        <v>999</v>
      </c>
      <c r="B1008" s="168">
        <v>100000560680</v>
      </c>
      <c r="C1008" s="169" t="s">
        <v>7393</v>
      </c>
      <c r="D1008" s="44" t="s">
        <v>7666</v>
      </c>
      <c r="E1008" s="179">
        <v>119572.5</v>
      </c>
    </row>
    <row r="1009" spans="1:5" s="163" customFormat="1" ht="21">
      <c r="A1009" s="181">
        <v>1000</v>
      </c>
      <c r="B1009" s="168">
        <v>100000560681</v>
      </c>
      <c r="C1009" s="169" t="s">
        <v>7393</v>
      </c>
      <c r="D1009" s="44" t="s">
        <v>7666</v>
      </c>
      <c r="E1009" s="179">
        <v>119572.5</v>
      </c>
    </row>
    <row r="1010" spans="1:5" s="163" customFormat="1" ht="21">
      <c r="A1010" s="43">
        <v>1001</v>
      </c>
      <c r="B1010" s="168">
        <v>100000560682</v>
      </c>
      <c r="C1010" s="169" t="s">
        <v>7393</v>
      </c>
      <c r="D1010" s="44" t="s">
        <v>7666</v>
      </c>
      <c r="E1010" s="179">
        <v>119572.5</v>
      </c>
    </row>
    <row r="1011" spans="1:5" s="163" customFormat="1" ht="21">
      <c r="A1011" s="181">
        <v>1002</v>
      </c>
      <c r="B1011" s="168">
        <v>100000560683</v>
      </c>
      <c r="C1011" s="169" t="s">
        <v>7393</v>
      </c>
      <c r="D1011" s="44" t="s">
        <v>7666</v>
      </c>
      <c r="E1011" s="179">
        <v>119572.5</v>
      </c>
    </row>
    <row r="1012" spans="1:5" s="163" customFormat="1" ht="21">
      <c r="A1012" s="43">
        <v>1003</v>
      </c>
      <c r="B1012" s="168">
        <v>100000560684</v>
      </c>
      <c r="C1012" s="169" t="s">
        <v>7393</v>
      </c>
      <c r="D1012" s="44" t="s">
        <v>7666</v>
      </c>
      <c r="E1012" s="179">
        <v>119572.5</v>
      </c>
    </row>
    <row r="1013" spans="1:5" s="163" customFormat="1" ht="21">
      <c r="A1013" s="181">
        <v>1004</v>
      </c>
      <c r="B1013" s="168">
        <v>100000560685</v>
      </c>
      <c r="C1013" s="169" t="s">
        <v>7393</v>
      </c>
      <c r="D1013" s="44" t="s">
        <v>7666</v>
      </c>
      <c r="E1013" s="179">
        <v>119572.5</v>
      </c>
    </row>
    <row r="1014" spans="1:5" s="163" customFormat="1" ht="21">
      <c r="A1014" s="43">
        <v>1005</v>
      </c>
      <c r="B1014" s="168">
        <v>100000560686</v>
      </c>
      <c r="C1014" s="169" t="s">
        <v>7393</v>
      </c>
      <c r="D1014" s="44" t="s">
        <v>7666</v>
      </c>
      <c r="E1014" s="179">
        <v>119572.5</v>
      </c>
    </row>
    <row r="1015" spans="1:5" s="163" customFormat="1" ht="21">
      <c r="A1015" s="181">
        <v>1006</v>
      </c>
      <c r="B1015" s="168">
        <v>100000560687</v>
      </c>
      <c r="C1015" s="169" t="s">
        <v>7393</v>
      </c>
      <c r="D1015" s="44" t="s">
        <v>7666</v>
      </c>
      <c r="E1015" s="179">
        <v>119572.5</v>
      </c>
    </row>
    <row r="1016" spans="1:5" s="163" customFormat="1" ht="21">
      <c r="A1016" s="43">
        <v>1007</v>
      </c>
      <c r="B1016" s="168">
        <v>100000560688</v>
      </c>
      <c r="C1016" s="169" t="s">
        <v>7393</v>
      </c>
      <c r="D1016" s="44" t="s">
        <v>7666</v>
      </c>
      <c r="E1016" s="179">
        <v>119572.5</v>
      </c>
    </row>
    <row r="1017" spans="1:5" s="163" customFormat="1" ht="21">
      <c r="A1017" s="181">
        <v>1008</v>
      </c>
      <c r="B1017" s="168">
        <v>100000560689</v>
      </c>
      <c r="C1017" s="169" t="s">
        <v>7393</v>
      </c>
      <c r="D1017" s="44" t="s">
        <v>7666</v>
      </c>
      <c r="E1017" s="179">
        <v>119572.5</v>
      </c>
    </row>
    <row r="1018" spans="1:5" s="163" customFormat="1" ht="21">
      <c r="A1018" s="43">
        <v>1009</v>
      </c>
      <c r="B1018" s="168">
        <v>100000560690</v>
      </c>
      <c r="C1018" s="169" t="s">
        <v>7393</v>
      </c>
      <c r="D1018" s="44" t="s">
        <v>7666</v>
      </c>
      <c r="E1018" s="179">
        <v>119572.5</v>
      </c>
    </row>
    <row r="1019" spans="1:5" s="163" customFormat="1" ht="21">
      <c r="A1019" s="181">
        <v>1010</v>
      </c>
      <c r="B1019" s="168">
        <v>100000560691</v>
      </c>
      <c r="C1019" s="169" t="s">
        <v>7393</v>
      </c>
      <c r="D1019" s="44" t="s">
        <v>7666</v>
      </c>
      <c r="E1019" s="179">
        <v>119572.5</v>
      </c>
    </row>
    <row r="1020" spans="1:5" s="163" customFormat="1" ht="21">
      <c r="A1020" s="43">
        <v>1011</v>
      </c>
      <c r="B1020" s="168">
        <v>100000560692</v>
      </c>
      <c r="C1020" s="169" t="s">
        <v>7393</v>
      </c>
      <c r="D1020" s="44" t="s">
        <v>7666</v>
      </c>
      <c r="E1020" s="179">
        <v>119572.5</v>
      </c>
    </row>
    <row r="1021" spans="1:5" s="163" customFormat="1" ht="21">
      <c r="A1021" s="181">
        <v>1012</v>
      </c>
      <c r="B1021" s="168">
        <v>100000560693</v>
      </c>
      <c r="C1021" s="169" t="s">
        <v>7393</v>
      </c>
      <c r="D1021" s="44" t="s">
        <v>7666</v>
      </c>
      <c r="E1021" s="179">
        <v>119572.5</v>
      </c>
    </row>
    <row r="1022" spans="1:5" s="163" customFormat="1" ht="21">
      <c r="A1022" s="43">
        <v>1013</v>
      </c>
      <c r="B1022" s="168">
        <v>100000560694</v>
      </c>
      <c r="C1022" s="169" t="s">
        <v>7393</v>
      </c>
      <c r="D1022" s="44" t="s">
        <v>7666</v>
      </c>
      <c r="E1022" s="179">
        <v>119572.5</v>
      </c>
    </row>
    <row r="1023" spans="1:5" s="163" customFormat="1" ht="21">
      <c r="A1023" s="181">
        <v>1014</v>
      </c>
      <c r="B1023" s="168">
        <v>100000560695</v>
      </c>
      <c r="C1023" s="169" t="s">
        <v>7393</v>
      </c>
      <c r="D1023" s="44" t="s">
        <v>7666</v>
      </c>
      <c r="E1023" s="179">
        <v>119572.5</v>
      </c>
    </row>
    <row r="1024" spans="1:5" s="163" customFormat="1" ht="21">
      <c r="A1024" s="43">
        <v>1015</v>
      </c>
      <c r="B1024" s="168">
        <v>100000560696</v>
      </c>
      <c r="C1024" s="169" t="s">
        <v>7393</v>
      </c>
      <c r="D1024" s="44" t="s">
        <v>7666</v>
      </c>
      <c r="E1024" s="179">
        <v>119572.5</v>
      </c>
    </row>
    <row r="1025" spans="1:5" s="163" customFormat="1" ht="21">
      <c r="A1025" s="181">
        <v>1016</v>
      </c>
      <c r="B1025" s="168">
        <v>100000560697</v>
      </c>
      <c r="C1025" s="169" t="s">
        <v>7393</v>
      </c>
      <c r="D1025" s="44" t="s">
        <v>7666</v>
      </c>
      <c r="E1025" s="179">
        <v>119572.5</v>
      </c>
    </row>
    <row r="1026" spans="1:5" s="163" customFormat="1" ht="21">
      <c r="A1026" s="43">
        <v>1017</v>
      </c>
      <c r="B1026" s="168">
        <v>100000560698</v>
      </c>
      <c r="C1026" s="169" t="s">
        <v>7393</v>
      </c>
      <c r="D1026" s="44" t="s">
        <v>7666</v>
      </c>
      <c r="E1026" s="179">
        <v>119572.5</v>
      </c>
    </row>
    <row r="1027" spans="1:5" s="163" customFormat="1" ht="21">
      <c r="A1027" s="181">
        <v>1018</v>
      </c>
      <c r="B1027" s="168">
        <v>100000560699</v>
      </c>
      <c r="C1027" s="169" t="s">
        <v>7393</v>
      </c>
      <c r="D1027" s="44" t="s">
        <v>7666</v>
      </c>
      <c r="E1027" s="179">
        <v>119572.5</v>
      </c>
    </row>
    <row r="1028" spans="1:5" s="163" customFormat="1" ht="21">
      <c r="A1028" s="43">
        <v>1019</v>
      </c>
      <c r="B1028" s="168">
        <v>100000560700</v>
      </c>
      <c r="C1028" s="169" t="s">
        <v>7393</v>
      </c>
      <c r="D1028" s="44" t="s">
        <v>7666</v>
      </c>
      <c r="E1028" s="179">
        <v>119572.5</v>
      </c>
    </row>
    <row r="1029" spans="1:5" s="163" customFormat="1" ht="21">
      <c r="A1029" s="181">
        <v>1020</v>
      </c>
      <c r="B1029" s="168">
        <v>100000560701</v>
      </c>
      <c r="C1029" s="169" t="s">
        <v>7393</v>
      </c>
      <c r="D1029" s="44" t="s">
        <v>7666</v>
      </c>
      <c r="E1029" s="179">
        <v>119572.5</v>
      </c>
    </row>
    <row r="1030" spans="1:5" s="163" customFormat="1" ht="21">
      <c r="A1030" s="43">
        <v>1021</v>
      </c>
      <c r="B1030" s="168">
        <v>100000560702</v>
      </c>
      <c r="C1030" s="169" t="s">
        <v>7393</v>
      </c>
      <c r="D1030" s="44" t="s">
        <v>7666</v>
      </c>
      <c r="E1030" s="179">
        <v>119572.5</v>
      </c>
    </row>
    <row r="1031" spans="1:5" s="163" customFormat="1" ht="21">
      <c r="A1031" s="181">
        <v>1022</v>
      </c>
      <c r="B1031" s="168">
        <v>100000560703</v>
      </c>
      <c r="C1031" s="169" t="s">
        <v>7393</v>
      </c>
      <c r="D1031" s="44" t="s">
        <v>7666</v>
      </c>
      <c r="E1031" s="179">
        <v>119572.5</v>
      </c>
    </row>
    <row r="1032" spans="1:5" s="163" customFormat="1" ht="21">
      <c r="A1032" s="43">
        <v>1023</v>
      </c>
      <c r="B1032" s="168">
        <v>100000560704</v>
      </c>
      <c r="C1032" s="169" t="s">
        <v>7393</v>
      </c>
      <c r="D1032" s="44" t="s">
        <v>7666</v>
      </c>
      <c r="E1032" s="179">
        <v>119572.5</v>
      </c>
    </row>
    <row r="1033" spans="1:5" s="163" customFormat="1" ht="21">
      <c r="A1033" s="181">
        <v>1024</v>
      </c>
      <c r="B1033" s="168">
        <v>100000560705</v>
      </c>
      <c r="C1033" s="169" t="s">
        <v>7393</v>
      </c>
      <c r="D1033" s="44" t="s">
        <v>7666</v>
      </c>
      <c r="E1033" s="179">
        <v>119572.5</v>
      </c>
    </row>
    <row r="1034" spans="1:5" s="163" customFormat="1" ht="21">
      <c r="A1034" s="43">
        <v>1025</v>
      </c>
      <c r="B1034" s="168">
        <v>100000560706</v>
      </c>
      <c r="C1034" s="169" t="s">
        <v>7393</v>
      </c>
      <c r="D1034" s="44" t="s">
        <v>7666</v>
      </c>
      <c r="E1034" s="179">
        <v>119572.5</v>
      </c>
    </row>
    <row r="1035" spans="1:5" s="163" customFormat="1" ht="21">
      <c r="A1035" s="181">
        <v>1026</v>
      </c>
      <c r="B1035" s="168">
        <v>100000560707</v>
      </c>
      <c r="C1035" s="169" t="s">
        <v>7393</v>
      </c>
      <c r="D1035" s="44" t="s">
        <v>7666</v>
      </c>
      <c r="E1035" s="179">
        <v>119572.5</v>
      </c>
    </row>
    <row r="1036" spans="1:5" s="163" customFormat="1" ht="21">
      <c r="A1036" s="43">
        <v>1027</v>
      </c>
      <c r="B1036" s="168">
        <v>100000560708</v>
      </c>
      <c r="C1036" s="169" t="s">
        <v>7393</v>
      </c>
      <c r="D1036" s="44" t="s">
        <v>7666</v>
      </c>
      <c r="E1036" s="179">
        <v>119572.5</v>
      </c>
    </row>
    <row r="1037" spans="1:5" s="163" customFormat="1" ht="21">
      <c r="A1037" s="181">
        <v>1028</v>
      </c>
      <c r="B1037" s="168">
        <v>100000560709</v>
      </c>
      <c r="C1037" s="169" t="s">
        <v>7393</v>
      </c>
      <c r="D1037" s="44" t="s">
        <v>7666</v>
      </c>
      <c r="E1037" s="179">
        <v>119572.5</v>
      </c>
    </row>
    <row r="1038" spans="1:5" s="163" customFormat="1" ht="21">
      <c r="A1038" s="43">
        <v>1029</v>
      </c>
      <c r="B1038" s="168">
        <v>100000569873</v>
      </c>
      <c r="C1038" s="169" t="s">
        <v>7393</v>
      </c>
      <c r="D1038" s="44" t="s">
        <v>7666</v>
      </c>
      <c r="E1038" s="179">
        <v>119572.5</v>
      </c>
    </row>
    <row r="1039" spans="1:5" s="163" customFormat="1" ht="21">
      <c r="A1039" s="181">
        <v>1030</v>
      </c>
      <c r="B1039" s="168">
        <v>100000586745</v>
      </c>
      <c r="C1039" s="169" t="s">
        <v>7667</v>
      </c>
      <c r="D1039" s="44" t="s">
        <v>7668</v>
      </c>
      <c r="E1039" s="179">
        <v>1570225</v>
      </c>
    </row>
    <row r="1040" spans="1:5" s="163" customFormat="1" ht="21">
      <c r="A1040" s="43">
        <v>1031</v>
      </c>
      <c r="B1040" s="168">
        <v>100000656602</v>
      </c>
      <c r="C1040" s="169" t="s">
        <v>7669</v>
      </c>
      <c r="D1040" s="44" t="s">
        <v>7670</v>
      </c>
      <c r="E1040" s="179">
        <v>538900</v>
      </c>
    </row>
    <row r="1041" spans="1:5" s="163" customFormat="1" ht="21">
      <c r="A1041" s="181">
        <v>1032</v>
      </c>
      <c r="B1041" s="168">
        <v>100000656603</v>
      </c>
      <c r="C1041" s="169" t="s">
        <v>7669</v>
      </c>
      <c r="D1041" s="44" t="s">
        <v>7671</v>
      </c>
      <c r="E1041" s="179">
        <v>894000</v>
      </c>
    </row>
    <row r="1042" spans="1:5" s="163" customFormat="1" ht="21">
      <c r="A1042" s="43">
        <v>1033</v>
      </c>
      <c r="B1042" s="168">
        <v>100000656604</v>
      </c>
      <c r="C1042" s="169" t="s">
        <v>7669</v>
      </c>
      <c r="D1042" s="44" t="s">
        <v>7672</v>
      </c>
      <c r="E1042" s="179">
        <v>539815</v>
      </c>
    </row>
    <row r="1043" spans="1:5" s="163" customFormat="1" ht="21">
      <c r="A1043" s="181">
        <v>1034</v>
      </c>
      <c r="B1043" s="168">
        <v>100000671331</v>
      </c>
      <c r="C1043" s="169" t="s">
        <v>7673</v>
      </c>
      <c r="D1043" s="44" t="s">
        <v>7674</v>
      </c>
      <c r="E1043" s="179">
        <v>1232309</v>
      </c>
    </row>
    <row r="1044" spans="1:5" s="163" customFormat="1" ht="21">
      <c r="A1044" s="43">
        <v>1035</v>
      </c>
      <c r="B1044" s="168">
        <v>100000695116</v>
      </c>
      <c r="C1044" s="169" t="s">
        <v>7675</v>
      </c>
      <c r="D1044" s="44" t="s">
        <v>7676</v>
      </c>
      <c r="E1044" s="179">
        <v>119947</v>
      </c>
    </row>
    <row r="1045" spans="1:5" s="163" customFormat="1" ht="21">
      <c r="A1045" s="181">
        <v>1036</v>
      </c>
      <c r="B1045" s="168">
        <v>100000695117</v>
      </c>
      <c r="C1045" s="169" t="s">
        <v>7675</v>
      </c>
      <c r="D1045" s="44" t="s">
        <v>7676</v>
      </c>
      <c r="E1045" s="179">
        <v>119947</v>
      </c>
    </row>
    <row r="1046" spans="1:5" s="163" customFormat="1" ht="21">
      <c r="A1046" s="43">
        <v>1037</v>
      </c>
      <c r="B1046" s="168">
        <v>100000695118</v>
      </c>
      <c r="C1046" s="169" t="s">
        <v>7675</v>
      </c>
      <c r="D1046" s="44" t="s">
        <v>7676</v>
      </c>
      <c r="E1046" s="179">
        <v>119947</v>
      </c>
    </row>
    <row r="1047" spans="1:5" s="163" customFormat="1" ht="21">
      <c r="A1047" s="181">
        <v>1038</v>
      </c>
      <c r="B1047" s="168">
        <v>100000695119</v>
      </c>
      <c r="C1047" s="169" t="s">
        <v>7675</v>
      </c>
      <c r="D1047" s="44" t="s">
        <v>7676</v>
      </c>
      <c r="E1047" s="179">
        <v>119947</v>
      </c>
    </row>
    <row r="1048" spans="1:5" s="163" customFormat="1" ht="21">
      <c r="A1048" s="43">
        <v>1039</v>
      </c>
      <c r="B1048" s="168">
        <v>100000695120</v>
      </c>
      <c r="C1048" s="169" t="s">
        <v>7675</v>
      </c>
      <c r="D1048" s="44" t="s">
        <v>7676</v>
      </c>
      <c r="E1048" s="179">
        <v>119947</v>
      </c>
    </row>
    <row r="1049" spans="1:5" s="163" customFormat="1" ht="21">
      <c r="A1049" s="181">
        <v>1040</v>
      </c>
      <c r="B1049" s="168">
        <v>100000695121</v>
      </c>
      <c r="C1049" s="169" t="s">
        <v>7675</v>
      </c>
      <c r="D1049" s="44" t="s">
        <v>7676</v>
      </c>
      <c r="E1049" s="179">
        <v>119947</v>
      </c>
    </row>
    <row r="1050" spans="1:5" s="163" customFormat="1" ht="21">
      <c r="A1050" s="43">
        <v>1041</v>
      </c>
      <c r="B1050" s="168">
        <v>100000695122</v>
      </c>
      <c r="C1050" s="169" t="s">
        <v>7675</v>
      </c>
      <c r="D1050" s="44" t="s">
        <v>7676</v>
      </c>
      <c r="E1050" s="179">
        <v>119947</v>
      </c>
    </row>
    <row r="1051" spans="1:5" s="163" customFormat="1" ht="21">
      <c r="A1051" s="181">
        <v>1042</v>
      </c>
      <c r="B1051" s="168">
        <v>100000695123</v>
      </c>
      <c r="C1051" s="169" t="s">
        <v>7675</v>
      </c>
      <c r="D1051" s="44" t="s">
        <v>7676</v>
      </c>
      <c r="E1051" s="179">
        <v>119947</v>
      </c>
    </row>
    <row r="1052" spans="1:5" s="163" customFormat="1" ht="21">
      <c r="A1052" s="43">
        <v>1043</v>
      </c>
      <c r="B1052" s="168">
        <v>100000695124</v>
      </c>
      <c r="C1052" s="169" t="s">
        <v>7675</v>
      </c>
      <c r="D1052" s="44" t="s">
        <v>7676</v>
      </c>
      <c r="E1052" s="179">
        <v>119947</v>
      </c>
    </row>
    <row r="1053" spans="1:5" s="163" customFormat="1" ht="21">
      <c r="A1053" s="181">
        <v>1044</v>
      </c>
      <c r="B1053" s="168">
        <v>100000695125</v>
      </c>
      <c r="C1053" s="169" t="s">
        <v>7675</v>
      </c>
      <c r="D1053" s="44" t="s">
        <v>7676</v>
      </c>
      <c r="E1053" s="179">
        <v>119947</v>
      </c>
    </row>
    <row r="1054" spans="1:5" s="163" customFormat="1" ht="21">
      <c r="A1054" s="43">
        <v>1045</v>
      </c>
      <c r="B1054" s="168">
        <v>100000695126</v>
      </c>
      <c r="C1054" s="169" t="s">
        <v>7675</v>
      </c>
      <c r="D1054" s="44" t="s">
        <v>7676</v>
      </c>
      <c r="E1054" s="179">
        <v>119947</v>
      </c>
    </row>
    <row r="1055" spans="1:5" s="163" customFormat="1" ht="21">
      <c r="A1055" s="181">
        <v>1046</v>
      </c>
      <c r="B1055" s="168">
        <v>100000695127</v>
      </c>
      <c r="C1055" s="169" t="s">
        <v>7675</v>
      </c>
      <c r="D1055" s="44" t="s">
        <v>7676</v>
      </c>
      <c r="E1055" s="179">
        <v>119947</v>
      </c>
    </row>
    <row r="1056" spans="1:5" s="163" customFormat="1" ht="21">
      <c r="A1056" s="43">
        <v>1047</v>
      </c>
      <c r="B1056" s="168">
        <v>100000695128</v>
      </c>
      <c r="C1056" s="169" t="s">
        <v>7675</v>
      </c>
      <c r="D1056" s="44" t="s">
        <v>7676</v>
      </c>
      <c r="E1056" s="179">
        <v>119947</v>
      </c>
    </row>
    <row r="1057" spans="1:5" s="163" customFormat="1" ht="21">
      <c r="A1057" s="181">
        <v>1048</v>
      </c>
      <c r="B1057" s="168">
        <v>100000695129</v>
      </c>
      <c r="C1057" s="169" t="s">
        <v>7675</v>
      </c>
      <c r="D1057" s="44" t="s">
        <v>7676</v>
      </c>
      <c r="E1057" s="179">
        <v>119947</v>
      </c>
    </row>
    <row r="1058" spans="1:5" s="163" customFormat="1" ht="21">
      <c r="A1058" s="43">
        <v>1049</v>
      </c>
      <c r="B1058" s="168">
        <v>100000695130</v>
      </c>
      <c r="C1058" s="169" t="s">
        <v>7675</v>
      </c>
      <c r="D1058" s="44" t="s">
        <v>7676</v>
      </c>
      <c r="E1058" s="179">
        <v>119947</v>
      </c>
    </row>
    <row r="1059" spans="1:5" s="163" customFormat="1" ht="21">
      <c r="A1059" s="181">
        <v>1050</v>
      </c>
      <c r="B1059" s="168">
        <v>100000695131</v>
      </c>
      <c r="C1059" s="169" t="s">
        <v>7675</v>
      </c>
      <c r="D1059" s="44" t="s">
        <v>7676</v>
      </c>
      <c r="E1059" s="179">
        <v>119947</v>
      </c>
    </row>
    <row r="1060" spans="1:5" s="163" customFormat="1" ht="21">
      <c r="A1060" s="43">
        <v>1051</v>
      </c>
      <c r="B1060" s="168">
        <v>100000695132</v>
      </c>
      <c r="C1060" s="169" t="s">
        <v>7675</v>
      </c>
      <c r="D1060" s="44" t="s">
        <v>7676</v>
      </c>
      <c r="E1060" s="179">
        <v>119947</v>
      </c>
    </row>
    <row r="1061" spans="1:5" s="163" customFormat="1" ht="21">
      <c r="A1061" s="181">
        <v>1052</v>
      </c>
      <c r="B1061" s="168">
        <v>100000695133</v>
      </c>
      <c r="C1061" s="169" t="s">
        <v>7675</v>
      </c>
      <c r="D1061" s="44" t="s">
        <v>7676</v>
      </c>
      <c r="E1061" s="179">
        <v>119947</v>
      </c>
    </row>
    <row r="1062" spans="1:5" s="163" customFormat="1" ht="21">
      <c r="A1062" s="43">
        <v>1053</v>
      </c>
      <c r="B1062" s="168">
        <v>100000695134</v>
      </c>
      <c r="C1062" s="169" t="s">
        <v>7675</v>
      </c>
      <c r="D1062" s="44" t="s">
        <v>7676</v>
      </c>
      <c r="E1062" s="179">
        <v>119947</v>
      </c>
    </row>
    <row r="1063" spans="1:5" s="163" customFormat="1" ht="21">
      <c r="A1063" s="181">
        <v>1054</v>
      </c>
      <c r="B1063" s="168">
        <v>100000695135</v>
      </c>
      <c r="C1063" s="169" t="s">
        <v>7675</v>
      </c>
      <c r="D1063" s="44" t="s">
        <v>7676</v>
      </c>
      <c r="E1063" s="179">
        <v>119947</v>
      </c>
    </row>
    <row r="1064" spans="1:5" s="163" customFormat="1" ht="21">
      <c r="A1064" s="43">
        <v>1055</v>
      </c>
      <c r="B1064" s="168">
        <v>100000695136</v>
      </c>
      <c r="C1064" s="169" t="s">
        <v>7675</v>
      </c>
      <c r="D1064" s="44" t="s">
        <v>7676</v>
      </c>
      <c r="E1064" s="179">
        <v>119947</v>
      </c>
    </row>
    <row r="1065" spans="1:5" s="163" customFormat="1" ht="21">
      <c r="A1065" s="181">
        <v>1056</v>
      </c>
      <c r="B1065" s="168">
        <v>100000695137</v>
      </c>
      <c r="C1065" s="169" t="s">
        <v>7675</v>
      </c>
      <c r="D1065" s="44" t="s">
        <v>7676</v>
      </c>
      <c r="E1065" s="179">
        <v>119947</v>
      </c>
    </row>
    <row r="1066" spans="1:5" s="163" customFormat="1" ht="21">
      <c r="A1066" s="43">
        <v>1057</v>
      </c>
      <c r="B1066" s="168">
        <v>100000695138</v>
      </c>
      <c r="C1066" s="169" t="s">
        <v>7675</v>
      </c>
      <c r="D1066" s="44" t="s">
        <v>7676</v>
      </c>
      <c r="E1066" s="179">
        <v>119947</v>
      </c>
    </row>
    <row r="1067" spans="1:5" s="163" customFormat="1" ht="21">
      <c r="A1067" s="181">
        <v>1058</v>
      </c>
      <c r="B1067" s="168">
        <v>100000695139</v>
      </c>
      <c r="C1067" s="169" t="s">
        <v>7675</v>
      </c>
      <c r="D1067" s="44" t="s">
        <v>7676</v>
      </c>
      <c r="E1067" s="179">
        <v>119947</v>
      </c>
    </row>
    <row r="1068" spans="1:5" s="163" customFormat="1" ht="21">
      <c r="A1068" s="43">
        <v>1059</v>
      </c>
      <c r="B1068" s="168">
        <v>100000695140</v>
      </c>
      <c r="C1068" s="169" t="s">
        <v>7675</v>
      </c>
      <c r="D1068" s="44" t="s">
        <v>7676</v>
      </c>
      <c r="E1068" s="179">
        <v>119947</v>
      </c>
    </row>
    <row r="1069" spans="1:5" s="163" customFormat="1" ht="21">
      <c r="A1069" s="657">
        <v>1060</v>
      </c>
      <c r="B1069" s="168">
        <v>100000695192</v>
      </c>
      <c r="C1069" s="169" t="s">
        <v>7675</v>
      </c>
      <c r="D1069" s="44" t="s">
        <v>7677</v>
      </c>
      <c r="E1069" s="179">
        <v>273813</v>
      </c>
    </row>
    <row r="1070" spans="1:5" s="163" customFormat="1" ht="21">
      <c r="A1070" s="658"/>
      <c r="B1070" s="168">
        <v>100000695192</v>
      </c>
      <c r="C1070" s="169" t="s">
        <v>7675</v>
      </c>
      <c r="D1070" s="44" t="s">
        <v>7677</v>
      </c>
      <c r="E1070" s="179">
        <v>410719.5</v>
      </c>
    </row>
    <row r="1071" spans="1:5" s="163" customFormat="1" ht="21">
      <c r="A1071" s="171"/>
      <c r="B1071" s="659" t="s">
        <v>7678</v>
      </c>
      <c r="C1071" s="660"/>
      <c r="D1071" s="661"/>
      <c r="E1071" s="60">
        <f>SUM(E885:E1070)</f>
        <v>26872621.5</v>
      </c>
    </row>
    <row r="1072" spans="1:5" ht="18" customHeight="1">
      <c r="A1072" s="69"/>
      <c r="B1072" s="21" t="s">
        <v>6676</v>
      </c>
      <c r="C1072" s="180"/>
      <c r="D1072" s="48"/>
      <c r="E1072" s="175"/>
    </row>
    <row r="1073" spans="1:5" s="163" customFormat="1" ht="21">
      <c r="A1073" s="43">
        <v>1061</v>
      </c>
      <c r="B1073" s="164">
        <v>100000009767</v>
      </c>
      <c r="C1073" s="18" t="s">
        <v>7679</v>
      </c>
      <c r="D1073" s="44" t="s">
        <v>7680</v>
      </c>
      <c r="E1073" s="187">
        <v>538900</v>
      </c>
    </row>
    <row r="1074" spans="1:5" s="163" customFormat="1" ht="21">
      <c r="A1074" s="43">
        <v>1062</v>
      </c>
      <c r="B1074" s="164">
        <v>100000009769</v>
      </c>
      <c r="C1074" s="18" t="s">
        <v>7681</v>
      </c>
      <c r="D1074" s="166" t="s">
        <v>7682</v>
      </c>
      <c r="E1074" s="178">
        <v>564690</v>
      </c>
    </row>
    <row r="1075" spans="1:5" s="163" customFormat="1" ht="21">
      <c r="A1075" s="43">
        <v>1063</v>
      </c>
      <c r="B1075" s="168">
        <v>100000027843</v>
      </c>
      <c r="C1075" s="169" t="s">
        <v>7683</v>
      </c>
      <c r="D1075" s="44" t="s">
        <v>7684</v>
      </c>
      <c r="E1075" s="179">
        <v>4300000</v>
      </c>
    </row>
    <row r="1076" spans="1:5" s="163" customFormat="1" ht="21">
      <c r="A1076" s="43">
        <v>1064</v>
      </c>
      <c r="B1076" s="168">
        <v>100000027844</v>
      </c>
      <c r="C1076" s="169" t="s">
        <v>7683</v>
      </c>
      <c r="D1076" s="44" t="s">
        <v>7684</v>
      </c>
      <c r="E1076" s="179">
        <v>4300000</v>
      </c>
    </row>
    <row r="1077" spans="1:5" s="163" customFormat="1" ht="21">
      <c r="A1077" s="43">
        <v>1065</v>
      </c>
      <c r="B1077" s="168">
        <v>100000027969</v>
      </c>
      <c r="C1077" s="169" t="s">
        <v>7685</v>
      </c>
      <c r="D1077" s="44" t="s">
        <v>7686</v>
      </c>
      <c r="E1077" s="179">
        <v>654000</v>
      </c>
    </row>
    <row r="1078" spans="1:5" s="163" customFormat="1" ht="21">
      <c r="A1078" s="43">
        <v>1066</v>
      </c>
      <c r="B1078" s="168">
        <v>100000027970</v>
      </c>
      <c r="C1078" s="169" t="s">
        <v>7685</v>
      </c>
      <c r="D1078" s="44" t="s">
        <v>7686</v>
      </c>
      <c r="E1078" s="179">
        <v>653999.99</v>
      </c>
    </row>
    <row r="1079" spans="1:5" s="163" customFormat="1" ht="21">
      <c r="A1079" s="43">
        <v>1067</v>
      </c>
      <c r="B1079" s="168">
        <v>100000037021</v>
      </c>
      <c r="C1079" s="169" t="s">
        <v>7687</v>
      </c>
      <c r="D1079" s="44" t="s">
        <v>7688</v>
      </c>
      <c r="E1079" s="179">
        <v>425338</v>
      </c>
    </row>
    <row r="1080" spans="1:5" s="163" customFormat="1" ht="21">
      <c r="A1080" s="43">
        <v>1068</v>
      </c>
      <c r="B1080" s="168">
        <v>100000037966</v>
      </c>
      <c r="C1080" s="169" t="s">
        <v>7689</v>
      </c>
      <c r="D1080" s="44" t="s">
        <v>7690</v>
      </c>
      <c r="E1080" s="179">
        <v>61953</v>
      </c>
    </row>
    <row r="1081" spans="1:5" s="163" customFormat="1" ht="21">
      <c r="A1081" s="43">
        <v>1069</v>
      </c>
      <c r="B1081" s="168">
        <v>100000037967</v>
      </c>
      <c r="C1081" s="169" t="s">
        <v>7689</v>
      </c>
      <c r="D1081" s="44" t="s">
        <v>7690</v>
      </c>
      <c r="E1081" s="179">
        <v>61953</v>
      </c>
    </row>
    <row r="1082" spans="1:5" s="163" customFormat="1" ht="21">
      <c r="A1082" s="43">
        <v>1070</v>
      </c>
      <c r="B1082" s="168">
        <v>100000037968</v>
      </c>
      <c r="C1082" s="169" t="s">
        <v>7689</v>
      </c>
      <c r="D1082" s="44" t="s">
        <v>7690</v>
      </c>
      <c r="E1082" s="179">
        <v>61953</v>
      </c>
    </row>
    <row r="1083" spans="1:5" s="163" customFormat="1" ht="21">
      <c r="A1083" s="43">
        <v>1071</v>
      </c>
      <c r="B1083" s="168">
        <v>100000037969</v>
      </c>
      <c r="C1083" s="169" t="s">
        <v>7689</v>
      </c>
      <c r="D1083" s="44" t="s">
        <v>7690</v>
      </c>
      <c r="E1083" s="179">
        <v>61953</v>
      </c>
    </row>
    <row r="1084" spans="1:5" s="163" customFormat="1" ht="21">
      <c r="A1084" s="43">
        <v>1072</v>
      </c>
      <c r="B1084" s="168">
        <v>100000037970</v>
      </c>
      <c r="C1084" s="169" t="s">
        <v>7689</v>
      </c>
      <c r="D1084" s="44" t="s">
        <v>7690</v>
      </c>
      <c r="E1084" s="179">
        <v>61953</v>
      </c>
    </row>
    <row r="1085" spans="1:5" s="163" customFormat="1" ht="21">
      <c r="A1085" s="43">
        <v>1073</v>
      </c>
      <c r="B1085" s="168">
        <v>100000037971</v>
      </c>
      <c r="C1085" s="169" t="s">
        <v>7689</v>
      </c>
      <c r="D1085" s="44" t="s">
        <v>7690</v>
      </c>
      <c r="E1085" s="179">
        <v>61953</v>
      </c>
    </row>
    <row r="1086" spans="1:5" s="163" customFormat="1" ht="21">
      <c r="A1086" s="43">
        <v>1074</v>
      </c>
      <c r="B1086" s="168">
        <v>100000037972</v>
      </c>
      <c r="C1086" s="169" t="s">
        <v>7689</v>
      </c>
      <c r="D1086" s="44" t="s">
        <v>7690</v>
      </c>
      <c r="E1086" s="179">
        <v>61953</v>
      </c>
    </row>
    <row r="1087" spans="1:5" s="163" customFormat="1" ht="21">
      <c r="A1087" s="43">
        <v>1075</v>
      </c>
      <c r="B1087" s="168">
        <v>100000037973</v>
      </c>
      <c r="C1087" s="169" t="s">
        <v>7689</v>
      </c>
      <c r="D1087" s="44" t="s">
        <v>7690</v>
      </c>
      <c r="E1087" s="179">
        <v>61953</v>
      </c>
    </row>
    <row r="1088" spans="1:5" s="163" customFormat="1" ht="21">
      <c r="A1088" s="43">
        <v>1076</v>
      </c>
      <c r="B1088" s="168">
        <v>100000037974</v>
      </c>
      <c r="C1088" s="169" t="s">
        <v>7689</v>
      </c>
      <c r="D1088" s="44" t="s">
        <v>7690</v>
      </c>
      <c r="E1088" s="179">
        <v>61953</v>
      </c>
    </row>
    <row r="1089" spans="1:5" s="163" customFormat="1" ht="21">
      <c r="A1089" s="43">
        <v>1077</v>
      </c>
      <c r="B1089" s="168">
        <v>100000055928</v>
      </c>
      <c r="C1089" s="169" t="s">
        <v>7691</v>
      </c>
      <c r="D1089" s="44" t="s">
        <v>7692</v>
      </c>
      <c r="E1089" s="179">
        <v>50000</v>
      </c>
    </row>
    <row r="1090" spans="1:5" s="163" customFormat="1" ht="21">
      <c r="A1090" s="43">
        <v>1078</v>
      </c>
      <c r="B1090" s="168">
        <v>100000055929</v>
      </c>
      <c r="C1090" s="169" t="s">
        <v>7691</v>
      </c>
      <c r="D1090" s="44" t="s">
        <v>7692</v>
      </c>
      <c r="E1090" s="179">
        <v>50000</v>
      </c>
    </row>
    <row r="1091" spans="1:5" s="163" customFormat="1" ht="21">
      <c r="A1091" s="43">
        <v>1079</v>
      </c>
      <c r="B1091" s="168">
        <v>100000062742</v>
      </c>
      <c r="C1091" s="169" t="s">
        <v>7693</v>
      </c>
      <c r="D1091" s="44" t="s">
        <v>7694</v>
      </c>
      <c r="E1091" s="179">
        <v>655000</v>
      </c>
    </row>
    <row r="1092" spans="1:5" s="163" customFormat="1" ht="21">
      <c r="A1092" s="43">
        <v>1080</v>
      </c>
      <c r="B1092" s="168">
        <v>100000065565</v>
      </c>
      <c r="C1092" s="169" t="s">
        <v>7695</v>
      </c>
      <c r="D1092" s="44" t="s">
        <v>7696</v>
      </c>
      <c r="E1092" s="179">
        <v>60562</v>
      </c>
    </row>
    <row r="1093" spans="1:5" s="163" customFormat="1" ht="21">
      <c r="A1093" s="43">
        <v>1081</v>
      </c>
      <c r="B1093" s="168">
        <v>100000065566</v>
      </c>
      <c r="C1093" s="169" t="s">
        <v>7695</v>
      </c>
      <c r="D1093" s="44" t="s">
        <v>7696</v>
      </c>
      <c r="E1093" s="179">
        <v>60562</v>
      </c>
    </row>
    <row r="1094" spans="1:5" s="163" customFormat="1" ht="21">
      <c r="A1094" s="43">
        <v>1082</v>
      </c>
      <c r="B1094" s="168">
        <v>100000065567</v>
      </c>
      <c r="C1094" s="169" t="s">
        <v>7695</v>
      </c>
      <c r="D1094" s="44" t="s">
        <v>7696</v>
      </c>
      <c r="E1094" s="179">
        <v>60562</v>
      </c>
    </row>
    <row r="1095" spans="1:5" s="163" customFormat="1" ht="21">
      <c r="A1095" s="43">
        <v>1083</v>
      </c>
      <c r="B1095" s="168">
        <v>100000065568</v>
      </c>
      <c r="C1095" s="169" t="s">
        <v>7695</v>
      </c>
      <c r="D1095" s="44" t="s">
        <v>7696</v>
      </c>
      <c r="E1095" s="179">
        <v>60562</v>
      </c>
    </row>
    <row r="1096" spans="1:5" s="163" customFormat="1" ht="21">
      <c r="A1096" s="43">
        <v>1084</v>
      </c>
      <c r="B1096" s="168">
        <v>100000065569</v>
      </c>
      <c r="C1096" s="169" t="s">
        <v>7695</v>
      </c>
      <c r="D1096" s="44" t="s">
        <v>7696</v>
      </c>
      <c r="E1096" s="179">
        <v>60562</v>
      </c>
    </row>
    <row r="1097" spans="1:5" s="163" customFormat="1" ht="21">
      <c r="A1097" s="43">
        <v>1085</v>
      </c>
      <c r="B1097" s="168">
        <v>100000065570</v>
      </c>
      <c r="C1097" s="169" t="s">
        <v>7695</v>
      </c>
      <c r="D1097" s="44" t="s">
        <v>7696</v>
      </c>
      <c r="E1097" s="179">
        <v>60562</v>
      </c>
    </row>
    <row r="1098" spans="1:5" s="163" customFormat="1" ht="21">
      <c r="A1098" s="43">
        <v>1086</v>
      </c>
      <c r="B1098" s="168">
        <v>100000065571</v>
      </c>
      <c r="C1098" s="169" t="s">
        <v>7695</v>
      </c>
      <c r="D1098" s="44" t="s">
        <v>7696</v>
      </c>
      <c r="E1098" s="179">
        <v>60562</v>
      </c>
    </row>
    <row r="1099" spans="1:5" s="163" customFormat="1" ht="21">
      <c r="A1099" s="43">
        <v>1087</v>
      </c>
      <c r="B1099" s="168">
        <v>100000065572</v>
      </c>
      <c r="C1099" s="169" t="s">
        <v>7695</v>
      </c>
      <c r="D1099" s="44" t="s">
        <v>7696</v>
      </c>
      <c r="E1099" s="179">
        <v>60562</v>
      </c>
    </row>
    <row r="1100" spans="1:5" s="163" customFormat="1" ht="21">
      <c r="A1100" s="43">
        <v>1088</v>
      </c>
      <c r="B1100" s="168">
        <v>100000065573</v>
      </c>
      <c r="C1100" s="169" t="s">
        <v>7695</v>
      </c>
      <c r="D1100" s="44" t="s">
        <v>7696</v>
      </c>
      <c r="E1100" s="179">
        <v>60562</v>
      </c>
    </row>
    <row r="1101" spans="1:5" s="163" customFormat="1" ht="21">
      <c r="A1101" s="43">
        <v>1089</v>
      </c>
      <c r="B1101" s="168">
        <v>100000077591</v>
      </c>
      <c r="C1101" s="169" t="s">
        <v>7697</v>
      </c>
      <c r="D1101" s="44" t="s">
        <v>7698</v>
      </c>
      <c r="E1101" s="179">
        <v>29059.54</v>
      </c>
    </row>
    <row r="1102" spans="1:5" s="163" customFormat="1" ht="21">
      <c r="A1102" s="43">
        <v>1090</v>
      </c>
      <c r="B1102" s="168">
        <v>100000077592</v>
      </c>
      <c r="C1102" s="169" t="s">
        <v>7697</v>
      </c>
      <c r="D1102" s="44" t="s">
        <v>7699</v>
      </c>
      <c r="E1102" s="179">
        <v>29059.54</v>
      </c>
    </row>
    <row r="1103" spans="1:5" s="163" customFormat="1" ht="21">
      <c r="A1103" s="43">
        <v>1091</v>
      </c>
      <c r="B1103" s="168">
        <v>100000077595</v>
      </c>
      <c r="C1103" s="169" t="s">
        <v>7697</v>
      </c>
      <c r="D1103" s="44" t="s">
        <v>7700</v>
      </c>
      <c r="E1103" s="179">
        <v>29059.54</v>
      </c>
    </row>
    <row r="1104" spans="1:5" s="163" customFormat="1" ht="21">
      <c r="A1104" s="43">
        <v>1092</v>
      </c>
      <c r="B1104" s="168">
        <v>100000077597</v>
      </c>
      <c r="C1104" s="169" t="s">
        <v>7697</v>
      </c>
      <c r="D1104" s="44" t="s">
        <v>7701</v>
      </c>
      <c r="E1104" s="179">
        <v>29059.54</v>
      </c>
    </row>
    <row r="1105" spans="1:5" s="163" customFormat="1" ht="21">
      <c r="A1105" s="43">
        <v>1093</v>
      </c>
      <c r="B1105" s="168">
        <v>100000077599</v>
      </c>
      <c r="C1105" s="169" t="s">
        <v>7697</v>
      </c>
      <c r="D1105" s="44" t="s">
        <v>7702</v>
      </c>
      <c r="E1105" s="179">
        <v>29059.54</v>
      </c>
    </row>
    <row r="1106" spans="1:5" s="163" customFormat="1" ht="21">
      <c r="A1106" s="43">
        <v>1094</v>
      </c>
      <c r="B1106" s="168">
        <v>100000077600</v>
      </c>
      <c r="C1106" s="169" t="s">
        <v>7697</v>
      </c>
      <c r="D1106" s="44" t="s">
        <v>7703</v>
      </c>
      <c r="E1106" s="179">
        <v>29059.54</v>
      </c>
    </row>
    <row r="1107" spans="1:5" s="163" customFormat="1" ht="21">
      <c r="A1107" s="43">
        <v>1095</v>
      </c>
      <c r="B1107" s="168">
        <v>100000077601</v>
      </c>
      <c r="C1107" s="169" t="s">
        <v>7697</v>
      </c>
      <c r="D1107" s="44" t="s">
        <v>7704</v>
      </c>
      <c r="E1107" s="179">
        <v>29059.54</v>
      </c>
    </row>
    <row r="1108" spans="1:5" s="163" customFormat="1" ht="21">
      <c r="A1108" s="43">
        <v>1096</v>
      </c>
      <c r="B1108" s="168">
        <v>100000077602</v>
      </c>
      <c r="C1108" s="169" t="s">
        <v>7697</v>
      </c>
      <c r="D1108" s="44" t="s">
        <v>7705</v>
      </c>
      <c r="E1108" s="179">
        <v>29059.54</v>
      </c>
    </row>
    <row r="1109" spans="1:5" s="163" customFormat="1" ht="21">
      <c r="A1109" s="43">
        <v>1097</v>
      </c>
      <c r="B1109" s="168">
        <v>100000077603</v>
      </c>
      <c r="C1109" s="169" t="s">
        <v>7697</v>
      </c>
      <c r="D1109" s="44" t="s">
        <v>7706</v>
      </c>
      <c r="E1109" s="179">
        <v>29059.54</v>
      </c>
    </row>
    <row r="1110" spans="1:5" s="163" customFormat="1" ht="21">
      <c r="A1110" s="43">
        <v>1098</v>
      </c>
      <c r="B1110" s="168">
        <v>100000077604</v>
      </c>
      <c r="C1110" s="169" t="s">
        <v>7697</v>
      </c>
      <c r="D1110" s="44" t="s">
        <v>7707</v>
      </c>
      <c r="E1110" s="179">
        <v>29059.54</v>
      </c>
    </row>
    <row r="1111" spans="1:5" s="163" customFormat="1" ht="21">
      <c r="A1111" s="43">
        <v>1099</v>
      </c>
      <c r="B1111" s="168">
        <v>100000077608</v>
      </c>
      <c r="C1111" s="169" t="s">
        <v>7697</v>
      </c>
      <c r="D1111" s="44" t="s">
        <v>7708</v>
      </c>
      <c r="E1111" s="179">
        <v>29059.54</v>
      </c>
    </row>
    <row r="1112" spans="1:5" s="163" customFormat="1" ht="21">
      <c r="A1112" s="43">
        <v>1100</v>
      </c>
      <c r="B1112" s="168">
        <v>100000077609</v>
      </c>
      <c r="C1112" s="169" t="s">
        <v>7697</v>
      </c>
      <c r="D1112" s="44" t="s">
        <v>7709</v>
      </c>
      <c r="E1112" s="179">
        <v>29059.54</v>
      </c>
    </row>
    <row r="1113" spans="1:5" s="163" customFormat="1" ht="21">
      <c r="A1113" s="43">
        <v>1101</v>
      </c>
      <c r="B1113" s="168">
        <v>100000077611</v>
      </c>
      <c r="C1113" s="169" t="s">
        <v>7697</v>
      </c>
      <c r="D1113" s="44" t="s">
        <v>7710</v>
      </c>
      <c r="E1113" s="179">
        <v>29059.54</v>
      </c>
    </row>
    <row r="1114" spans="1:5" s="163" customFormat="1" ht="21">
      <c r="A1114" s="43">
        <v>1102</v>
      </c>
      <c r="B1114" s="168">
        <v>100000077614</v>
      </c>
      <c r="C1114" s="169" t="s">
        <v>7697</v>
      </c>
      <c r="D1114" s="44" t="s">
        <v>7711</v>
      </c>
      <c r="E1114" s="179">
        <v>29059.54</v>
      </c>
    </row>
    <row r="1115" spans="1:5" s="163" customFormat="1" ht="21">
      <c r="A1115" s="43">
        <v>1103</v>
      </c>
      <c r="B1115" s="168">
        <v>100000083561</v>
      </c>
      <c r="C1115" s="169" t="s">
        <v>7712</v>
      </c>
      <c r="D1115" s="44" t="s">
        <v>7713</v>
      </c>
      <c r="E1115" s="179">
        <v>38500</v>
      </c>
    </row>
    <row r="1116" spans="1:5" s="163" customFormat="1" ht="21">
      <c r="A1116" s="43">
        <v>1104</v>
      </c>
      <c r="B1116" s="168">
        <v>100000083563</v>
      </c>
      <c r="C1116" s="169" t="s">
        <v>7712</v>
      </c>
      <c r="D1116" s="44" t="s">
        <v>7713</v>
      </c>
      <c r="E1116" s="179">
        <v>38500</v>
      </c>
    </row>
    <row r="1117" spans="1:5" s="163" customFormat="1" ht="21">
      <c r="A1117" s="43">
        <v>1105</v>
      </c>
      <c r="B1117" s="168">
        <v>100000124815</v>
      </c>
      <c r="C1117" s="169" t="s">
        <v>7714</v>
      </c>
      <c r="D1117" s="44" t="s">
        <v>7715</v>
      </c>
      <c r="E1117" s="179">
        <v>39500</v>
      </c>
    </row>
    <row r="1118" spans="1:5" s="163" customFormat="1" ht="21">
      <c r="A1118" s="43">
        <v>1106</v>
      </c>
      <c r="B1118" s="168">
        <v>100000124816</v>
      </c>
      <c r="C1118" s="169" t="s">
        <v>7714</v>
      </c>
      <c r="D1118" s="44" t="s">
        <v>7715</v>
      </c>
      <c r="E1118" s="179">
        <v>39500</v>
      </c>
    </row>
    <row r="1119" spans="1:5" s="163" customFormat="1" ht="21">
      <c r="A1119" s="43">
        <v>1107</v>
      </c>
      <c r="B1119" s="168">
        <v>100000124817</v>
      </c>
      <c r="C1119" s="169" t="s">
        <v>7714</v>
      </c>
      <c r="D1119" s="44" t="s">
        <v>7715</v>
      </c>
      <c r="E1119" s="179">
        <v>39500</v>
      </c>
    </row>
    <row r="1120" spans="1:5" s="163" customFormat="1" ht="21">
      <c r="A1120" s="43">
        <v>1108</v>
      </c>
      <c r="B1120" s="168">
        <v>100000124818</v>
      </c>
      <c r="C1120" s="169" t="s">
        <v>7714</v>
      </c>
      <c r="D1120" s="44" t="s">
        <v>7715</v>
      </c>
      <c r="E1120" s="179">
        <v>39500</v>
      </c>
    </row>
    <row r="1121" spans="1:5" s="163" customFormat="1" ht="21">
      <c r="A1121" s="43">
        <v>1109</v>
      </c>
      <c r="B1121" s="168">
        <v>100000124819</v>
      </c>
      <c r="C1121" s="169" t="s">
        <v>7714</v>
      </c>
      <c r="D1121" s="44" t="s">
        <v>7715</v>
      </c>
      <c r="E1121" s="179">
        <v>39500</v>
      </c>
    </row>
    <row r="1122" spans="1:5" s="163" customFormat="1" ht="21">
      <c r="A1122" s="43">
        <v>1110</v>
      </c>
      <c r="B1122" s="168">
        <v>100000124820</v>
      </c>
      <c r="C1122" s="169" t="s">
        <v>7714</v>
      </c>
      <c r="D1122" s="44" t="s">
        <v>7715</v>
      </c>
      <c r="E1122" s="179">
        <v>39500</v>
      </c>
    </row>
    <row r="1123" spans="1:5" s="163" customFormat="1" ht="21">
      <c r="A1123" s="43">
        <v>1111</v>
      </c>
      <c r="B1123" s="168">
        <v>100000124821</v>
      </c>
      <c r="C1123" s="169" t="s">
        <v>7714</v>
      </c>
      <c r="D1123" s="44" t="s">
        <v>7715</v>
      </c>
      <c r="E1123" s="179">
        <v>39500</v>
      </c>
    </row>
    <row r="1124" spans="1:5" s="163" customFormat="1" ht="21">
      <c r="A1124" s="43">
        <v>1112</v>
      </c>
      <c r="B1124" s="168">
        <v>100000124822</v>
      </c>
      <c r="C1124" s="169" t="s">
        <v>7714</v>
      </c>
      <c r="D1124" s="44" t="s">
        <v>7715</v>
      </c>
      <c r="E1124" s="179">
        <v>39500</v>
      </c>
    </row>
    <row r="1125" spans="1:5" s="163" customFormat="1" ht="21">
      <c r="A1125" s="43">
        <v>1113</v>
      </c>
      <c r="B1125" s="168">
        <v>100000124823</v>
      </c>
      <c r="C1125" s="169" t="s">
        <v>7714</v>
      </c>
      <c r="D1125" s="44" t="s">
        <v>7715</v>
      </c>
      <c r="E1125" s="179">
        <v>39500</v>
      </c>
    </row>
    <row r="1126" spans="1:5" s="163" customFormat="1" ht="21">
      <c r="A1126" s="43">
        <v>1114</v>
      </c>
      <c r="B1126" s="168">
        <v>100000124824</v>
      </c>
      <c r="C1126" s="169" t="s">
        <v>7714</v>
      </c>
      <c r="D1126" s="44" t="s">
        <v>7715</v>
      </c>
      <c r="E1126" s="179">
        <v>39500</v>
      </c>
    </row>
    <row r="1127" spans="1:5" s="163" customFormat="1" ht="21">
      <c r="A1127" s="43">
        <v>1115</v>
      </c>
      <c r="B1127" s="168">
        <v>100000124825</v>
      </c>
      <c r="C1127" s="169" t="s">
        <v>7714</v>
      </c>
      <c r="D1127" s="44" t="s">
        <v>7715</v>
      </c>
      <c r="E1127" s="179">
        <v>39500</v>
      </c>
    </row>
    <row r="1128" spans="1:5" s="163" customFormat="1" ht="21">
      <c r="A1128" s="43">
        <v>1116</v>
      </c>
      <c r="B1128" s="168">
        <v>100000124826</v>
      </c>
      <c r="C1128" s="169" t="s">
        <v>7714</v>
      </c>
      <c r="D1128" s="44" t="s">
        <v>7715</v>
      </c>
      <c r="E1128" s="179">
        <v>39500</v>
      </c>
    </row>
    <row r="1129" spans="1:5" s="163" customFormat="1" ht="21">
      <c r="A1129" s="43">
        <v>1117</v>
      </c>
      <c r="B1129" s="168">
        <v>100000124827</v>
      </c>
      <c r="C1129" s="169" t="s">
        <v>7714</v>
      </c>
      <c r="D1129" s="44" t="s">
        <v>7715</v>
      </c>
      <c r="E1129" s="179">
        <v>39500</v>
      </c>
    </row>
    <row r="1130" spans="1:5" s="163" customFormat="1" ht="21">
      <c r="A1130" s="43">
        <v>1118</v>
      </c>
      <c r="B1130" s="168">
        <v>100000124828</v>
      </c>
      <c r="C1130" s="169" t="s">
        <v>7714</v>
      </c>
      <c r="D1130" s="44" t="s">
        <v>7715</v>
      </c>
      <c r="E1130" s="179">
        <v>39500</v>
      </c>
    </row>
    <row r="1131" spans="1:5" s="163" customFormat="1" ht="21">
      <c r="A1131" s="43">
        <v>1119</v>
      </c>
      <c r="B1131" s="168">
        <v>100000124829</v>
      </c>
      <c r="C1131" s="169" t="s">
        <v>7714</v>
      </c>
      <c r="D1131" s="44" t="s">
        <v>7715</v>
      </c>
      <c r="E1131" s="179">
        <v>39500</v>
      </c>
    </row>
    <row r="1132" spans="1:5" s="163" customFormat="1" ht="21">
      <c r="A1132" s="43">
        <v>1120</v>
      </c>
      <c r="B1132" s="168">
        <v>100000124830</v>
      </c>
      <c r="C1132" s="169" t="s">
        <v>7714</v>
      </c>
      <c r="D1132" s="44" t="s">
        <v>7715</v>
      </c>
      <c r="E1132" s="179">
        <v>39500</v>
      </c>
    </row>
    <row r="1133" spans="1:5" s="163" customFormat="1" ht="21">
      <c r="A1133" s="43">
        <v>1121</v>
      </c>
      <c r="B1133" s="168">
        <v>100000124831</v>
      </c>
      <c r="C1133" s="169" t="s">
        <v>7714</v>
      </c>
      <c r="D1133" s="44" t="s">
        <v>7715</v>
      </c>
      <c r="E1133" s="179">
        <v>39500</v>
      </c>
    </row>
    <row r="1134" spans="1:5" s="163" customFormat="1" ht="21">
      <c r="A1134" s="43">
        <v>1122</v>
      </c>
      <c r="B1134" s="168">
        <v>100000124832</v>
      </c>
      <c r="C1134" s="169" t="s">
        <v>7714</v>
      </c>
      <c r="D1134" s="44" t="s">
        <v>7715</v>
      </c>
      <c r="E1134" s="179">
        <v>39500</v>
      </c>
    </row>
    <row r="1135" spans="1:5" s="163" customFormat="1" ht="21">
      <c r="A1135" s="43">
        <v>1123</v>
      </c>
      <c r="B1135" s="168">
        <v>100000180013</v>
      </c>
      <c r="C1135" s="169" t="s">
        <v>7716</v>
      </c>
      <c r="D1135" s="44" t="s">
        <v>7717</v>
      </c>
      <c r="E1135" s="179">
        <v>6400000</v>
      </c>
    </row>
    <row r="1136" spans="1:5" s="163" customFormat="1" ht="21">
      <c r="A1136" s="657">
        <v>1124</v>
      </c>
      <c r="B1136" s="168">
        <v>100000195351</v>
      </c>
      <c r="C1136" s="169" t="s">
        <v>7718</v>
      </c>
      <c r="D1136" s="44" t="s">
        <v>7719</v>
      </c>
      <c r="E1136" s="179">
        <v>564914.35</v>
      </c>
    </row>
    <row r="1137" spans="1:5" s="163" customFormat="1" ht="21">
      <c r="A1137" s="658"/>
      <c r="B1137" s="168">
        <v>100000195351</v>
      </c>
      <c r="C1137" s="169" t="s">
        <v>7718</v>
      </c>
      <c r="D1137" s="44" t="s">
        <v>7719</v>
      </c>
      <c r="E1137" s="179">
        <v>177986.65</v>
      </c>
    </row>
    <row r="1138" spans="1:5" s="163" customFormat="1" ht="21">
      <c r="A1138" s="657">
        <v>1125</v>
      </c>
      <c r="B1138" s="168">
        <v>100000195352</v>
      </c>
      <c r="C1138" s="169" t="s">
        <v>7718</v>
      </c>
      <c r="D1138" s="44" t="s">
        <v>7719</v>
      </c>
      <c r="E1138" s="179">
        <v>564914.35</v>
      </c>
    </row>
    <row r="1139" spans="1:5" s="163" customFormat="1" ht="21">
      <c r="A1139" s="658"/>
      <c r="B1139" s="168">
        <v>100000195352</v>
      </c>
      <c r="C1139" s="169" t="s">
        <v>7718</v>
      </c>
      <c r="D1139" s="44" t="s">
        <v>7719</v>
      </c>
      <c r="E1139" s="179">
        <v>177986.65</v>
      </c>
    </row>
    <row r="1140" spans="1:5" s="163" customFormat="1" ht="21">
      <c r="A1140" s="43">
        <v>1126</v>
      </c>
      <c r="B1140" s="168">
        <v>100000376326</v>
      </c>
      <c r="C1140" s="169" t="s">
        <v>7720</v>
      </c>
      <c r="D1140" s="44" t="s">
        <v>7721</v>
      </c>
      <c r="E1140" s="179">
        <v>44405</v>
      </c>
    </row>
    <row r="1141" spans="1:5" s="163" customFormat="1" ht="21">
      <c r="A1141" s="43">
        <v>1127</v>
      </c>
      <c r="B1141" s="168">
        <v>100000376790</v>
      </c>
      <c r="C1141" s="169" t="s">
        <v>7722</v>
      </c>
      <c r="D1141" s="44" t="s">
        <v>7723</v>
      </c>
      <c r="E1141" s="179">
        <v>1533000</v>
      </c>
    </row>
    <row r="1142" spans="1:5" s="163" customFormat="1" ht="21">
      <c r="A1142" s="43">
        <v>1128</v>
      </c>
      <c r="B1142" s="168">
        <v>100000399006</v>
      </c>
      <c r="C1142" s="169" t="s">
        <v>6958</v>
      </c>
      <c r="D1142" s="44" t="s">
        <v>7136</v>
      </c>
      <c r="E1142" s="179">
        <v>839415</v>
      </c>
    </row>
    <row r="1143" spans="1:5" s="163" customFormat="1" ht="21">
      <c r="A1143" s="657">
        <v>1129</v>
      </c>
      <c r="B1143" s="168">
        <v>100000404000</v>
      </c>
      <c r="C1143" s="169" t="s">
        <v>6972</v>
      </c>
      <c r="D1143" s="44" t="s">
        <v>7724</v>
      </c>
      <c r="E1143" s="179">
        <v>2804687</v>
      </c>
    </row>
    <row r="1144" spans="1:5" s="163" customFormat="1" ht="21">
      <c r="A1144" s="658"/>
      <c r="B1144" s="168">
        <v>100000404000</v>
      </c>
      <c r="C1144" s="169" t="s">
        <v>6972</v>
      </c>
      <c r="D1144" s="44" t="s">
        <v>7724</v>
      </c>
      <c r="E1144" s="179">
        <v>785313</v>
      </c>
    </row>
    <row r="1145" spans="1:5" s="163" customFormat="1" ht="21">
      <c r="A1145" s="657">
        <v>1130</v>
      </c>
      <c r="B1145" s="168">
        <v>100000585990</v>
      </c>
      <c r="C1145" s="169" t="s">
        <v>7667</v>
      </c>
      <c r="D1145" s="44" t="s">
        <v>7725</v>
      </c>
      <c r="E1145" s="179">
        <v>1026924.17</v>
      </c>
    </row>
    <row r="1146" spans="1:5" s="163" customFormat="1" ht="21">
      <c r="A1146" s="658"/>
      <c r="B1146" s="168">
        <v>100000585990</v>
      </c>
      <c r="C1146" s="169" t="s">
        <v>7667</v>
      </c>
      <c r="D1146" s="44" t="s">
        <v>7725</v>
      </c>
      <c r="E1146" s="179">
        <v>205384.83</v>
      </c>
    </row>
    <row r="1147" spans="1:5" s="163" customFormat="1" ht="21">
      <c r="A1147" s="43">
        <v>1131</v>
      </c>
      <c r="B1147" s="168">
        <v>100000590552</v>
      </c>
      <c r="C1147" s="169" t="s">
        <v>7726</v>
      </c>
      <c r="D1147" s="44" t="s">
        <v>7727</v>
      </c>
      <c r="E1147" s="179">
        <v>619314</v>
      </c>
    </row>
    <row r="1148" spans="1:5" s="163" customFormat="1" ht="21">
      <c r="A1148" s="43">
        <v>1132</v>
      </c>
      <c r="B1148" s="168">
        <v>100000590553</v>
      </c>
      <c r="C1148" s="169" t="s">
        <v>7726</v>
      </c>
      <c r="D1148" s="44" t="s">
        <v>7727</v>
      </c>
      <c r="E1148" s="179">
        <v>619314</v>
      </c>
    </row>
    <row r="1149" spans="1:5" s="163" customFormat="1" ht="21">
      <c r="A1149" s="43">
        <v>1133</v>
      </c>
      <c r="B1149" s="168">
        <v>100000590554</v>
      </c>
      <c r="C1149" s="169" t="s">
        <v>7726</v>
      </c>
      <c r="D1149" s="44" t="s">
        <v>7728</v>
      </c>
      <c r="E1149" s="179">
        <v>58636</v>
      </c>
    </row>
    <row r="1150" spans="1:5" s="163" customFormat="1" ht="21">
      <c r="A1150" s="43">
        <v>1134</v>
      </c>
      <c r="B1150" s="168">
        <v>100000590555</v>
      </c>
      <c r="C1150" s="169" t="s">
        <v>7726</v>
      </c>
      <c r="D1150" s="44" t="s">
        <v>7728</v>
      </c>
      <c r="E1150" s="179">
        <v>62167</v>
      </c>
    </row>
    <row r="1151" spans="1:5" s="163" customFormat="1" ht="21">
      <c r="A1151" s="43">
        <v>1135</v>
      </c>
      <c r="B1151" s="168">
        <v>100000590556</v>
      </c>
      <c r="C1151" s="169" t="s">
        <v>7726</v>
      </c>
      <c r="D1151" s="44" t="s">
        <v>7728</v>
      </c>
      <c r="E1151" s="179">
        <v>62167</v>
      </c>
    </row>
    <row r="1152" spans="1:5" s="163" customFormat="1" ht="21">
      <c r="A1152" s="43">
        <v>1136</v>
      </c>
      <c r="B1152" s="168">
        <v>100000590557</v>
      </c>
      <c r="C1152" s="169" t="s">
        <v>7726</v>
      </c>
      <c r="D1152" s="44" t="s">
        <v>7728</v>
      </c>
      <c r="E1152" s="179">
        <v>62167</v>
      </c>
    </row>
    <row r="1153" spans="1:5" s="163" customFormat="1" ht="21">
      <c r="A1153" s="43">
        <v>1137</v>
      </c>
      <c r="B1153" s="168">
        <v>100000590558</v>
      </c>
      <c r="C1153" s="169" t="s">
        <v>7726</v>
      </c>
      <c r="D1153" s="44" t="s">
        <v>7728</v>
      </c>
      <c r="E1153" s="179">
        <v>62167</v>
      </c>
    </row>
    <row r="1154" spans="1:5" s="163" customFormat="1" ht="21">
      <c r="A1154" s="43">
        <v>1138</v>
      </c>
      <c r="B1154" s="168">
        <v>100000590559</v>
      </c>
      <c r="C1154" s="169" t="s">
        <v>7726</v>
      </c>
      <c r="D1154" s="44" t="s">
        <v>7728</v>
      </c>
      <c r="E1154" s="179">
        <v>62167</v>
      </c>
    </row>
    <row r="1155" spans="1:5" s="163" customFormat="1" ht="21">
      <c r="A1155" s="43">
        <v>1139</v>
      </c>
      <c r="B1155" s="168">
        <v>100000590560</v>
      </c>
      <c r="C1155" s="169" t="s">
        <v>7726</v>
      </c>
      <c r="D1155" s="44" t="s">
        <v>7728</v>
      </c>
      <c r="E1155" s="179">
        <v>62167</v>
      </c>
    </row>
    <row r="1156" spans="1:5" s="163" customFormat="1" ht="21">
      <c r="A1156" s="43">
        <v>1140</v>
      </c>
      <c r="B1156" s="168">
        <v>100000590561</v>
      </c>
      <c r="C1156" s="169" t="s">
        <v>7726</v>
      </c>
      <c r="D1156" s="44" t="s">
        <v>7728</v>
      </c>
      <c r="E1156" s="179">
        <v>62167</v>
      </c>
    </row>
    <row r="1157" spans="1:5" s="163" customFormat="1" ht="21">
      <c r="A1157" s="43">
        <v>1141</v>
      </c>
      <c r="B1157" s="168">
        <v>100000613097</v>
      </c>
      <c r="C1157" s="169" t="s">
        <v>7404</v>
      </c>
      <c r="D1157" s="44" t="s">
        <v>7729</v>
      </c>
      <c r="E1157" s="179">
        <v>1291490</v>
      </c>
    </row>
    <row r="1158" spans="1:5" s="163" customFormat="1" ht="21">
      <c r="A1158" s="657">
        <v>1142</v>
      </c>
      <c r="B1158" s="168">
        <v>100000636948</v>
      </c>
      <c r="C1158" s="169" t="s">
        <v>7730</v>
      </c>
      <c r="D1158" s="44" t="s">
        <v>7731</v>
      </c>
      <c r="E1158" s="179">
        <v>4721500</v>
      </c>
    </row>
    <row r="1159" spans="1:5" s="163" customFormat="1" ht="21">
      <c r="A1159" s="658"/>
      <c r="B1159" s="168">
        <v>100000636948</v>
      </c>
      <c r="C1159" s="169" t="s">
        <v>7730</v>
      </c>
      <c r="D1159" s="44" t="s">
        <v>7731</v>
      </c>
      <c r="E1159" s="179">
        <v>2023500</v>
      </c>
    </row>
    <row r="1160" spans="1:5" s="163" customFormat="1" ht="21">
      <c r="A1160" s="657">
        <v>1143</v>
      </c>
      <c r="B1160" s="168">
        <v>100000636949</v>
      </c>
      <c r="C1160" s="169" t="s">
        <v>7730</v>
      </c>
      <c r="D1160" s="44" t="s">
        <v>7731</v>
      </c>
      <c r="E1160" s="179">
        <v>4721500</v>
      </c>
    </row>
    <row r="1161" spans="1:5" s="163" customFormat="1" ht="21">
      <c r="A1161" s="658"/>
      <c r="B1161" s="168">
        <v>100000636949</v>
      </c>
      <c r="C1161" s="169" t="s">
        <v>7730</v>
      </c>
      <c r="D1161" s="44" t="s">
        <v>7731</v>
      </c>
      <c r="E1161" s="179">
        <v>2023500</v>
      </c>
    </row>
    <row r="1162" spans="1:5" s="163" customFormat="1" ht="21">
      <c r="A1162" s="43">
        <v>1144</v>
      </c>
      <c r="B1162" s="168">
        <v>100000694303</v>
      </c>
      <c r="C1162" s="169" t="s">
        <v>7675</v>
      </c>
      <c r="D1162" s="44" t="s">
        <v>7732</v>
      </c>
      <c r="E1162" s="179">
        <v>119572.5</v>
      </c>
    </row>
    <row r="1163" spans="1:5" s="163" customFormat="1" ht="21">
      <c r="A1163" s="43">
        <v>1145</v>
      </c>
      <c r="B1163" s="168">
        <v>100000694304</v>
      </c>
      <c r="C1163" s="169" t="s">
        <v>7675</v>
      </c>
      <c r="D1163" s="44" t="s">
        <v>7732</v>
      </c>
      <c r="E1163" s="179">
        <v>119572.5</v>
      </c>
    </row>
    <row r="1164" spans="1:5" s="163" customFormat="1" ht="21">
      <c r="A1164" s="43">
        <v>1146</v>
      </c>
      <c r="B1164" s="168">
        <v>100000694305</v>
      </c>
      <c r="C1164" s="169" t="s">
        <v>7675</v>
      </c>
      <c r="D1164" s="44" t="s">
        <v>7732</v>
      </c>
      <c r="E1164" s="179">
        <v>119572.5</v>
      </c>
    </row>
    <row r="1165" spans="1:5" s="163" customFormat="1" ht="21">
      <c r="A1165" s="43">
        <v>1147</v>
      </c>
      <c r="B1165" s="168">
        <v>100000694306</v>
      </c>
      <c r="C1165" s="169" t="s">
        <v>7675</v>
      </c>
      <c r="D1165" s="44" t="s">
        <v>7732</v>
      </c>
      <c r="E1165" s="179">
        <v>119572.5</v>
      </c>
    </row>
    <row r="1166" spans="1:5" s="163" customFormat="1" ht="21">
      <c r="A1166" s="43">
        <v>1148</v>
      </c>
      <c r="B1166" s="168">
        <v>100000694307</v>
      </c>
      <c r="C1166" s="169" t="s">
        <v>7675</v>
      </c>
      <c r="D1166" s="44" t="s">
        <v>7732</v>
      </c>
      <c r="E1166" s="179">
        <v>119572.5</v>
      </c>
    </row>
    <row r="1167" spans="1:5" s="163" customFormat="1" ht="21">
      <c r="A1167" s="43">
        <v>1149</v>
      </c>
      <c r="B1167" s="168">
        <v>100000694308</v>
      </c>
      <c r="C1167" s="169" t="s">
        <v>7675</v>
      </c>
      <c r="D1167" s="44" t="s">
        <v>7732</v>
      </c>
      <c r="E1167" s="179">
        <v>119572.5</v>
      </c>
    </row>
    <row r="1168" spans="1:5" s="163" customFormat="1" ht="21">
      <c r="A1168" s="43">
        <v>1150</v>
      </c>
      <c r="B1168" s="168">
        <v>100000694309</v>
      </c>
      <c r="C1168" s="169" t="s">
        <v>7675</v>
      </c>
      <c r="D1168" s="44" t="s">
        <v>7732</v>
      </c>
      <c r="E1168" s="179">
        <v>119572.5</v>
      </c>
    </row>
    <row r="1169" spans="1:5" s="163" customFormat="1" ht="21">
      <c r="A1169" s="43">
        <v>1151</v>
      </c>
      <c r="B1169" s="168">
        <v>100000694310</v>
      </c>
      <c r="C1169" s="169" t="s">
        <v>7675</v>
      </c>
      <c r="D1169" s="44" t="s">
        <v>7732</v>
      </c>
      <c r="E1169" s="179">
        <v>119572.5</v>
      </c>
    </row>
    <row r="1170" spans="1:5" s="163" customFormat="1" ht="21">
      <c r="A1170" s="43">
        <v>1152</v>
      </c>
      <c r="B1170" s="168">
        <v>100000694311</v>
      </c>
      <c r="C1170" s="169" t="s">
        <v>7675</v>
      </c>
      <c r="D1170" s="44" t="s">
        <v>7732</v>
      </c>
      <c r="E1170" s="179">
        <v>119572.5</v>
      </c>
    </row>
    <row r="1171" spans="1:5" s="163" customFormat="1" ht="21">
      <c r="A1171" s="43">
        <v>1153</v>
      </c>
      <c r="B1171" s="168">
        <v>100000694312</v>
      </c>
      <c r="C1171" s="169" t="s">
        <v>7675</v>
      </c>
      <c r="D1171" s="44" t="s">
        <v>7732</v>
      </c>
      <c r="E1171" s="179">
        <v>119572.5</v>
      </c>
    </row>
    <row r="1172" spans="1:5" s="163" customFormat="1" ht="21">
      <c r="A1172" s="43">
        <v>1154</v>
      </c>
      <c r="B1172" s="168">
        <v>100000694313</v>
      </c>
      <c r="C1172" s="169" t="s">
        <v>7675</v>
      </c>
      <c r="D1172" s="44" t="s">
        <v>7732</v>
      </c>
      <c r="E1172" s="179">
        <v>119572.5</v>
      </c>
    </row>
    <row r="1173" spans="1:5" s="163" customFormat="1" ht="21">
      <c r="A1173" s="43">
        <v>1155</v>
      </c>
      <c r="B1173" s="168">
        <v>100000694314</v>
      </c>
      <c r="C1173" s="169" t="s">
        <v>7675</v>
      </c>
      <c r="D1173" s="44" t="s">
        <v>7732</v>
      </c>
      <c r="E1173" s="179">
        <v>119572.5</v>
      </c>
    </row>
    <row r="1174" spans="1:5" s="163" customFormat="1" ht="21">
      <c r="A1174" s="43">
        <v>1156</v>
      </c>
      <c r="B1174" s="168">
        <v>100000694315</v>
      </c>
      <c r="C1174" s="169" t="s">
        <v>7675</v>
      </c>
      <c r="D1174" s="44" t="s">
        <v>7732</v>
      </c>
      <c r="E1174" s="179">
        <v>119572.5</v>
      </c>
    </row>
    <row r="1175" spans="1:5" s="163" customFormat="1" ht="21">
      <c r="A1175" s="43">
        <v>1157</v>
      </c>
      <c r="B1175" s="168">
        <v>100000694316</v>
      </c>
      <c r="C1175" s="169" t="s">
        <v>7675</v>
      </c>
      <c r="D1175" s="44" t="s">
        <v>7732</v>
      </c>
      <c r="E1175" s="179">
        <v>119572.5</v>
      </c>
    </row>
    <row r="1176" spans="1:5" s="163" customFormat="1" ht="21">
      <c r="A1176" s="43">
        <v>1158</v>
      </c>
      <c r="B1176" s="168">
        <v>100000694317</v>
      </c>
      <c r="C1176" s="169" t="s">
        <v>7675</v>
      </c>
      <c r="D1176" s="44" t="s">
        <v>7732</v>
      </c>
      <c r="E1176" s="179">
        <v>119572.5</v>
      </c>
    </row>
    <row r="1177" spans="1:5" s="163" customFormat="1" ht="21">
      <c r="A1177" s="657">
        <v>1159</v>
      </c>
      <c r="B1177" s="168">
        <v>100000701897</v>
      </c>
      <c r="C1177" s="169" t="s">
        <v>7733</v>
      </c>
      <c r="D1177" s="44" t="s">
        <v>7734</v>
      </c>
      <c r="E1177" s="179">
        <v>49006.36</v>
      </c>
    </row>
    <row r="1178" spans="1:5" s="163" customFormat="1" ht="21">
      <c r="A1178" s="658"/>
      <c r="B1178" s="168">
        <v>100000701897</v>
      </c>
      <c r="C1178" s="169" t="s">
        <v>7733</v>
      </c>
      <c r="D1178" s="44" t="s">
        <v>7734</v>
      </c>
      <c r="E1178" s="179">
        <v>218301.07</v>
      </c>
    </row>
    <row r="1179" spans="1:5" s="163" customFormat="1" ht="21">
      <c r="A1179" s="657">
        <v>1160</v>
      </c>
      <c r="B1179" s="168">
        <v>100000701898</v>
      </c>
      <c r="C1179" s="169" t="s">
        <v>7733</v>
      </c>
      <c r="D1179" s="44" t="s">
        <v>7734</v>
      </c>
      <c r="E1179" s="179">
        <v>49006.36</v>
      </c>
    </row>
    <row r="1180" spans="1:5" s="163" customFormat="1" ht="21">
      <c r="A1180" s="658"/>
      <c r="B1180" s="168">
        <v>100000701898</v>
      </c>
      <c r="C1180" s="169" t="s">
        <v>7733</v>
      </c>
      <c r="D1180" s="44" t="s">
        <v>7734</v>
      </c>
      <c r="E1180" s="179">
        <v>218301.07</v>
      </c>
    </row>
    <row r="1181" spans="1:5" s="163" customFormat="1" ht="21">
      <c r="A1181" s="657">
        <v>1161</v>
      </c>
      <c r="B1181" s="168">
        <v>100000701899</v>
      </c>
      <c r="C1181" s="169" t="s">
        <v>7733</v>
      </c>
      <c r="D1181" s="44" t="s">
        <v>7735</v>
      </c>
      <c r="E1181" s="179">
        <v>303839.44</v>
      </c>
    </row>
    <row r="1182" spans="1:5" s="163" customFormat="1" ht="21">
      <c r="A1182" s="658"/>
      <c r="B1182" s="168">
        <v>100000701899</v>
      </c>
      <c r="C1182" s="169" t="s">
        <v>7733</v>
      </c>
      <c r="D1182" s="44" t="s">
        <v>7735</v>
      </c>
      <c r="E1182" s="179">
        <v>1353466.61</v>
      </c>
    </row>
    <row r="1183" spans="1:5" s="163" customFormat="1" ht="21">
      <c r="A1183" s="657">
        <v>1162</v>
      </c>
      <c r="B1183" s="168">
        <v>100000701900</v>
      </c>
      <c r="C1183" s="169" t="s">
        <v>7733</v>
      </c>
      <c r="D1183" s="44" t="s">
        <v>7736</v>
      </c>
      <c r="E1183" s="179">
        <v>348925.3</v>
      </c>
    </row>
    <row r="1184" spans="1:5" s="163" customFormat="1" ht="21">
      <c r="A1184" s="658"/>
      <c r="B1184" s="168">
        <v>100000701900</v>
      </c>
      <c r="C1184" s="169" t="s">
        <v>7733</v>
      </c>
      <c r="D1184" s="44" t="s">
        <v>7736</v>
      </c>
      <c r="E1184" s="179">
        <v>1554303.59</v>
      </c>
    </row>
    <row r="1185" spans="1:5" s="163" customFormat="1" ht="21">
      <c r="A1185" s="657">
        <v>1163</v>
      </c>
      <c r="B1185" s="168">
        <v>100000701901</v>
      </c>
      <c r="C1185" s="169" t="s">
        <v>7733</v>
      </c>
      <c r="D1185" s="44" t="s">
        <v>7737</v>
      </c>
      <c r="E1185" s="179">
        <v>237062.55</v>
      </c>
    </row>
    <row r="1186" spans="1:5" s="163" customFormat="1" ht="21">
      <c r="A1186" s="658"/>
      <c r="B1186" s="168">
        <v>100000701901</v>
      </c>
      <c r="C1186" s="169" t="s">
        <v>7733</v>
      </c>
      <c r="D1186" s="44" t="s">
        <v>7737</v>
      </c>
      <c r="E1186" s="179">
        <v>1056005.8999999999</v>
      </c>
    </row>
    <row r="1187" spans="1:5" s="163" customFormat="1" ht="21">
      <c r="A1187" s="43">
        <v>1164</v>
      </c>
      <c r="B1187" s="168">
        <v>100000703605</v>
      </c>
      <c r="C1187" s="169" t="s">
        <v>7738</v>
      </c>
      <c r="D1187" s="44" t="s">
        <v>7739</v>
      </c>
      <c r="E1187" s="179">
        <v>1075000</v>
      </c>
    </row>
    <row r="1188" spans="1:5" s="163" customFormat="1" ht="21">
      <c r="A1188" s="171"/>
      <c r="B1188" s="659" t="s">
        <v>7740</v>
      </c>
      <c r="C1188" s="660"/>
      <c r="D1188" s="661"/>
      <c r="E1188" s="60">
        <f>SUM(E1073:E1187)</f>
        <v>54385056.299999982</v>
      </c>
    </row>
    <row r="1189" spans="1:5" s="163" customFormat="1" ht="21">
      <c r="A1189" s="193"/>
      <c r="B1189" s="197" t="s">
        <v>7781</v>
      </c>
      <c r="C1189" s="194"/>
      <c r="D1189" s="195"/>
      <c r="E1189" s="196"/>
    </row>
    <row r="1190" spans="1:5" s="163" customFormat="1" ht="21">
      <c r="A1190" s="160">
        <v>1165</v>
      </c>
      <c r="B1190" s="161" t="s">
        <v>7828</v>
      </c>
      <c r="C1190" s="177" t="s">
        <v>7829</v>
      </c>
      <c r="D1190" s="190" t="s">
        <v>7830</v>
      </c>
      <c r="E1190" s="191">
        <v>578000</v>
      </c>
    </row>
    <row r="1191" spans="1:5" s="163" customFormat="1" ht="21">
      <c r="A1191" s="43">
        <v>1166</v>
      </c>
      <c r="B1191" s="164" t="s">
        <v>7831</v>
      </c>
      <c r="C1191" s="18" t="s">
        <v>7829</v>
      </c>
      <c r="D1191" s="166" t="s">
        <v>7830</v>
      </c>
      <c r="E1191" s="192">
        <v>578000</v>
      </c>
    </row>
    <row r="1192" spans="1:5" s="163" customFormat="1" ht="21">
      <c r="A1192" s="43">
        <v>1167</v>
      </c>
      <c r="B1192" s="168" t="s">
        <v>7832</v>
      </c>
      <c r="C1192" s="169" t="s">
        <v>7829</v>
      </c>
      <c r="D1192" s="44" t="s">
        <v>7833</v>
      </c>
      <c r="E1192" s="45">
        <v>50000</v>
      </c>
    </row>
    <row r="1193" spans="1:5" s="163" customFormat="1" ht="21">
      <c r="A1193" s="43">
        <v>1168</v>
      </c>
      <c r="B1193" s="168" t="s">
        <v>7834</v>
      </c>
      <c r="C1193" s="169" t="s">
        <v>7829</v>
      </c>
      <c r="D1193" s="44" t="s">
        <v>7833</v>
      </c>
      <c r="E1193" s="45">
        <v>50000</v>
      </c>
    </row>
    <row r="1194" spans="1:5" s="163" customFormat="1" ht="21">
      <c r="A1194" s="43">
        <v>1169</v>
      </c>
      <c r="B1194" s="168" t="s">
        <v>7835</v>
      </c>
      <c r="C1194" s="169" t="s">
        <v>7829</v>
      </c>
      <c r="D1194" s="44" t="s">
        <v>7833</v>
      </c>
      <c r="E1194" s="45">
        <v>50000</v>
      </c>
    </row>
    <row r="1195" spans="1:5" s="163" customFormat="1" ht="21">
      <c r="A1195" s="43">
        <v>1170</v>
      </c>
      <c r="B1195" s="168" t="s">
        <v>7836</v>
      </c>
      <c r="C1195" s="169" t="s">
        <v>7837</v>
      </c>
      <c r="D1195" s="44" t="s">
        <v>7838</v>
      </c>
      <c r="E1195" s="45">
        <v>337500</v>
      </c>
    </row>
    <row r="1196" spans="1:5" s="163" customFormat="1" ht="21">
      <c r="A1196" s="43">
        <v>1171</v>
      </c>
      <c r="B1196" s="168" t="s">
        <v>7839</v>
      </c>
      <c r="C1196" s="169" t="s">
        <v>7837</v>
      </c>
      <c r="D1196" s="44" t="s">
        <v>7838</v>
      </c>
      <c r="E1196" s="45">
        <v>337500</v>
      </c>
    </row>
    <row r="1197" spans="1:5" s="163" customFormat="1" ht="21">
      <c r="A1197" s="43">
        <v>1172</v>
      </c>
      <c r="B1197" s="168" t="s">
        <v>7840</v>
      </c>
      <c r="C1197" s="169" t="s">
        <v>7837</v>
      </c>
      <c r="D1197" s="44" t="s">
        <v>7838</v>
      </c>
      <c r="E1197" s="45">
        <v>337500</v>
      </c>
    </row>
    <row r="1198" spans="1:5" s="163" customFormat="1" ht="21">
      <c r="A1198" s="43">
        <v>1173</v>
      </c>
      <c r="B1198" s="168" t="s">
        <v>7841</v>
      </c>
      <c r="C1198" s="169" t="s">
        <v>7837</v>
      </c>
      <c r="D1198" s="44" t="s">
        <v>7838</v>
      </c>
      <c r="E1198" s="45">
        <v>337500</v>
      </c>
    </row>
    <row r="1199" spans="1:5" s="163" customFormat="1" ht="21">
      <c r="A1199" s="43">
        <v>1174</v>
      </c>
      <c r="B1199" s="168" t="s">
        <v>7842</v>
      </c>
      <c r="C1199" s="169" t="s">
        <v>7837</v>
      </c>
      <c r="D1199" s="44" t="s">
        <v>7838</v>
      </c>
      <c r="E1199" s="45">
        <v>337500</v>
      </c>
    </row>
    <row r="1200" spans="1:5" s="163" customFormat="1" ht="21">
      <c r="A1200" s="43">
        <v>1175</v>
      </c>
      <c r="B1200" s="168" t="s">
        <v>7843</v>
      </c>
      <c r="C1200" s="169" t="s">
        <v>7837</v>
      </c>
      <c r="D1200" s="44" t="s">
        <v>7838</v>
      </c>
      <c r="E1200" s="45">
        <v>337500</v>
      </c>
    </row>
    <row r="1201" spans="1:5" s="163" customFormat="1" ht="21">
      <c r="A1201" s="43">
        <v>1176</v>
      </c>
      <c r="B1201" s="168" t="s">
        <v>7844</v>
      </c>
      <c r="C1201" s="169" t="s">
        <v>7837</v>
      </c>
      <c r="D1201" s="44" t="s">
        <v>7838</v>
      </c>
      <c r="E1201" s="45">
        <v>337500</v>
      </c>
    </row>
    <row r="1202" spans="1:5" s="163" customFormat="1" ht="21">
      <c r="A1202" s="43">
        <v>1177</v>
      </c>
      <c r="B1202" s="168" t="s">
        <v>7845</v>
      </c>
      <c r="C1202" s="169" t="s">
        <v>7837</v>
      </c>
      <c r="D1202" s="44" t="s">
        <v>7838</v>
      </c>
      <c r="E1202" s="45">
        <v>337500</v>
      </c>
    </row>
    <row r="1203" spans="1:5" s="163" customFormat="1" ht="21">
      <c r="A1203" s="43">
        <v>1178</v>
      </c>
      <c r="B1203" s="168" t="s">
        <v>7846</v>
      </c>
      <c r="C1203" s="169" t="s">
        <v>7847</v>
      </c>
      <c r="D1203" s="44" t="s">
        <v>7848</v>
      </c>
      <c r="E1203" s="45">
        <v>490000</v>
      </c>
    </row>
    <row r="1204" spans="1:5" s="163" customFormat="1" ht="21">
      <c r="A1204" s="43">
        <v>1179</v>
      </c>
      <c r="B1204" s="168" t="s">
        <v>7849</v>
      </c>
      <c r="C1204" s="169" t="s">
        <v>7847</v>
      </c>
      <c r="D1204" s="44" t="s">
        <v>7848</v>
      </c>
      <c r="E1204" s="45">
        <v>490000</v>
      </c>
    </row>
    <row r="1205" spans="1:5" s="163" customFormat="1" ht="21">
      <c r="A1205" s="43">
        <v>1180</v>
      </c>
      <c r="B1205" s="168" t="s">
        <v>7850</v>
      </c>
      <c r="C1205" s="169" t="s">
        <v>7851</v>
      </c>
      <c r="D1205" s="44" t="s">
        <v>7852</v>
      </c>
      <c r="E1205" s="45">
        <v>64800000</v>
      </c>
    </row>
    <row r="1206" spans="1:5" s="163" customFormat="1" ht="21">
      <c r="A1206" s="43">
        <v>1181</v>
      </c>
      <c r="B1206" s="168" t="s">
        <v>7853</v>
      </c>
      <c r="C1206" s="169" t="s">
        <v>7854</v>
      </c>
      <c r="D1206" s="44" t="s">
        <v>7855</v>
      </c>
      <c r="E1206" s="45">
        <v>545000</v>
      </c>
    </row>
    <row r="1207" spans="1:5" s="163" customFormat="1" ht="21">
      <c r="A1207" s="43">
        <v>1182</v>
      </c>
      <c r="B1207" s="168" t="s">
        <v>7856</v>
      </c>
      <c r="C1207" s="169" t="s">
        <v>7854</v>
      </c>
      <c r="D1207" s="44" t="s">
        <v>7855</v>
      </c>
      <c r="E1207" s="45">
        <v>545000</v>
      </c>
    </row>
    <row r="1208" spans="1:5" s="163" customFormat="1" ht="21">
      <c r="A1208" s="43">
        <v>1183</v>
      </c>
      <c r="B1208" s="168" t="s">
        <v>7857</v>
      </c>
      <c r="C1208" s="169" t="s">
        <v>7854</v>
      </c>
      <c r="D1208" s="44" t="s">
        <v>7855</v>
      </c>
      <c r="E1208" s="45">
        <v>545000</v>
      </c>
    </row>
    <row r="1209" spans="1:5" s="163" customFormat="1" ht="21">
      <c r="A1209" s="43">
        <v>1184</v>
      </c>
      <c r="B1209" s="168" t="s">
        <v>7858</v>
      </c>
      <c r="C1209" s="169" t="s">
        <v>7854</v>
      </c>
      <c r="D1209" s="44" t="s">
        <v>7855</v>
      </c>
      <c r="E1209" s="45">
        <v>545000</v>
      </c>
    </row>
    <row r="1210" spans="1:5" s="163" customFormat="1" ht="21">
      <c r="A1210" s="43">
        <v>1185</v>
      </c>
      <c r="B1210" s="168" t="s">
        <v>7859</v>
      </c>
      <c r="C1210" s="169" t="s">
        <v>7860</v>
      </c>
      <c r="D1210" s="44" t="s">
        <v>7861</v>
      </c>
      <c r="E1210" s="45">
        <v>643605</v>
      </c>
    </row>
    <row r="1211" spans="1:5" s="163" customFormat="1" ht="21">
      <c r="A1211" s="43">
        <v>1186</v>
      </c>
      <c r="B1211" s="168" t="s">
        <v>7862</v>
      </c>
      <c r="C1211" s="169" t="s">
        <v>7860</v>
      </c>
      <c r="D1211" s="44" t="s">
        <v>7861</v>
      </c>
      <c r="E1211" s="45">
        <v>643605</v>
      </c>
    </row>
    <row r="1212" spans="1:5" s="163" customFormat="1" ht="21">
      <c r="A1212" s="43">
        <v>1187</v>
      </c>
      <c r="B1212" s="168" t="s">
        <v>7863</v>
      </c>
      <c r="C1212" s="169" t="s">
        <v>7860</v>
      </c>
      <c r="D1212" s="44" t="s">
        <v>7864</v>
      </c>
      <c r="E1212" s="45">
        <v>1835000</v>
      </c>
    </row>
    <row r="1213" spans="1:5" s="163" customFormat="1" ht="21">
      <c r="A1213" s="43">
        <v>1188</v>
      </c>
      <c r="B1213" s="168" t="s">
        <v>7865</v>
      </c>
      <c r="C1213" s="169" t="s">
        <v>7860</v>
      </c>
      <c r="D1213" s="44" t="s">
        <v>7864</v>
      </c>
      <c r="E1213" s="45">
        <v>1835000</v>
      </c>
    </row>
    <row r="1214" spans="1:5" s="163" customFormat="1" ht="21">
      <c r="A1214" s="43">
        <v>1189</v>
      </c>
      <c r="B1214" s="168" t="s">
        <v>7866</v>
      </c>
      <c r="C1214" s="169" t="s">
        <v>7867</v>
      </c>
      <c r="D1214" s="44" t="s">
        <v>7868</v>
      </c>
      <c r="E1214" s="45">
        <v>3290000</v>
      </c>
    </row>
    <row r="1215" spans="1:5" s="163" customFormat="1" ht="21">
      <c r="A1215" s="43">
        <v>1190</v>
      </c>
      <c r="B1215" s="168" t="s">
        <v>7869</v>
      </c>
      <c r="C1215" s="169" t="s">
        <v>7870</v>
      </c>
      <c r="D1215" s="44" t="s">
        <v>7871</v>
      </c>
      <c r="E1215" s="45">
        <v>887000</v>
      </c>
    </row>
    <row r="1216" spans="1:5" s="163" customFormat="1" ht="21">
      <c r="A1216" s="43">
        <v>1191</v>
      </c>
      <c r="B1216" s="168" t="s">
        <v>7872</v>
      </c>
      <c r="C1216" s="169" t="s">
        <v>7873</v>
      </c>
      <c r="D1216" s="44" t="s">
        <v>7874</v>
      </c>
      <c r="E1216" s="45">
        <v>9490000</v>
      </c>
    </row>
    <row r="1217" spans="1:5" s="163" customFormat="1" ht="21">
      <c r="A1217" s="43">
        <v>1192</v>
      </c>
      <c r="B1217" s="168" t="s">
        <v>7875</v>
      </c>
      <c r="C1217" s="169" t="s">
        <v>7876</v>
      </c>
      <c r="D1217" s="44" t="s">
        <v>7877</v>
      </c>
      <c r="E1217" s="45">
        <v>695500</v>
      </c>
    </row>
    <row r="1218" spans="1:5" s="163" customFormat="1" ht="21">
      <c r="A1218" s="43">
        <v>1193</v>
      </c>
      <c r="B1218" s="168" t="s">
        <v>7878</v>
      </c>
      <c r="C1218" s="169" t="s">
        <v>7879</v>
      </c>
      <c r="D1218" s="44" t="s">
        <v>7880</v>
      </c>
      <c r="E1218" s="45">
        <v>8360000</v>
      </c>
    </row>
    <row r="1219" spans="1:5" s="163" customFormat="1" ht="21">
      <c r="A1219" s="43">
        <v>1194</v>
      </c>
      <c r="B1219" s="168" t="s">
        <v>7881</v>
      </c>
      <c r="C1219" s="169" t="s">
        <v>7882</v>
      </c>
      <c r="D1219" s="44" t="s">
        <v>7883</v>
      </c>
      <c r="E1219" s="45">
        <v>3995500</v>
      </c>
    </row>
    <row r="1220" spans="1:5" s="163" customFormat="1" ht="21">
      <c r="A1220" s="43">
        <v>1195</v>
      </c>
      <c r="B1220" s="168" t="s">
        <v>7884</v>
      </c>
      <c r="C1220" s="169" t="s">
        <v>7885</v>
      </c>
      <c r="D1220" s="44" t="s">
        <v>7883</v>
      </c>
      <c r="E1220" s="45">
        <v>3995500</v>
      </c>
    </row>
    <row r="1221" spans="1:5" s="163" customFormat="1" ht="21">
      <c r="A1221" s="43">
        <v>1196</v>
      </c>
      <c r="B1221" s="168" t="s">
        <v>7886</v>
      </c>
      <c r="C1221" s="169" t="s">
        <v>7885</v>
      </c>
      <c r="D1221" s="44" t="s">
        <v>7883</v>
      </c>
      <c r="E1221" s="45">
        <v>3995500</v>
      </c>
    </row>
    <row r="1222" spans="1:5" s="163" customFormat="1" ht="21">
      <c r="A1222" s="43">
        <v>1197</v>
      </c>
      <c r="B1222" s="168" t="s">
        <v>7887</v>
      </c>
      <c r="C1222" s="169" t="s">
        <v>7888</v>
      </c>
      <c r="D1222" s="44" t="s">
        <v>7889</v>
      </c>
      <c r="E1222" s="45">
        <v>642000</v>
      </c>
    </row>
    <row r="1223" spans="1:5" s="163" customFormat="1" ht="21">
      <c r="A1223" s="43">
        <v>1198</v>
      </c>
      <c r="B1223" s="168" t="s">
        <v>7890</v>
      </c>
      <c r="C1223" s="169" t="s">
        <v>7888</v>
      </c>
      <c r="D1223" s="44" t="s">
        <v>7889</v>
      </c>
      <c r="E1223" s="45">
        <v>643605</v>
      </c>
    </row>
    <row r="1224" spans="1:5" s="163" customFormat="1" ht="21">
      <c r="A1224" s="43">
        <v>1199</v>
      </c>
      <c r="B1224" s="168" t="s">
        <v>7891</v>
      </c>
      <c r="C1224" s="169" t="s">
        <v>7888</v>
      </c>
      <c r="D1224" s="44" t="s">
        <v>7892</v>
      </c>
      <c r="E1224" s="45">
        <v>1039000</v>
      </c>
    </row>
    <row r="1225" spans="1:5" s="163" customFormat="1" ht="21">
      <c r="A1225" s="43">
        <v>1200</v>
      </c>
      <c r="B1225" s="168" t="s">
        <v>7893</v>
      </c>
      <c r="C1225" s="169" t="s">
        <v>7888</v>
      </c>
      <c r="D1225" s="44" t="s">
        <v>7892</v>
      </c>
      <c r="E1225" s="45">
        <v>1039000</v>
      </c>
    </row>
    <row r="1226" spans="1:5" s="163" customFormat="1" ht="21">
      <c r="A1226" s="43">
        <v>1201</v>
      </c>
      <c r="B1226" s="168" t="s">
        <v>7894</v>
      </c>
      <c r="C1226" s="169" t="s">
        <v>7888</v>
      </c>
      <c r="D1226" s="44" t="s">
        <v>7895</v>
      </c>
      <c r="E1226" s="45">
        <v>578000</v>
      </c>
    </row>
    <row r="1227" spans="1:5" s="163" customFormat="1" ht="21">
      <c r="A1227" s="43">
        <v>1202</v>
      </c>
      <c r="B1227" s="168" t="s">
        <v>7896</v>
      </c>
      <c r="C1227" s="169" t="s">
        <v>7888</v>
      </c>
      <c r="D1227" s="44" t="s">
        <v>7895</v>
      </c>
      <c r="E1227" s="45">
        <v>578000</v>
      </c>
    </row>
    <row r="1228" spans="1:5" s="163" customFormat="1" ht="21">
      <c r="A1228" s="43">
        <v>1203</v>
      </c>
      <c r="B1228" s="168" t="s">
        <v>7897</v>
      </c>
      <c r="C1228" s="169" t="s">
        <v>7888</v>
      </c>
      <c r="D1228" s="44" t="s">
        <v>7898</v>
      </c>
      <c r="E1228" s="45">
        <v>50000</v>
      </c>
    </row>
    <row r="1229" spans="1:5" s="163" customFormat="1" ht="21">
      <c r="A1229" s="43">
        <v>1204</v>
      </c>
      <c r="B1229" s="168" t="s">
        <v>7899</v>
      </c>
      <c r="C1229" s="169" t="s">
        <v>7888</v>
      </c>
      <c r="D1229" s="44" t="s">
        <v>7895</v>
      </c>
      <c r="E1229" s="45">
        <v>718000</v>
      </c>
    </row>
    <row r="1230" spans="1:5" s="163" customFormat="1" ht="21">
      <c r="A1230" s="43">
        <v>1205</v>
      </c>
      <c r="B1230" s="168" t="s">
        <v>7900</v>
      </c>
      <c r="C1230" s="169" t="s">
        <v>7888</v>
      </c>
      <c r="D1230" s="44" t="s">
        <v>7895</v>
      </c>
      <c r="E1230" s="45">
        <v>718000</v>
      </c>
    </row>
    <row r="1231" spans="1:5" s="163" customFormat="1" ht="21">
      <c r="A1231" s="43">
        <v>1206</v>
      </c>
      <c r="B1231" s="168">
        <v>100000172049</v>
      </c>
      <c r="C1231" s="169" t="s">
        <v>7901</v>
      </c>
      <c r="D1231" s="44" t="s">
        <v>7902</v>
      </c>
      <c r="E1231" s="45">
        <v>50000000</v>
      </c>
    </row>
    <row r="1232" spans="1:5" s="163" customFormat="1" ht="21">
      <c r="A1232" s="43">
        <v>1207</v>
      </c>
      <c r="B1232" s="168" t="s">
        <v>7903</v>
      </c>
      <c r="C1232" s="169" t="s">
        <v>7901</v>
      </c>
      <c r="D1232" s="44" t="s">
        <v>7902</v>
      </c>
      <c r="E1232" s="45">
        <v>200000000</v>
      </c>
    </row>
    <row r="1233" spans="1:5" s="163" customFormat="1" ht="21">
      <c r="A1233" s="43">
        <v>1208</v>
      </c>
      <c r="B1233" s="168" t="s">
        <v>7904</v>
      </c>
      <c r="C1233" s="169" t="s">
        <v>7901</v>
      </c>
      <c r="D1233" s="44" t="s">
        <v>7905</v>
      </c>
      <c r="E1233" s="45">
        <v>1255833.33</v>
      </c>
    </row>
    <row r="1234" spans="1:5" s="163" customFormat="1" ht="21">
      <c r="A1234" s="43">
        <v>1209</v>
      </c>
      <c r="B1234" s="168" t="s">
        <v>7904</v>
      </c>
      <c r="C1234" s="169" t="s">
        <v>7901</v>
      </c>
      <c r="D1234" s="44" t="s">
        <v>7905</v>
      </c>
      <c r="E1234" s="45">
        <v>26144166.670000002</v>
      </c>
    </row>
    <row r="1235" spans="1:5" s="163" customFormat="1" ht="21">
      <c r="A1235" s="43">
        <v>1210</v>
      </c>
      <c r="B1235" s="168" t="s">
        <v>7906</v>
      </c>
      <c r="C1235" s="169" t="s">
        <v>7901</v>
      </c>
      <c r="D1235" s="44" t="s">
        <v>7907</v>
      </c>
      <c r="E1235" s="45">
        <v>1255833.33</v>
      </c>
    </row>
    <row r="1236" spans="1:5" s="163" customFormat="1" ht="21">
      <c r="A1236" s="43">
        <v>1211</v>
      </c>
      <c r="B1236" s="168" t="s">
        <v>7906</v>
      </c>
      <c r="C1236" s="169" t="s">
        <v>7901</v>
      </c>
      <c r="D1236" s="44" t="s">
        <v>7907</v>
      </c>
      <c r="E1236" s="45">
        <v>26144166.670000002</v>
      </c>
    </row>
    <row r="1237" spans="1:5" s="163" customFormat="1" ht="21">
      <c r="A1237" s="43">
        <v>1212</v>
      </c>
      <c r="B1237" s="168" t="s">
        <v>7908</v>
      </c>
      <c r="C1237" s="169" t="s">
        <v>7909</v>
      </c>
      <c r="D1237" s="44" t="s">
        <v>7910</v>
      </c>
      <c r="E1237" s="45">
        <v>670000</v>
      </c>
    </row>
    <row r="1238" spans="1:5" s="163" customFormat="1" ht="21">
      <c r="A1238" s="43">
        <v>1213</v>
      </c>
      <c r="B1238" s="168" t="s">
        <v>7911</v>
      </c>
      <c r="C1238" s="169" t="s">
        <v>7909</v>
      </c>
      <c r="D1238" s="44" t="s">
        <v>7910</v>
      </c>
      <c r="E1238" s="45">
        <v>670000</v>
      </c>
    </row>
    <row r="1239" spans="1:5" s="163" customFormat="1" ht="21">
      <c r="A1239" s="43">
        <v>1214</v>
      </c>
      <c r="B1239" s="168" t="s">
        <v>7912</v>
      </c>
      <c r="C1239" s="169" t="s">
        <v>7909</v>
      </c>
      <c r="D1239" s="44" t="s">
        <v>7910</v>
      </c>
      <c r="E1239" s="45">
        <v>670000</v>
      </c>
    </row>
    <row r="1240" spans="1:5" s="163" customFormat="1" ht="21">
      <c r="A1240" s="43">
        <v>1215</v>
      </c>
      <c r="B1240" s="168" t="s">
        <v>7913</v>
      </c>
      <c r="C1240" s="169" t="s">
        <v>7914</v>
      </c>
      <c r="D1240" s="44" t="s">
        <v>7915</v>
      </c>
      <c r="E1240" s="45">
        <v>719400</v>
      </c>
    </row>
    <row r="1241" spans="1:5" s="163" customFormat="1" ht="21">
      <c r="A1241" s="43">
        <v>1216</v>
      </c>
      <c r="B1241" s="168" t="s">
        <v>7916</v>
      </c>
      <c r="C1241" s="169" t="s">
        <v>7914</v>
      </c>
      <c r="D1241" s="44" t="s">
        <v>7915</v>
      </c>
      <c r="E1241" s="45">
        <v>719400</v>
      </c>
    </row>
    <row r="1242" spans="1:5" s="163" customFormat="1" ht="21">
      <c r="A1242" s="43">
        <v>1217</v>
      </c>
      <c r="B1242" s="168" t="s">
        <v>7917</v>
      </c>
      <c r="C1242" s="169" t="s">
        <v>7914</v>
      </c>
      <c r="D1242" s="44" t="s">
        <v>7915</v>
      </c>
      <c r="E1242" s="45">
        <v>719400</v>
      </c>
    </row>
    <row r="1243" spans="1:5" s="163" customFormat="1" ht="21">
      <c r="A1243" s="43">
        <v>1218</v>
      </c>
      <c r="B1243" s="168" t="s">
        <v>7918</v>
      </c>
      <c r="C1243" s="169" t="s">
        <v>7914</v>
      </c>
      <c r="D1243" s="44" t="s">
        <v>7915</v>
      </c>
      <c r="E1243" s="45">
        <v>719400</v>
      </c>
    </row>
    <row r="1244" spans="1:5" s="163" customFormat="1" ht="21">
      <c r="A1244" s="43">
        <v>1219</v>
      </c>
      <c r="B1244" s="168" t="s">
        <v>7919</v>
      </c>
      <c r="C1244" s="169" t="s">
        <v>7914</v>
      </c>
      <c r="D1244" s="44" t="s">
        <v>7915</v>
      </c>
      <c r="E1244" s="45">
        <v>719400</v>
      </c>
    </row>
    <row r="1245" spans="1:5" s="163" customFormat="1" ht="21">
      <c r="A1245" s="43">
        <v>1220</v>
      </c>
      <c r="B1245" s="168" t="s">
        <v>7920</v>
      </c>
      <c r="C1245" s="169" t="s">
        <v>7914</v>
      </c>
      <c r="D1245" s="44" t="s">
        <v>7915</v>
      </c>
      <c r="E1245" s="45">
        <v>719400</v>
      </c>
    </row>
    <row r="1246" spans="1:5" s="163" customFormat="1" ht="21">
      <c r="A1246" s="43">
        <v>1221</v>
      </c>
      <c r="B1246" s="168" t="s">
        <v>7921</v>
      </c>
      <c r="C1246" s="169" t="s">
        <v>7914</v>
      </c>
      <c r="D1246" s="44" t="s">
        <v>7915</v>
      </c>
      <c r="E1246" s="45">
        <v>719400</v>
      </c>
    </row>
    <row r="1247" spans="1:5" s="163" customFormat="1" ht="21">
      <c r="A1247" s="43">
        <v>1222</v>
      </c>
      <c r="B1247" s="168" t="s">
        <v>7922</v>
      </c>
      <c r="C1247" s="169" t="s">
        <v>7914</v>
      </c>
      <c r="D1247" s="44" t="s">
        <v>7915</v>
      </c>
      <c r="E1247" s="45">
        <v>719400</v>
      </c>
    </row>
    <row r="1248" spans="1:5" s="163" customFormat="1" ht="21">
      <c r="A1248" s="43">
        <v>1223</v>
      </c>
      <c r="B1248" s="168" t="s">
        <v>7923</v>
      </c>
      <c r="C1248" s="169" t="s">
        <v>7914</v>
      </c>
      <c r="D1248" s="44" t="s">
        <v>7915</v>
      </c>
      <c r="E1248" s="45">
        <v>719400</v>
      </c>
    </row>
    <row r="1249" spans="1:5" s="163" customFormat="1" ht="21">
      <c r="A1249" s="43">
        <v>1224</v>
      </c>
      <c r="B1249" s="168" t="s">
        <v>7924</v>
      </c>
      <c r="C1249" s="169" t="s">
        <v>7914</v>
      </c>
      <c r="D1249" s="44" t="s">
        <v>7915</v>
      </c>
      <c r="E1249" s="45">
        <v>719400</v>
      </c>
    </row>
    <row r="1250" spans="1:5" s="163" customFormat="1" ht="21">
      <c r="A1250" s="43">
        <v>1225</v>
      </c>
      <c r="B1250" s="168" t="s">
        <v>7925</v>
      </c>
      <c r="C1250" s="169" t="s">
        <v>7914</v>
      </c>
      <c r="D1250" s="44" t="s">
        <v>7915</v>
      </c>
      <c r="E1250" s="45">
        <v>719400</v>
      </c>
    </row>
    <row r="1251" spans="1:5" s="163" customFormat="1" ht="21">
      <c r="A1251" s="43">
        <v>1226</v>
      </c>
      <c r="B1251" s="168" t="s">
        <v>7926</v>
      </c>
      <c r="C1251" s="169" t="s">
        <v>7914</v>
      </c>
      <c r="D1251" s="44" t="s">
        <v>7915</v>
      </c>
      <c r="E1251" s="45">
        <v>719400</v>
      </c>
    </row>
    <row r="1252" spans="1:5" s="163" customFormat="1" ht="21">
      <c r="A1252" s="43">
        <v>1227</v>
      </c>
      <c r="B1252" s="168" t="s">
        <v>7927</v>
      </c>
      <c r="C1252" s="169" t="s">
        <v>7914</v>
      </c>
      <c r="D1252" s="44" t="s">
        <v>7915</v>
      </c>
      <c r="E1252" s="45">
        <v>719400</v>
      </c>
    </row>
    <row r="1253" spans="1:5" s="163" customFormat="1" ht="21">
      <c r="A1253" s="43">
        <v>1228</v>
      </c>
      <c r="B1253" s="168" t="s">
        <v>7928</v>
      </c>
      <c r="C1253" s="169" t="s">
        <v>7716</v>
      </c>
      <c r="D1253" s="44" t="s">
        <v>7929</v>
      </c>
      <c r="E1253" s="45">
        <v>1209000</v>
      </c>
    </row>
    <row r="1254" spans="1:5" s="163" customFormat="1" ht="21">
      <c r="A1254" s="43">
        <v>1229</v>
      </c>
      <c r="B1254" s="168" t="s">
        <v>7928</v>
      </c>
      <c r="C1254" s="169" t="s">
        <v>7716</v>
      </c>
      <c r="D1254" s="44" t="s">
        <v>7929</v>
      </c>
      <c r="E1254" s="45">
        <v>651000</v>
      </c>
    </row>
    <row r="1255" spans="1:5" s="163" customFormat="1" ht="21">
      <c r="A1255" s="43">
        <v>1230</v>
      </c>
      <c r="B1255" s="168" t="s">
        <v>7930</v>
      </c>
      <c r="C1255" s="169" t="s">
        <v>7716</v>
      </c>
      <c r="D1255" s="44" t="s">
        <v>7929</v>
      </c>
      <c r="E1255" s="45">
        <v>1209000</v>
      </c>
    </row>
    <row r="1256" spans="1:5" s="163" customFormat="1" ht="21">
      <c r="A1256" s="43">
        <v>1231</v>
      </c>
      <c r="B1256" s="168" t="s">
        <v>7930</v>
      </c>
      <c r="C1256" s="169" t="s">
        <v>7716</v>
      </c>
      <c r="D1256" s="44" t="s">
        <v>7929</v>
      </c>
      <c r="E1256" s="45">
        <v>651000</v>
      </c>
    </row>
    <row r="1257" spans="1:5" s="163" customFormat="1" ht="21">
      <c r="A1257" s="43">
        <v>1232</v>
      </c>
      <c r="B1257" s="168" t="s">
        <v>7931</v>
      </c>
      <c r="C1257" s="169" t="s">
        <v>7716</v>
      </c>
      <c r="D1257" s="44" t="s">
        <v>7929</v>
      </c>
      <c r="E1257" s="45">
        <v>1209000</v>
      </c>
    </row>
    <row r="1258" spans="1:5" s="163" customFormat="1" ht="21">
      <c r="A1258" s="43">
        <v>1233</v>
      </c>
      <c r="B1258" s="168" t="s">
        <v>7931</v>
      </c>
      <c r="C1258" s="169" t="s">
        <v>7716</v>
      </c>
      <c r="D1258" s="44" t="s">
        <v>7929</v>
      </c>
      <c r="E1258" s="45">
        <v>651000</v>
      </c>
    </row>
    <row r="1259" spans="1:5" s="163" customFormat="1" ht="21">
      <c r="A1259" s="43">
        <v>1234</v>
      </c>
      <c r="B1259" s="168" t="s">
        <v>7932</v>
      </c>
      <c r="C1259" s="169" t="s">
        <v>7933</v>
      </c>
      <c r="D1259" s="44" t="s">
        <v>7934</v>
      </c>
      <c r="E1259" s="45">
        <v>14700000</v>
      </c>
    </row>
    <row r="1260" spans="1:5" s="163" customFormat="1" ht="21">
      <c r="A1260" s="43">
        <v>1235</v>
      </c>
      <c r="B1260" s="168" t="s">
        <v>7935</v>
      </c>
      <c r="C1260" s="169" t="s">
        <v>7936</v>
      </c>
      <c r="D1260" s="44" t="s">
        <v>7937</v>
      </c>
      <c r="E1260" s="45">
        <v>91000</v>
      </c>
    </row>
    <row r="1261" spans="1:5" s="163" customFormat="1" ht="21">
      <c r="A1261" s="43">
        <v>1236</v>
      </c>
      <c r="B1261" s="168" t="s">
        <v>7938</v>
      </c>
      <c r="C1261" s="169" t="s">
        <v>7936</v>
      </c>
      <c r="D1261" s="44" t="s">
        <v>7937</v>
      </c>
      <c r="E1261" s="45">
        <v>45500</v>
      </c>
    </row>
    <row r="1262" spans="1:5" s="163" customFormat="1" ht="21">
      <c r="A1262" s="43">
        <v>1237</v>
      </c>
      <c r="B1262" s="168" t="s">
        <v>7939</v>
      </c>
      <c r="C1262" s="169" t="s">
        <v>7936</v>
      </c>
      <c r="D1262" s="44" t="s">
        <v>7937</v>
      </c>
      <c r="E1262" s="45">
        <v>45500</v>
      </c>
    </row>
    <row r="1263" spans="1:5" s="163" customFormat="1" ht="21">
      <c r="A1263" s="43">
        <v>1238</v>
      </c>
      <c r="B1263" s="168" t="s">
        <v>7940</v>
      </c>
      <c r="C1263" s="169" t="s">
        <v>7936</v>
      </c>
      <c r="D1263" s="44" t="s">
        <v>7937</v>
      </c>
      <c r="E1263" s="45">
        <v>45500</v>
      </c>
    </row>
    <row r="1264" spans="1:5" s="163" customFormat="1" ht="21">
      <c r="A1264" s="43">
        <v>1239</v>
      </c>
      <c r="B1264" s="168" t="s">
        <v>7941</v>
      </c>
      <c r="C1264" s="169" t="s">
        <v>7936</v>
      </c>
      <c r="D1264" s="44" t="s">
        <v>7937</v>
      </c>
      <c r="E1264" s="45">
        <v>45500</v>
      </c>
    </row>
    <row r="1265" spans="1:5" s="163" customFormat="1" ht="21">
      <c r="A1265" s="43">
        <v>1240</v>
      </c>
      <c r="B1265" s="168" t="s">
        <v>7942</v>
      </c>
      <c r="C1265" s="169" t="s">
        <v>7936</v>
      </c>
      <c r="D1265" s="44" t="s">
        <v>7937</v>
      </c>
      <c r="E1265" s="45">
        <v>45500</v>
      </c>
    </row>
    <row r="1266" spans="1:5" s="163" customFormat="1" ht="21">
      <c r="A1266" s="43">
        <v>1241</v>
      </c>
      <c r="B1266" s="168" t="s">
        <v>7943</v>
      </c>
      <c r="C1266" s="169" t="s">
        <v>7936</v>
      </c>
      <c r="D1266" s="44" t="s">
        <v>7937</v>
      </c>
      <c r="E1266" s="45">
        <v>45500</v>
      </c>
    </row>
    <row r="1267" spans="1:5" s="163" customFormat="1" ht="21">
      <c r="A1267" s="43">
        <v>1242</v>
      </c>
      <c r="B1267" s="168" t="s">
        <v>7944</v>
      </c>
      <c r="C1267" s="169" t="s">
        <v>7936</v>
      </c>
      <c r="D1267" s="44" t="s">
        <v>7937</v>
      </c>
      <c r="E1267" s="45">
        <v>45500</v>
      </c>
    </row>
    <row r="1268" spans="1:5" s="163" customFormat="1" ht="21">
      <c r="A1268" s="43">
        <v>1243</v>
      </c>
      <c r="B1268" s="168" t="s">
        <v>7945</v>
      </c>
      <c r="C1268" s="169" t="s">
        <v>7936</v>
      </c>
      <c r="D1268" s="44" t="s">
        <v>7937</v>
      </c>
      <c r="E1268" s="45">
        <v>45500</v>
      </c>
    </row>
    <row r="1269" spans="1:5" s="163" customFormat="1" ht="21">
      <c r="A1269" s="43">
        <v>1244</v>
      </c>
      <c r="B1269" s="168" t="s">
        <v>7946</v>
      </c>
      <c r="C1269" s="169" t="s">
        <v>7936</v>
      </c>
      <c r="D1269" s="44" t="s">
        <v>7937</v>
      </c>
      <c r="E1269" s="45">
        <v>45500</v>
      </c>
    </row>
    <row r="1270" spans="1:5" s="163" customFormat="1" ht="21">
      <c r="A1270" s="43">
        <v>1245</v>
      </c>
      <c r="B1270" s="168" t="s">
        <v>7947</v>
      </c>
      <c r="C1270" s="169" t="s">
        <v>7936</v>
      </c>
      <c r="D1270" s="44" t="s">
        <v>7937</v>
      </c>
      <c r="E1270" s="45">
        <v>45500</v>
      </c>
    </row>
    <row r="1271" spans="1:5" s="163" customFormat="1" ht="21">
      <c r="A1271" s="43">
        <v>1246</v>
      </c>
      <c r="B1271" s="168" t="s">
        <v>7948</v>
      </c>
      <c r="C1271" s="169" t="s">
        <v>7936</v>
      </c>
      <c r="D1271" s="44" t="s">
        <v>7937</v>
      </c>
      <c r="E1271" s="45">
        <v>45500</v>
      </c>
    </row>
    <row r="1272" spans="1:5" s="163" customFormat="1" ht="21">
      <c r="A1272" s="43">
        <v>1247</v>
      </c>
      <c r="B1272" s="168" t="s">
        <v>7949</v>
      </c>
      <c r="C1272" s="169" t="s">
        <v>7936</v>
      </c>
      <c r="D1272" s="44" t="s">
        <v>7937</v>
      </c>
      <c r="E1272" s="45">
        <v>45500</v>
      </c>
    </row>
    <row r="1273" spans="1:5" s="163" customFormat="1" ht="21">
      <c r="A1273" s="43">
        <v>1248</v>
      </c>
      <c r="B1273" s="168" t="s">
        <v>7950</v>
      </c>
      <c r="C1273" s="169" t="s">
        <v>6875</v>
      </c>
      <c r="D1273" s="44" t="s">
        <v>7951</v>
      </c>
      <c r="E1273" s="45">
        <v>500000</v>
      </c>
    </row>
    <row r="1274" spans="1:5" s="163" customFormat="1" ht="21">
      <c r="A1274" s="43">
        <v>1249</v>
      </c>
      <c r="B1274" s="168" t="s">
        <v>7952</v>
      </c>
      <c r="C1274" s="169" t="s">
        <v>6875</v>
      </c>
      <c r="D1274" s="44" t="s">
        <v>7951</v>
      </c>
      <c r="E1274" s="45">
        <v>500000</v>
      </c>
    </row>
    <row r="1275" spans="1:5" s="163" customFormat="1" ht="21">
      <c r="A1275" s="43">
        <v>1250</v>
      </c>
      <c r="B1275" s="168" t="s">
        <v>7953</v>
      </c>
      <c r="C1275" s="169" t="s">
        <v>6875</v>
      </c>
      <c r="D1275" s="44" t="s">
        <v>7951</v>
      </c>
      <c r="E1275" s="45">
        <v>500000</v>
      </c>
    </row>
    <row r="1276" spans="1:5" s="163" customFormat="1" ht="21">
      <c r="A1276" s="43">
        <v>1251</v>
      </c>
      <c r="B1276" s="168" t="s">
        <v>7954</v>
      </c>
      <c r="C1276" s="169" t="s">
        <v>6875</v>
      </c>
      <c r="D1276" s="44" t="s">
        <v>7951</v>
      </c>
      <c r="E1276" s="45">
        <v>500000</v>
      </c>
    </row>
    <row r="1277" spans="1:5" s="163" customFormat="1" ht="21">
      <c r="A1277" s="43">
        <v>1252</v>
      </c>
      <c r="B1277" s="168" t="s">
        <v>7955</v>
      </c>
      <c r="C1277" s="169" t="s">
        <v>6875</v>
      </c>
      <c r="D1277" s="44" t="s">
        <v>7951</v>
      </c>
      <c r="E1277" s="45">
        <v>500000</v>
      </c>
    </row>
    <row r="1278" spans="1:5" s="163" customFormat="1" ht="21">
      <c r="A1278" s="43">
        <v>1253</v>
      </c>
      <c r="B1278" s="168" t="s">
        <v>7956</v>
      </c>
      <c r="C1278" s="169" t="s">
        <v>6875</v>
      </c>
      <c r="D1278" s="44" t="s">
        <v>7951</v>
      </c>
      <c r="E1278" s="45">
        <v>500000</v>
      </c>
    </row>
    <row r="1279" spans="1:5" s="163" customFormat="1" ht="21">
      <c r="A1279" s="43">
        <v>1254</v>
      </c>
      <c r="B1279" s="168" t="s">
        <v>7957</v>
      </c>
      <c r="C1279" s="169" t="s">
        <v>6875</v>
      </c>
      <c r="D1279" s="44" t="s">
        <v>7951</v>
      </c>
      <c r="E1279" s="45">
        <v>500000</v>
      </c>
    </row>
    <row r="1280" spans="1:5" s="163" customFormat="1" ht="21">
      <c r="A1280" s="43">
        <v>1255</v>
      </c>
      <c r="B1280" s="168" t="s">
        <v>7958</v>
      </c>
      <c r="C1280" s="169" t="s">
        <v>6875</v>
      </c>
      <c r="D1280" s="44" t="s">
        <v>7951</v>
      </c>
      <c r="E1280" s="45">
        <v>500000</v>
      </c>
    </row>
    <row r="1281" spans="1:5" s="163" customFormat="1" ht="21">
      <c r="A1281" s="43">
        <v>1256</v>
      </c>
      <c r="B1281" s="168" t="s">
        <v>7959</v>
      </c>
      <c r="C1281" s="169" t="s">
        <v>6875</v>
      </c>
      <c r="D1281" s="44" t="s">
        <v>7951</v>
      </c>
      <c r="E1281" s="45">
        <v>500000</v>
      </c>
    </row>
    <row r="1282" spans="1:5" s="163" customFormat="1" ht="21">
      <c r="A1282" s="43">
        <v>1257</v>
      </c>
      <c r="B1282" s="168" t="s">
        <v>7960</v>
      </c>
      <c r="C1282" s="169" t="s">
        <v>6875</v>
      </c>
      <c r="D1282" s="44" t="s">
        <v>7951</v>
      </c>
      <c r="E1282" s="45">
        <v>500000</v>
      </c>
    </row>
    <row r="1283" spans="1:5" s="163" customFormat="1" ht="21">
      <c r="A1283" s="43">
        <v>1258</v>
      </c>
      <c r="B1283" s="168" t="s">
        <v>7961</v>
      </c>
      <c r="C1283" s="169" t="s">
        <v>7962</v>
      </c>
      <c r="D1283" s="44" t="s">
        <v>7963</v>
      </c>
      <c r="E1283" s="45">
        <v>12000000</v>
      </c>
    </row>
    <row r="1284" spans="1:5" s="163" customFormat="1" ht="21">
      <c r="A1284" s="43">
        <v>1259</v>
      </c>
      <c r="B1284" s="168" t="s">
        <v>7964</v>
      </c>
      <c r="C1284" s="169" t="s">
        <v>7965</v>
      </c>
      <c r="D1284" s="44" t="s">
        <v>7966</v>
      </c>
      <c r="E1284" s="45">
        <v>9400000</v>
      </c>
    </row>
    <row r="1285" spans="1:5" s="163" customFormat="1" ht="21">
      <c r="A1285" s="43">
        <v>1260</v>
      </c>
      <c r="B1285" s="168" t="s">
        <v>7967</v>
      </c>
      <c r="C1285" s="169" t="s">
        <v>7142</v>
      </c>
      <c r="D1285" s="44" t="s">
        <v>7855</v>
      </c>
      <c r="E1285" s="45">
        <v>3000000</v>
      </c>
    </row>
    <row r="1286" spans="1:5" s="163" customFormat="1" ht="21">
      <c r="A1286" s="43">
        <v>1261</v>
      </c>
      <c r="B1286" s="168" t="s">
        <v>7968</v>
      </c>
      <c r="C1286" s="169" t="s">
        <v>124</v>
      </c>
      <c r="D1286" s="44" t="s">
        <v>7969</v>
      </c>
      <c r="E1286" s="45">
        <v>1097000</v>
      </c>
    </row>
    <row r="1287" spans="1:5" s="163" customFormat="1" ht="21">
      <c r="A1287" s="43">
        <v>1262</v>
      </c>
      <c r="B1287" s="168" t="s">
        <v>7970</v>
      </c>
      <c r="C1287" s="169" t="s">
        <v>124</v>
      </c>
      <c r="D1287" s="44" t="s">
        <v>7969</v>
      </c>
      <c r="E1287" s="45">
        <v>1097000</v>
      </c>
    </row>
    <row r="1288" spans="1:5" s="163" customFormat="1" ht="21">
      <c r="A1288" s="43">
        <v>1263</v>
      </c>
      <c r="B1288" s="168" t="s">
        <v>7971</v>
      </c>
      <c r="C1288" s="169" t="s">
        <v>124</v>
      </c>
      <c r="D1288" s="44" t="s">
        <v>6962</v>
      </c>
      <c r="E1288" s="45">
        <v>782063</v>
      </c>
    </row>
    <row r="1289" spans="1:5" s="163" customFormat="1" ht="21">
      <c r="A1289" s="43">
        <v>1264</v>
      </c>
      <c r="B1289" s="168" t="s">
        <v>7972</v>
      </c>
      <c r="C1289" s="169" t="s">
        <v>124</v>
      </c>
      <c r="D1289" s="44" t="s">
        <v>6962</v>
      </c>
      <c r="E1289" s="45">
        <v>782063</v>
      </c>
    </row>
    <row r="1290" spans="1:5" s="163" customFormat="1" ht="21">
      <c r="A1290" s="43">
        <v>1265</v>
      </c>
      <c r="B1290" s="168" t="s">
        <v>7973</v>
      </c>
      <c r="C1290" s="169" t="s">
        <v>124</v>
      </c>
      <c r="D1290" s="44" t="s">
        <v>6962</v>
      </c>
      <c r="E1290" s="45">
        <v>782063</v>
      </c>
    </row>
    <row r="1291" spans="1:5" s="163" customFormat="1" ht="21">
      <c r="A1291" s="43">
        <v>1266</v>
      </c>
      <c r="B1291" s="168" t="s">
        <v>7974</v>
      </c>
      <c r="C1291" s="169" t="s">
        <v>124</v>
      </c>
      <c r="D1291" s="44" t="s">
        <v>6962</v>
      </c>
      <c r="E1291" s="45">
        <v>782063</v>
      </c>
    </row>
    <row r="1292" spans="1:5" s="163" customFormat="1" ht="21">
      <c r="A1292" s="43">
        <v>1267</v>
      </c>
      <c r="B1292" s="168" t="s">
        <v>7975</v>
      </c>
      <c r="C1292" s="169" t="s">
        <v>124</v>
      </c>
      <c r="D1292" s="44" t="s">
        <v>6962</v>
      </c>
      <c r="E1292" s="45">
        <v>782063</v>
      </c>
    </row>
    <row r="1293" spans="1:5" s="163" customFormat="1" ht="21">
      <c r="A1293" s="43">
        <v>1268</v>
      </c>
      <c r="B1293" s="168" t="s">
        <v>7976</v>
      </c>
      <c r="C1293" s="169" t="s">
        <v>124</v>
      </c>
      <c r="D1293" s="44" t="s">
        <v>6962</v>
      </c>
      <c r="E1293" s="45">
        <v>782063</v>
      </c>
    </row>
    <row r="1294" spans="1:5" s="163" customFormat="1" ht="21">
      <c r="A1294" s="43">
        <v>1269</v>
      </c>
      <c r="B1294" s="168" t="s">
        <v>7977</v>
      </c>
      <c r="C1294" s="169" t="s">
        <v>124</v>
      </c>
      <c r="D1294" s="44" t="s">
        <v>6962</v>
      </c>
      <c r="E1294" s="45">
        <v>782063</v>
      </c>
    </row>
    <row r="1295" spans="1:5" s="163" customFormat="1" ht="21">
      <c r="A1295" s="43">
        <v>1270</v>
      </c>
      <c r="B1295" s="168" t="s">
        <v>7978</v>
      </c>
      <c r="C1295" s="169" t="s">
        <v>7979</v>
      </c>
      <c r="D1295" s="44" t="s">
        <v>7980</v>
      </c>
      <c r="E1295" s="45">
        <v>2392500</v>
      </c>
    </row>
    <row r="1296" spans="1:5" s="163" customFormat="1" ht="21">
      <c r="A1296" s="43">
        <v>1271</v>
      </c>
      <c r="B1296" s="168" t="s">
        <v>7981</v>
      </c>
      <c r="C1296" s="169" t="s">
        <v>7979</v>
      </c>
      <c r="D1296" s="44" t="s">
        <v>7980</v>
      </c>
      <c r="E1296" s="45">
        <v>2392500</v>
      </c>
    </row>
    <row r="1297" spans="1:5" s="163" customFormat="1" ht="21">
      <c r="A1297" s="43">
        <v>1272</v>
      </c>
      <c r="B1297" s="168" t="s">
        <v>7982</v>
      </c>
      <c r="C1297" s="169" t="s">
        <v>7979</v>
      </c>
      <c r="D1297" s="44" t="s">
        <v>7980</v>
      </c>
      <c r="E1297" s="45">
        <v>2392500</v>
      </c>
    </row>
    <row r="1298" spans="1:5" s="163" customFormat="1" ht="21">
      <c r="A1298" s="43">
        <v>1273</v>
      </c>
      <c r="B1298" s="168" t="s">
        <v>7983</v>
      </c>
      <c r="C1298" s="169" t="s">
        <v>7979</v>
      </c>
      <c r="D1298" s="44" t="s">
        <v>7980</v>
      </c>
      <c r="E1298" s="45">
        <v>2392500</v>
      </c>
    </row>
    <row r="1299" spans="1:5" s="163" customFormat="1" ht="21">
      <c r="A1299" s="43">
        <v>1274</v>
      </c>
      <c r="B1299" s="168" t="s">
        <v>7984</v>
      </c>
      <c r="C1299" s="169" t="s">
        <v>7393</v>
      </c>
      <c r="D1299" s="44" t="s">
        <v>7985</v>
      </c>
      <c r="E1299" s="45">
        <v>1455000</v>
      </c>
    </row>
    <row r="1300" spans="1:5" s="163" customFormat="1" ht="21">
      <c r="A1300" s="43">
        <v>1275</v>
      </c>
      <c r="B1300" s="168" t="s">
        <v>7986</v>
      </c>
      <c r="C1300" s="169" t="s">
        <v>7987</v>
      </c>
      <c r="D1300" s="44" t="s">
        <v>7988</v>
      </c>
      <c r="E1300" s="45">
        <v>3508000</v>
      </c>
    </row>
    <row r="1301" spans="1:5" s="163" customFormat="1" ht="21">
      <c r="A1301" s="43">
        <v>1276</v>
      </c>
      <c r="B1301" s="168" t="s">
        <v>7989</v>
      </c>
      <c r="C1301" s="169" t="s">
        <v>7404</v>
      </c>
      <c r="D1301" s="44" t="s">
        <v>7990</v>
      </c>
      <c r="E1301" s="45">
        <v>335000</v>
      </c>
    </row>
    <row r="1302" spans="1:5" s="163" customFormat="1" ht="21">
      <c r="A1302" s="43">
        <v>1277</v>
      </c>
      <c r="B1302" s="168" t="s">
        <v>7991</v>
      </c>
      <c r="C1302" s="169" t="s">
        <v>7404</v>
      </c>
      <c r="D1302" s="44" t="s">
        <v>7992</v>
      </c>
      <c r="E1302" s="45">
        <v>631942</v>
      </c>
    </row>
    <row r="1303" spans="1:5" s="163" customFormat="1" ht="21">
      <c r="A1303" s="43">
        <v>1278</v>
      </c>
      <c r="B1303" s="168" t="s">
        <v>7993</v>
      </c>
      <c r="C1303" s="169" t="s">
        <v>7404</v>
      </c>
      <c r="D1303" s="44" t="s">
        <v>7994</v>
      </c>
      <c r="E1303" s="45">
        <v>429070</v>
      </c>
    </row>
    <row r="1304" spans="1:5" s="163" customFormat="1" ht="21">
      <c r="A1304" s="43">
        <v>1279</v>
      </c>
      <c r="B1304" s="168" t="s">
        <v>7995</v>
      </c>
      <c r="C1304" s="169" t="s">
        <v>7404</v>
      </c>
      <c r="D1304" s="44" t="s">
        <v>7994</v>
      </c>
      <c r="E1304" s="45">
        <v>429070</v>
      </c>
    </row>
    <row r="1305" spans="1:5" s="163" customFormat="1" ht="21">
      <c r="A1305" s="43">
        <v>1280</v>
      </c>
      <c r="B1305" s="168" t="s">
        <v>7996</v>
      </c>
      <c r="C1305" s="169" t="s">
        <v>7404</v>
      </c>
      <c r="D1305" s="44" t="s">
        <v>7997</v>
      </c>
      <c r="E1305" s="45">
        <v>470800</v>
      </c>
    </row>
    <row r="1306" spans="1:5" s="163" customFormat="1" ht="21">
      <c r="A1306" s="43">
        <v>1281</v>
      </c>
      <c r="B1306" s="168" t="s">
        <v>7998</v>
      </c>
      <c r="C1306" s="169" t="s">
        <v>7404</v>
      </c>
      <c r="D1306" s="44" t="s">
        <v>7997</v>
      </c>
      <c r="E1306" s="45">
        <v>470800</v>
      </c>
    </row>
    <row r="1307" spans="1:5" s="163" customFormat="1" ht="21">
      <c r="A1307" s="43">
        <v>1282</v>
      </c>
      <c r="B1307" s="168" t="s">
        <v>7999</v>
      </c>
      <c r="C1307" s="169" t="s">
        <v>7404</v>
      </c>
      <c r="D1307" s="44" t="s">
        <v>8000</v>
      </c>
      <c r="E1307" s="45">
        <v>158467</v>
      </c>
    </row>
    <row r="1308" spans="1:5" s="163" customFormat="1" ht="21">
      <c r="A1308" s="43">
        <v>1283</v>
      </c>
      <c r="B1308" s="168" t="s">
        <v>8001</v>
      </c>
      <c r="C1308" s="169" t="s">
        <v>7404</v>
      </c>
      <c r="D1308" s="44" t="s">
        <v>8000</v>
      </c>
      <c r="E1308" s="45">
        <v>158467</v>
      </c>
    </row>
    <row r="1309" spans="1:5" s="163" customFormat="1" ht="21">
      <c r="A1309" s="43">
        <v>1284</v>
      </c>
      <c r="B1309" s="168" t="s">
        <v>8002</v>
      </c>
      <c r="C1309" s="169" t="s">
        <v>7404</v>
      </c>
      <c r="D1309" s="44" t="s">
        <v>8003</v>
      </c>
      <c r="E1309" s="45">
        <v>746325</v>
      </c>
    </row>
    <row r="1310" spans="1:5" s="163" customFormat="1" ht="21">
      <c r="A1310" s="43">
        <v>1285</v>
      </c>
      <c r="B1310" s="168" t="s">
        <v>8004</v>
      </c>
      <c r="C1310" s="169" t="s">
        <v>8005</v>
      </c>
      <c r="D1310" s="44" t="s">
        <v>8006</v>
      </c>
      <c r="E1310" s="45">
        <v>1008000</v>
      </c>
    </row>
    <row r="1311" spans="1:5" s="163" customFormat="1" ht="21">
      <c r="A1311" s="43">
        <v>1286</v>
      </c>
      <c r="B1311" s="168" t="s">
        <v>8007</v>
      </c>
      <c r="C1311" s="169" t="s">
        <v>8005</v>
      </c>
      <c r="D1311" s="44" t="s">
        <v>8006</v>
      </c>
      <c r="E1311" s="45">
        <v>1008000</v>
      </c>
    </row>
    <row r="1312" spans="1:5" s="163" customFormat="1" ht="21">
      <c r="A1312" s="43">
        <v>1287</v>
      </c>
      <c r="B1312" s="168" t="s">
        <v>8008</v>
      </c>
      <c r="C1312" s="169" t="s">
        <v>8005</v>
      </c>
      <c r="D1312" s="44" t="s">
        <v>8006</v>
      </c>
      <c r="E1312" s="45">
        <v>1008000</v>
      </c>
    </row>
    <row r="1313" spans="1:5" s="163" customFormat="1" ht="21">
      <c r="A1313" s="43">
        <v>1288</v>
      </c>
      <c r="B1313" s="168" t="s">
        <v>8009</v>
      </c>
      <c r="C1313" s="169" t="s">
        <v>8005</v>
      </c>
      <c r="D1313" s="44" t="s">
        <v>8006</v>
      </c>
      <c r="E1313" s="45">
        <v>1008000</v>
      </c>
    </row>
    <row r="1314" spans="1:5" s="163" customFormat="1" ht="21">
      <c r="A1314" s="43">
        <v>1289</v>
      </c>
      <c r="B1314" s="168" t="s">
        <v>8010</v>
      </c>
      <c r="C1314" s="169" t="s">
        <v>8005</v>
      </c>
      <c r="D1314" s="44" t="s">
        <v>8006</v>
      </c>
      <c r="E1314" s="45">
        <v>1008000</v>
      </c>
    </row>
    <row r="1315" spans="1:5" s="163" customFormat="1" ht="21">
      <c r="A1315" s="43">
        <v>1290</v>
      </c>
      <c r="B1315" s="168" t="s">
        <v>8011</v>
      </c>
      <c r="C1315" s="169" t="s">
        <v>8005</v>
      </c>
      <c r="D1315" s="44" t="s">
        <v>8006</v>
      </c>
      <c r="E1315" s="45">
        <v>1008000</v>
      </c>
    </row>
    <row r="1316" spans="1:5" s="163" customFormat="1" ht="21">
      <c r="A1316" s="43">
        <v>1291</v>
      </c>
      <c r="B1316" s="168" t="s">
        <v>8012</v>
      </c>
      <c r="C1316" s="169" t="s">
        <v>8005</v>
      </c>
      <c r="D1316" s="44" t="s">
        <v>8006</v>
      </c>
      <c r="E1316" s="45">
        <v>1008000</v>
      </c>
    </row>
    <row r="1317" spans="1:5" s="163" customFormat="1" ht="21">
      <c r="A1317" s="43">
        <v>1292</v>
      </c>
      <c r="B1317" s="168" t="s">
        <v>8013</v>
      </c>
      <c r="C1317" s="169" t="s">
        <v>8005</v>
      </c>
      <c r="D1317" s="44" t="s">
        <v>8006</v>
      </c>
      <c r="E1317" s="45">
        <v>1008000</v>
      </c>
    </row>
    <row r="1318" spans="1:5" s="163" customFormat="1" ht="21">
      <c r="A1318" s="43">
        <v>1293</v>
      </c>
      <c r="B1318" s="168" t="s">
        <v>8014</v>
      </c>
      <c r="C1318" s="169" t="s">
        <v>8005</v>
      </c>
      <c r="D1318" s="44" t="s">
        <v>8006</v>
      </c>
      <c r="E1318" s="45">
        <v>1008000</v>
      </c>
    </row>
    <row r="1319" spans="1:5" s="163" customFormat="1" ht="21">
      <c r="A1319" s="43">
        <v>1294</v>
      </c>
      <c r="B1319" s="168" t="s">
        <v>8015</v>
      </c>
      <c r="C1319" s="169" t="s">
        <v>8005</v>
      </c>
      <c r="D1319" s="44" t="s">
        <v>8006</v>
      </c>
      <c r="E1319" s="45">
        <v>1008000</v>
      </c>
    </row>
    <row r="1320" spans="1:5" s="163" customFormat="1" ht="21">
      <c r="A1320" s="171"/>
      <c r="B1320" s="659" t="s">
        <v>8016</v>
      </c>
      <c r="C1320" s="660"/>
      <c r="D1320" s="661"/>
      <c r="E1320" s="60">
        <f>SUM(E1190:E1319)</f>
        <v>520228397</v>
      </c>
    </row>
    <row r="1321" spans="1:5" ht="18" customHeight="1">
      <c r="A1321" s="69"/>
      <c r="B1321" s="266" t="s">
        <v>8617</v>
      </c>
      <c r="C1321" s="180"/>
      <c r="D1321" s="48"/>
      <c r="E1321" s="175"/>
    </row>
    <row r="1322" spans="1:5" s="163" customFormat="1" ht="18" customHeight="1">
      <c r="A1322" s="43">
        <v>1295</v>
      </c>
      <c r="B1322" s="168">
        <v>100000075473</v>
      </c>
      <c r="C1322" s="169" t="s">
        <v>8277</v>
      </c>
      <c r="D1322" s="267" t="s">
        <v>8278</v>
      </c>
      <c r="E1322" s="268">
        <v>90308</v>
      </c>
    </row>
    <row r="1323" spans="1:5" s="163" customFormat="1" ht="18" customHeight="1">
      <c r="A1323" s="43">
        <v>1296</v>
      </c>
      <c r="B1323" s="168">
        <v>100000584211</v>
      </c>
      <c r="C1323" s="169" t="s">
        <v>7667</v>
      </c>
      <c r="D1323" s="267" t="s">
        <v>8279</v>
      </c>
      <c r="E1323" s="268">
        <v>1368421</v>
      </c>
    </row>
    <row r="1324" spans="1:5" s="163" customFormat="1" ht="18" customHeight="1">
      <c r="A1324" s="43">
        <v>1297</v>
      </c>
      <c r="B1324" s="168">
        <v>100000584212</v>
      </c>
      <c r="C1324" s="169" t="s">
        <v>7667</v>
      </c>
      <c r="D1324" s="267" t="s">
        <v>8280</v>
      </c>
      <c r="E1324" s="268">
        <v>539815</v>
      </c>
    </row>
    <row r="1325" spans="1:5" s="163" customFormat="1" ht="18" customHeight="1">
      <c r="A1325" s="43">
        <v>1298</v>
      </c>
      <c r="B1325" s="164">
        <v>100000029707</v>
      </c>
      <c r="C1325" s="269" t="s">
        <v>8281</v>
      </c>
      <c r="D1325" s="267" t="s">
        <v>8282</v>
      </c>
      <c r="E1325" s="268">
        <v>990000</v>
      </c>
    </row>
    <row r="1326" spans="1:5" s="163" customFormat="1" ht="18" customHeight="1">
      <c r="A1326" s="43">
        <v>1299</v>
      </c>
      <c r="B1326" s="164">
        <v>100000029717</v>
      </c>
      <c r="C1326" s="269" t="s">
        <v>8283</v>
      </c>
      <c r="D1326" s="270" t="s">
        <v>8284</v>
      </c>
      <c r="E1326" s="271">
        <v>559000</v>
      </c>
    </row>
    <row r="1327" spans="1:5" s="163" customFormat="1" ht="18" customHeight="1">
      <c r="A1327" s="43">
        <v>1300</v>
      </c>
      <c r="B1327" s="168">
        <v>100000036778</v>
      </c>
      <c r="C1327" s="169" t="s">
        <v>8285</v>
      </c>
      <c r="D1327" s="267" t="s">
        <v>8286</v>
      </c>
      <c r="E1327" s="268">
        <v>3580000</v>
      </c>
    </row>
    <row r="1328" spans="1:5" s="163" customFormat="1" ht="18" customHeight="1">
      <c r="A1328" s="43">
        <v>1301</v>
      </c>
      <c r="B1328" s="168">
        <v>100000060191</v>
      </c>
      <c r="C1328" s="169" t="s">
        <v>8287</v>
      </c>
      <c r="D1328" s="267" t="s">
        <v>8288</v>
      </c>
      <c r="E1328" s="268">
        <v>40000</v>
      </c>
    </row>
    <row r="1329" spans="1:5" s="163" customFormat="1" ht="18" customHeight="1">
      <c r="A1329" s="43">
        <v>1302</v>
      </c>
      <c r="B1329" s="168">
        <v>100000060525</v>
      </c>
      <c r="C1329" s="169" t="s">
        <v>8289</v>
      </c>
      <c r="D1329" s="267" t="s">
        <v>8290</v>
      </c>
      <c r="E1329" s="268">
        <v>24500</v>
      </c>
    </row>
    <row r="1330" spans="1:5" s="163" customFormat="1" ht="18" customHeight="1">
      <c r="A1330" s="43">
        <v>1303</v>
      </c>
      <c r="B1330" s="168">
        <v>100000062330</v>
      </c>
      <c r="C1330" s="169" t="s">
        <v>8291</v>
      </c>
      <c r="D1330" s="267" t="s">
        <v>8292</v>
      </c>
      <c r="E1330" s="268">
        <v>45500</v>
      </c>
    </row>
    <row r="1331" spans="1:5" s="163" customFormat="1" ht="18" customHeight="1">
      <c r="A1331" s="43">
        <v>1304</v>
      </c>
      <c r="B1331" s="168">
        <v>100000062331</v>
      </c>
      <c r="C1331" s="169" t="s">
        <v>8291</v>
      </c>
      <c r="D1331" s="267" t="s">
        <v>8293</v>
      </c>
      <c r="E1331" s="268">
        <v>45500</v>
      </c>
    </row>
    <row r="1332" spans="1:5" s="163" customFormat="1" ht="18" customHeight="1">
      <c r="A1332" s="43">
        <v>1305</v>
      </c>
      <c r="B1332" s="168">
        <v>100000064768</v>
      </c>
      <c r="C1332" s="169" t="s">
        <v>8294</v>
      </c>
      <c r="D1332" s="267" t="s">
        <v>8295</v>
      </c>
      <c r="E1332" s="268">
        <v>40000</v>
      </c>
    </row>
    <row r="1333" spans="1:5" s="163" customFormat="1" ht="18" customHeight="1">
      <c r="A1333" s="43">
        <v>1306</v>
      </c>
      <c r="B1333" s="168">
        <v>100000064769</v>
      </c>
      <c r="C1333" s="169" t="s">
        <v>8294</v>
      </c>
      <c r="D1333" s="267" t="s">
        <v>8296</v>
      </c>
      <c r="E1333" s="268">
        <v>40000</v>
      </c>
    </row>
    <row r="1334" spans="1:5" s="163" customFormat="1" ht="18" customHeight="1">
      <c r="A1334" s="43">
        <v>1307</v>
      </c>
      <c r="B1334" s="168">
        <v>100000070421</v>
      </c>
      <c r="C1334" s="169" t="s">
        <v>8297</v>
      </c>
      <c r="D1334" s="267" t="s">
        <v>8298</v>
      </c>
      <c r="E1334" s="268">
        <v>720000</v>
      </c>
    </row>
    <row r="1335" spans="1:5" s="163" customFormat="1" ht="18" customHeight="1">
      <c r="A1335" s="43">
        <v>1308</v>
      </c>
      <c r="B1335" s="168">
        <v>100000070423</v>
      </c>
      <c r="C1335" s="169" t="s">
        <v>8297</v>
      </c>
      <c r="D1335" s="267" t="s">
        <v>8299</v>
      </c>
      <c r="E1335" s="268">
        <v>720000</v>
      </c>
    </row>
    <row r="1336" spans="1:5" s="163" customFormat="1" ht="18" customHeight="1">
      <c r="A1336" s="43">
        <v>1309</v>
      </c>
      <c r="B1336" s="168">
        <v>100000070424</v>
      </c>
      <c r="C1336" s="169" t="s">
        <v>8297</v>
      </c>
      <c r="D1336" s="267" t="s">
        <v>8300</v>
      </c>
      <c r="E1336" s="268">
        <v>720000</v>
      </c>
    </row>
    <row r="1337" spans="1:5" s="163" customFormat="1" ht="18" customHeight="1">
      <c r="A1337" s="43">
        <v>1310</v>
      </c>
      <c r="B1337" s="168">
        <v>100000071087</v>
      </c>
      <c r="C1337" s="169" t="s">
        <v>8301</v>
      </c>
      <c r="D1337" s="267" t="s">
        <v>8302</v>
      </c>
      <c r="E1337" s="268">
        <v>3580000</v>
      </c>
    </row>
    <row r="1338" spans="1:5" s="163" customFormat="1" ht="18" customHeight="1">
      <c r="A1338" s="43">
        <v>1311</v>
      </c>
      <c r="B1338" s="168">
        <v>100000071088</v>
      </c>
      <c r="C1338" s="169" t="s">
        <v>8301</v>
      </c>
      <c r="D1338" s="267" t="s">
        <v>8303</v>
      </c>
      <c r="E1338" s="268">
        <v>3580000</v>
      </c>
    </row>
    <row r="1339" spans="1:5" s="163" customFormat="1" ht="18" customHeight="1">
      <c r="A1339" s="43">
        <v>1312</v>
      </c>
      <c r="B1339" s="168">
        <v>100000074080</v>
      </c>
      <c r="C1339" s="169" t="s">
        <v>8277</v>
      </c>
      <c r="D1339" s="267" t="s">
        <v>8304</v>
      </c>
      <c r="E1339" s="268">
        <v>878500</v>
      </c>
    </row>
    <row r="1340" spans="1:5" s="163" customFormat="1" ht="18" customHeight="1">
      <c r="A1340" s="43">
        <v>1313</v>
      </c>
      <c r="B1340" s="168">
        <v>100000074086</v>
      </c>
      <c r="C1340" s="169" t="s">
        <v>8277</v>
      </c>
      <c r="D1340" s="267" t="s">
        <v>8304</v>
      </c>
      <c r="E1340" s="268">
        <v>878500</v>
      </c>
    </row>
    <row r="1341" spans="1:5" s="163" customFormat="1" ht="18" customHeight="1">
      <c r="A1341" s="43">
        <v>1314</v>
      </c>
      <c r="B1341" s="168">
        <v>100000074100</v>
      </c>
      <c r="C1341" s="169" t="s">
        <v>8277</v>
      </c>
      <c r="D1341" s="267" t="s">
        <v>8304</v>
      </c>
      <c r="E1341" s="268">
        <v>878500</v>
      </c>
    </row>
    <row r="1342" spans="1:5" s="163" customFormat="1" ht="18" customHeight="1">
      <c r="A1342" s="43">
        <v>1315</v>
      </c>
      <c r="B1342" s="168">
        <v>100000074104</v>
      </c>
      <c r="C1342" s="169" t="s">
        <v>8277</v>
      </c>
      <c r="D1342" s="267" t="s">
        <v>8304</v>
      </c>
      <c r="E1342" s="268">
        <v>878500</v>
      </c>
    </row>
    <row r="1343" spans="1:5" s="163" customFormat="1" ht="18" customHeight="1">
      <c r="A1343" s="43">
        <v>1316</v>
      </c>
      <c r="B1343" s="168">
        <v>100000074109</v>
      </c>
      <c r="C1343" s="169" t="s">
        <v>8277</v>
      </c>
      <c r="D1343" s="267" t="s">
        <v>8304</v>
      </c>
      <c r="E1343" s="268">
        <v>878500</v>
      </c>
    </row>
    <row r="1344" spans="1:5" s="163" customFormat="1" ht="18" customHeight="1">
      <c r="A1344" s="43">
        <v>1317</v>
      </c>
      <c r="B1344" s="168">
        <v>100000074116</v>
      </c>
      <c r="C1344" s="169" t="s">
        <v>8277</v>
      </c>
      <c r="D1344" s="267" t="s">
        <v>8304</v>
      </c>
      <c r="E1344" s="268">
        <v>878500</v>
      </c>
    </row>
    <row r="1345" spans="1:5" s="163" customFormat="1" ht="18" customHeight="1">
      <c r="A1345" s="43">
        <v>1318</v>
      </c>
      <c r="B1345" s="168">
        <v>100000074120</v>
      </c>
      <c r="C1345" s="169" t="s">
        <v>8277</v>
      </c>
      <c r="D1345" s="267" t="s">
        <v>8304</v>
      </c>
      <c r="E1345" s="268">
        <v>878500</v>
      </c>
    </row>
    <row r="1346" spans="1:5" s="163" customFormat="1" ht="18" customHeight="1">
      <c r="A1346" s="43">
        <v>1319</v>
      </c>
      <c r="B1346" s="168">
        <v>100000074130</v>
      </c>
      <c r="C1346" s="169" t="s">
        <v>8277</v>
      </c>
      <c r="D1346" s="267" t="s">
        <v>8304</v>
      </c>
      <c r="E1346" s="268">
        <v>878500</v>
      </c>
    </row>
    <row r="1347" spans="1:5" s="163" customFormat="1" ht="18" customHeight="1">
      <c r="A1347" s="43">
        <v>1320</v>
      </c>
      <c r="B1347" s="168">
        <v>100000074135</v>
      </c>
      <c r="C1347" s="169" t="s">
        <v>8277</v>
      </c>
      <c r="D1347" s="267" t="s">
        <v>8304</v>
      </c>
      <c r="E1347" s="268">
        <v>878500</v>
      </c>
    </row>
    <row r="1348" spans="1:5" s="163" customFormat="1" ht="18" customHeight="1">
      <c r="A1348" s="43">
        <v>1321</v>
      </c>
      <c r="B1348" s="168">
        <v>100000074164</v>
      </c>
      <c r="C1348" s="169" t="s">
        <v>8277</v>
      </c>
      <c r="D1348" s="267" t="s">
        <v>8304</v>
      </c>
      <c r="E1348" s="268">
        <v>878500</v>
      </c>
    </row>
    <row r="1349" spans="1:5" s="163" customFormat="1" ht="18" customHeight="1">
      <c r="A1349" s="43">
        <v>1322</v>
      </c>
      <c r="B1349" s="168">
        <v>100000074180</v>
      </c>
      <c r="C1349" s="169" t="s">
        <v>8277</v>
      </c>
      <c r="D1349" s="267" t="s">
        <v>8304</v>
      </c>
      <c r="E1349" s="268">
        <v>878500</v>
      </c>
    </row>
    <row r="1350" spans="1:5" s="163" customFormat="1" ht="18" customHeight="1">
      <c r="A1350" s="43">
        <v>1323</v>
      </c>
      <c r="B1350" s="168">
        <v>100000074192</v>
      </c>
      <c r="C1350" s="169" t="s">
        <v>8277</v>
      </c>
      <c r="D1350" s="267" t="s">
        <v>8304</v>
      </c>
      <c r="E1350" s="268">
        <v>878500</v>
      </c>
    </row>
    <row r="1351" spans="1:5" s="163" customFormat="1" ht="18" customHeight="1">
      <c r="A1351" s="43">
        <v>1324</v>
      </c>
      <c r="B1351" s="168">
        <v>100000074197</v>
      </c>
      <c r="C1351" s="169" t="s">
        <v>8277</v>
      </c>
      <c r="D1351" s="267" t="s">
        <v>8304</v>
      </c>
      <c r="E1351" s="268">
        <v>878500</v>
      </c>
    </row>
    <row r="1352" spans="1:5" s="163" customFormat="1" ht="18" customHeight="1">
      <c r="A1352" s="43">
        <v>1325</v>
      </c>
      <c r="B1352" s="168">
        <v>100000074203</v>
      </c>
      <c r="C1352" s="169" t="s">
        <v>8277</v>
      </c>
      <c r="D1352" s="267" t="s">
        <v>8304</v>
      </c>
      <c r="E1352" s="268">
        <v>878500</v>
      </c>
    </row>
    <row r="1353" spans="1:5" s="163" customFormat="1" ht="18" customHeight="1">
      <c r="A1353" s="43">
        <v>1326</v>
      </c>
      <c r="B1353" s="168">
        <v>100000074218</v>
      </c>
      <c r="C1353" s="169" t="s">
        <v>8277</v>
      </c>
      <c r="D1353" s="267" t="s">
        <v>8304</v>
      </c>
      <c r="E1353" s="268">
        <v>878500</v>
      </c>
    </row>
    <row r="1354" spans="1:5" s="163" customFormat="1" ht="18" customHeight="1">
      <c r="A1354" s="43">
        <v>1327</v>
      </c>
      <c r="B1354" s="168">
        <v>100000074223</v>
      </c>
      <c r="C1354" s="169" t="s">
        <v>8277</v>
      </c>
      <c r="D1354" s="267" t="s">
        <v>8304</v>
      </c>
      <c r="E1354" s="268">
        <v>878500</v>
      </c>
    </row>
    <row r="1355" spans="1:5" s="163" customFormat="1" ht="18" customHeight="1">
      <c r="A1355" s="43">
        <v>1328</v>
      </c>
      <c r="B1355" s="168">
        <v>100000074230</v>
      </c>
      <c r="C1355" s="169" t="s">
        <v>8277</v>
      </c>
      <c r="D1355" s="267" t="s">
        <v>8304</v>
      </c>
      <c r="E1355" s="268">
        <v>878500</v>
      </c>
    </row>
    <row r="1356" spans="1:5" s="163" customFormat="1" ht="18" customHeight="1">
      <c r="A1356" s="43">
        <v>1329</v>
      </c>
      <c r="B1356" s="168">
        <v>100000074240</v>
      </c>
      <c r="C1356" s="169" t="s">
        <v>8277</v>
      </c>
      <c r="D1356" s="267" t="s">
        <v>8304</v>
      </c>
      <c r="E1356" s="268">
        <v>878500</v>
      </c>
    </row>
    <row r="1357" spans="1:5" s="163" customFormat="1" ht="18" customHeight="1">
      <c r="A1357" s="43">
        <v>1330</v>
      </c>
      <c r="B1357" s="168">
        <v>100000074244</v>
      </c>
      <c r="C1357" s="169" t="s">
        <v>8277</v>
      </c>
      <c r="D1357" s="267" t="s">
        <v>8304</v>
      </c>
      <c r="E1357" s="268">
        <v>878500</v>
      </c>
    </row>
    <row r="1358" spans="1:5" s="163" customFormat="1" ht="18" customHeight="1">
      <c r="A1358" s="43">
        <v>1331</v>
      </c>
      <c r="B1358" s="168">
        <v>100000074249</v>
      </c>
      <c r="C1358" s="169" t="s">
        <v>8277</v>
      </c>
      <c r="D1358" s="267" t="s">
        <v>8304</v>
      </c>
      <c r="E1358" s="268">
        <v>878500</v>
      </c>
    </row>
    <row r="1359" spans="1:5" s="163" customFormat="1" ht="18" customHeight="1">
      <c r="A1359" s="43">
        <v>1332</v>
      </c>
      <c r="B1359" s="168">
        <v>100000074253</v>
      </c>
      <c r="C1359" s="169" t="s">
        <v>8277</v>
      </c>
      <c r="D1359" s="267" t="s">
        <v>8304</v>
      </c>
      <c r="E1359" s="268">
        <v>878500</v>
      </c>
    </row>
    <row r="1360" spans="1:5" s="163" customFormat="1" ht="18" customHeight="1">
      <c r="A1360" s="43">
        <v>1333</v>
      </c>
      <c r="B1360" s="168">
        <v>100000074257</v>
      </c>
      <c r="C1360" s="169" t="s">
        <v>8277</v>
      </c>
      <c r="D1360" s="267" t="s">
        <v>8304</v>
      </c>
      <c r="E1360" s="268">
        <v>878500</v>
      </c>
    </row>
    <row r="1361" spans="1:5" s="163" customFormat="1" ht="18" customHeight="1">
      <c r="A1361" s="43">
        <v>1334</v>
      </c>
      <c r="B1361" s="168">
        <v>100000074261</v>
      </c>
      <c r="C1361" s="169" t="s">
        <v>8277</v>
      </c>
      <c r="D1361" s="267" t="s">
        <v>8304</v>
      </c>
      <c r="E1361" s="268">
        <v>878500</v>
      </c>
    </row>
    <row r="1362" spans="1:5" s="163" customFormat="1" ht="18" customHeight="1">
      <c r="A1362" s="43">
        <v>1335</v>
      </c>
      <c r="B1362" s="168">
        <v>100000074268</v>
      </c>
      <c r="C1362" s="169" t="s">
        <v>8277</v>
      </c>
      <c r="D1362" s="267" t="s">
        <v>8304</v>
      </c>
      <c r="E1362" s="268">
        <v>878500</v>
      </c>
    </row>
    <row r="1363" spans="1:5" s="163" customFormat="1" ht="18" customHeight="1">
      <c r="A1363" s="43">
        <v>1336</v>
      </c>
      <c r="B1363" s="168">
        <v>100000074275</v>
      </c>
      <c r="C1363" s="169" t="s">
        <v>8277</v>
      </c>
      <c r="D1363" s="267" t="s">
        <v>8304</v>
      </c>
      <c r="E1363" s="268">
        <v>878500</v>
      </c>
    </row>
    <row r="1364" spans="1:5" s="163" customFormat="1" ht="18" customHeight="1">
      <c r="A1364" s="43">
        <v>1337</v>
      </c>
      <c r="B1364" s="168">
        <v>100000074316</v>
      </c>
      <c r="C1364" s="169" t="s">
        <v>8277</v>
      </c>
      <c r="D1364" s="267" t="s">
        <v>8305</v>
      </c>
      <c r="E1364" s="268">
        <v>902000</v>
      </c>
    </row>
    <row r="1365" spans="1:5" s="163" customFormat="1" ht="18" customHeight="1">
      <c r="A1365" s="43">
        <v>1338</v>
      </c>
      <c r="B1365" s="168">
        <v>100000074318</v>
      </c>
      <c r="C1365" s="169" t="s">
        <v>8277</v>
      </c>
      <c r="D1365" s="267" t="s">
        <v>8305</v>
      </c>
      <c r="E1365" s="268">
        <v>902000</v>
      </c>
    </row>
    <row r="1366" spans="1:5" s="163" customFormat="1" ht="18" customHeight="1">
      <c r="A1366" s="43">
        <v>1339</v>
      </c>
      <c r="B1366" s="168">
        <v>100000074320</v>
      </c>
      <c r="C1366" s="169" t="s">
        <v>8277</v>
      </c>
      <c r="D1366" s="267" t="s">
        <v>8305</v>
      </c>
      <c r="E1366" s="268">
        <v>902000</v>
      </c>
    </row>
    <row r="1367" spans="1:5" s="163" customFormat="1" ht="18" customHeight="1">
      <c r="A1367" s="43">
        <v>1340</v>
      </c>
      <c r="B1367" s="168">
        <v>100000074322</v>
      </c>
      <c r="C1367" s="169" t="s">
        <v>8277</v>
      </c>
      <c r="D1367" s="267" t="s">
        <v>8305</v>
      </c>
      <c r="E1367" s="268">
        <v>902000</v>
      </c>
    </row>
    <row r="1368" spans="1:5" s="163" customFormat="1" ht="18" customHeight="1">
      <c r="A1368" s="43">
        <v>1341</v>
      </c>
      <c r="B1368" s="168">
        <v>100000074324</v>
      </c>
      <c r="C1368" s="169" t="s">
        <v>8277</v>
      </c>
      <c r="D1368" s="267" t="s">
        <v>8305</v>
      </c>
      <c r="E1368" s="268">
        <v>902000</v>
      </c>
    </row>
    <row r="1369" spans="1:5" s="163" customFormat="1" ht="18" customHeight="1">
      <c r="A1369" s="43">
        <v>1342</v>
      </c>
      <c r="B1369" s="168">
        <v>100000074326</v>
      </c>
      <c r="C1369" s="169" t="s">
        <v>8277</v>
      </c>
      <c r="D1369" s="267" t="s">
        <v>8305</v>
      </c>
      <c r="E1369" s="268">
        <v>902000</v>
      </c>
    </row>
    <row r="1370" spans="1:5" s="163" customFormat="1" ht="18" customHeight="1">
      <c r="A1370" s="43">
        <v>1343</v>
      </c>
      <c r="B1370" s="168">
        <v>100000074330</v>
      </c>
      <c r="C1370" s="169" t="s">
        <v>8277</v>
      </c>
      <c r="D1370" s="267" t="s">
        <v>8305</v>
      </c>
      <c r="E1370" s="268">
        <v>902000</v>
      </c>
    </row>
    <row r="1371" spans="1:5" s="163" customFormat="1" ht="18" customHeight="1">
      <c r="A1371" s="43">
        <v>1344</v>
      </c>
      <c r="B1371" s="168">
        <v>100000074332</v>
      </c>
      <c r="C1371" s="169" t="s">
        <v>8277</v>
      </c>
      <c r="D1371" s="267" t="s">
        <v>8305</v>
      </c>
      <c r="E1371" s="268">
        <v>902000</v>
      </c>
    </row>
    <row r="1372" spans="1:5" s="163" customFormat="1" ht="18" customHeight="1">
      <c r="A1372" s="43">
        <v>1345</v>
      </c>
      <c r="B1372" s="168">
        <v>100000074335</v>
      </c>
      <c r="C1372" s="169" t="s">
        <v>8277</v>
      </c>
      <c r="D1372" s="267" t="s">
        <v>8305</v>
      </c>
      <c r="E1372" s="268">
        <v>902000</v>
      </c>
    </row>
    <row r="1373" spans="1:5" s="163" customFormat="1" ht="18" customHeight="1">
      <c r="A1373" s="43">
        <v>1346</v>
      </c>
      <c r="B1373" s="168">
        <v>100000074337</v>
      </c>
      <c r="C1373" s="169" t="s">
        <v>8277</v>
      </c>
      <c r="D1373" s="267" t="s">
        <v>8305</v>
      </c>
      <c r="E1373" s="268">
        <v>902000</v>
      </c>
    </row>
    <row r="1374" spans="1:5" s="163" customFormat="1" ht="18" customHeight="1">
      <c r="A1374" s="43">
        <v>1347</v>
      </c>
      <c r="B1374" s="168">
        <v>100000074339</v>
      </c>
      <c r="C1374" s="169" t="s">
        <v>8277</v>
      </c>
      <c r="D1374" s="267" t="s">
        <v>8305</v>
      </c>
      <c r="E1374" s="268">
        <v>902000</v>
      </c>
    </row>
    <row r="1375" spans="1:5" s="163" customFormat="1" ht="18" customHeight="1">
      <c r="A1375" s="43">
        <v>1348</v>
      </c>
      <c r="B1375" s="168">
        <v>100000074340</v>
      </c>
      <c r="C1375" s="169" t="s">
        <v>8277</v>
      </c>
      <c r="D1375" s="267" t="s">
        <v>8305</v>
      </c>
      <c r="E1375" s="268">
        <v>902000</v>
      </c>
    </row>
    <row r="1376" spans="1:5" s="163" customFormat="1" ht="18" customHeight="1">
      <c r="A1376" s="43">
        <v>1349</v>
      </c>
      <c r="B1376" s="168">
        <v>100000074342</v>
      </c>
      <c r="C1376" s="169" t="s">
        <v>8277</v>
      </c>
      <c r="D1376" s="267" t="s">
        <v>8305</v>
      </c>
      <c r="E1376" s="268">
        <v>902000</v>
      </c>
    </row>
    <row r="1377" spans="1:5" s="163" customFormat="1" ht="18" customHeight="1">
      <c r="A1377" s="43">
        <v>1350</v>
      </c>
      <c r="B1377" s="168">
        <v>100000074344</v>
      </c>
      <c r="C1377" s="169" t="s">
        <v>8277</v>
      </c>
      <c r="D1377" s="267" t="s">
        <v>8305</v>
      </c>
      <c r="E1377" s="268">
        <v>902000</v>
      </c>
    </row>
    <row r="1378" spans="1:5" s="163" customFormat="1" ht="18" customHeight="1">
      <c r="A1378" s="43">
        <v>1351</v>
      </c>
      <c r="B1378" s="168">
        <v>100000074346</v>
      </c>
      <c r="C1378" s="169" t="s">
        <v>8277</v>
      </c>
      <c r="D1378" s="267" t="s">
        <v>8305</v>
      </c>
      <c r="E1378" s="268">
        <v>902000</v>
      </c>
    </row>
    <row r="1379" spans="1:5" s="163" customFormat="1" ht="18" customHeight="1">
      <c r="A1379" s="43">
        <v>1352</v>
      </c>
      <c r="B1379" s="168">
        <v>100000074349</v>
      </c>
      <c r="C1379" s="169" t="s">
        <v>8277</v>
      </c>
      <c r="D1379" s="267" t="s">
        <v>8305</v>
      </c>
      <c r="E1379" s="268">
        <v>902000</v>
      </c>
    </row>
    <row r="1380" spans="1:5" s="163" customFormat="1" ht="18" customHeight="1">
      <c r="A1380" s="43">
        <v>1353</v>
      </c>
      <c r="B1380" s="168">
        <v>100000074351</v>
      </c>
      <c r="C1380" s="169" t="s">
        <v>8277</v>
      </c>
      <c r="D1380" s="267" t="s">
        <v>8305</v>
      </c>
      <c r="E1380" s="268">
        <v>902000</v>
      </c>
    </row>
    <row r="1381" spans="1:5" s="163" customFormat="1" ht="18" customHeight="1">
      <c r="A1381" s="43">
        <v>1354</v>
      </c>
      <c r="B1381" s="168">
        <v>100000074353</v>
      </c>
      <c r="C1381" s="169" t="s">
        <v>8277</v>
      </c>
      <c r="D1381" s="267" t="s">
        <v>8305</v>
      </c>
      <c r="E1381" s="268">
        <v>902000</v>
      </c>
    </row>
    <row r="1382" spans="1:5" s="163" customFormat="1" ht="18" customHeight="1">
      <c r="A1382" s="43">
        <v>1355</v>
      </c>
      <c r="B1382" s="168">
        <v>100000074355</v>
      </c>
      <c r="C1382" s="169" t="s">
        <v>8277</v>
      </c>
      <c r="D1382" s="267" t="s">
        <v>8305</v>
      </c>
      <c r="E1382" s="268">
        <v>902000</v>
      </c>
    </row>
    <row r="1383" spans="1:5" s="163" customFormat="1" ht="18" customHeight="1">
      <c r="A1383" s="43">
        <v>1356</v>
      </c>
      <c r="B1383" s="168">
        <v>100000074356</v>
      </c>
      <c r="C1383" s="169" t="s">
        <v>8277</v>
      </c>
      <c r="D1383" s="267" t="s">
        <v>8305</v>
      </c>
      <c r="E1383" s="268">
        <v>902000</v>
      </c>
    </row>
    <row r="1384" spans="1:5" s="163" customFormat="1" ht="18" customHeight="1">
      <c r="A1384" s="43">
        <v>1357</v>
      </c>
      <c r="B1384" s="168">
        <v>100000074357</v>
      </c>
      <c r="C1384" s="169" t="s">
        <v>8277</v>
      </c>
      <c r="D1384" s="267" t="s">
        <v>8305</v>
      </c>
      <c r="E1384" s="268">
        <v>902000</v>
      </c>
    </row>
    <row r="1385" spans="1:5" s="163" customFormat="1" ht="18" customHeight="1">
      <c r="A1385" s="43">
        <v>1358</v>
      </c>
      <c r="B1385" s="168">
        <v>100000074358</v>
      </c>
      <c r="C1385" s="169" t="s">
        <v>8277</v>
      </c>
      <c r="D1385" s="267" t="s">
        <v>8305</v>
      </c>
      <c r="E1385" s="268">
        <v>902000</v>
      </c>
    </row>
    <row r="1386" spans="1:5" s="163" customFormat="1" ht="18" customHeight="1">
      <c r="A1386" s="43">
        <v>1359</v>
      </c>
      <c r="B1386" s="168">
        <v>100000074359</v>
      </c>
      <c r="C1386" s="169" t="s">
        <v>8277</v>
      </c>
      <c r="D1386" s="267" t="s">
        <v>8305</v>
      </c>
      <c r="E1386" s="268">
        <v>902000</v>
      </c>
    </row>
    <row r="1387" spans="1:5" s="163" customFormat="1" ht="18" customHeight="1">
      <c r="A1387" s="43">
        <v>1360</v>
      </c>
      <c r="B1387" s="168">
        <v>100000074360</v>
      </c>
      <c r="C1387" s="169" t="s">
        <v>8277</v>
      </c>
      <c r="D1387" s="267" t="s">
        <v>8305</v>
      </c>
      <c r="E1387" s="268">
        <v>902000</v>
      </c>
    </row>
    <row r="1388" spans="1:5" s="163" customFormat="1" ht="18" customHeight="1">
      <c r="A1388" s="43">
        <v>1361</v>
      </c>
      <c r="B1388" s="168">
        <v>100000074361</v>
      </c>
      <c r="C1388" s="169" t="s">
        <v>8277</v>
      </c>
      <c r="D1388" s="267" t="s">
        <v>8305</v>
      </c>
      <c r="E1388" s="268">
        <v>902000</v>
      </c>
    </row>
    <row r="1389" spans="1:5" s="163" customFormat="1" ht="18" customHeight="1">
      <c r="A1389" s="43">
        <v>1362</v>
      </c>
      <c r="B1389" s="168">
        <v>100000074362</v>
      </c>
      <c r="C1389" s="169" t="s">
        <v>8277</v>
      </c>
      <c r="D1389" s="267" t="s">
        <v>8305</v>
      </c>
      <c r="E1389" s="268">
        <v>902000</v>
      </c>
    </row>
    <row r="1390" spans="1:5" s="163" customFormat="1" ht="18" customHeight="1">
      <c r="A1390" s="43">
        <v>1363</v>
      </c>
      <c r="B1390" s="168">
        <v>100000074364</v>
      </c>
      <c r="C1390" s="169" t="s">
        <v>8277</v>
      </c>
      <c r="D1390" s="267" t="s">
        <v>8305</v>
      </c>
      <c r="E1390" s="268">
        <v>902000</v>
      </c>
    </row>
    <row r="1391" spans="1:5" s="163" customFormat="1" ht="18" customHeight="1">
      <c r="A1391" s="43">
        <v>1364</v>
      </c>
      <c r="B1391" s="168">
        <v>100000074366</v>
      </c>
      <c r="C1391" s="169" t="s">
        <v>8277</v>
      </c>
      <c r="D1391" s="267" t="s">
        <v>8305</v>
      </c>
      <c r="E1391" s="268">
        <v>902000</v>
      </c>
    </row>
    <row r="1392" spans="1:5" s="163" customFormat="1" ht="18" customHeight="1">
      <c r="A1392" s="43">
        <v>1365</v>
      </c>
      <c r="B1392" s="168">
        <v>100000074368</v>
      </c>
      <c r="C1392" s="169" t="s">
        <v>8277</v>
      </c>
      <c r="D1392" s="267" t="s">
        <v>8305</v>
      </c>
      <c r="E1392" s="268">
        <v>902000</v>
      </c>
    </row>
    <row r="1393" spans="1:5" s="163" customFormat="1" ht="18" customHeight="1">
      <c r="A1393" s="43">
        <v>1366</v>
      </c>
      <c r="B1393" s="168">
        <v>100000074370</v>
      </c>
      <c r="C1393" s="169" t="s">
        <v>8277</v>
      </c>
      <c r="D1393" s="267" t="s">
        <v>8305</v>
      </c>
      <c r="E1393" s="268">
        <v>902000</v>
      </c>
    </row>
    <row r="1394" spans="1:5" s="163" customFormat="1" ht="18" customHeight="1">
      <c r="A1394" s="43">
        <v>1367</v>
      </c>
      <c r="B1394" s="168">
        <v>100000074372</v>
      </c>
      <c r="C1394" s="169" t="s">
        <v>8277</v>
      </c>
      <c r="D1394" s="267" t="s">
        <v>8305</v>
      </c>
      <c r="E1394" s="268">
        <v>902000</v>
      </c>
    </row>
    <row r="1395" spans="1:5" s="163" customFormat="1" ht="18" customHeight="1">
      <c r="A1395" s="43">
        <v>1368</v>
      </c>
      <c r="B1395" s="168">
        <v>100000074374</v>
      </c>
      <c r="C1395" s="169" t="s">
        <v>8277</v>
      </c>
      <c r="D1395" s="267" t="s">
        <v>8305</v>
      </c>
      <c r="E1395" s="268">
        <v>902000</v>
      </c>
    </row>
    <row r="1396" spans="1:5" s="163" customFormat="1" ht="18" customHeight="1">
      <c r="A1396" s="43">
        <v>1369</v>
      </c>
      <c r="B1396" s="168">
        <v>100000074377</v>
      </c>
      <c r="C1396" s="169" t="s">
        <v>8277</v>
      </c>
      <c r="D1396" s="267" t="s">
        <v>8305</v>
      </c>
      <c r="E1396" s="268">
        <v>902000</v>
      </c>
    </row>
    <row r="1397" spans="1:5" s="163" customFormat="1" ht="18" customHeight="1">
      <c r="A1397" s="43">
        <v>1370</v>
      </c>
      <c r="B1397" s="168">
        <v>100000074378</v>
      </c>
      <c r="C1397" s="169" t="s">
        <v>8277</v>
      </c>
      <c r="D1397" s="267" t="s">
        <v>8305</v>
      </c>
      <c r="E1397" s="268">
        <v>902000</v>
      </c>
    </row>
    <row r="1398" spans="1:5" s="163" customFormat="1" ht="18" customHeight="1">
      <c r="A1398" s="43">
        <v>1371</v>
      </c>
      <c r="B1398" s="168">
        <v>100000074379</v>
      </c>
      <c r="C1398" s="169" t="s">
        <v>8277</v>
      </c>
      <c r="D1398" s="267" t="s">
        <v>8305</v>
      </c>
      <c r="E1398" s="268">
        <v>902000</v>
      </c>
    </row>
    <row r="1399" spans="1:5" s="163" customFormat="1" ht="18" customHeight="1">
      <c r="A1399" s="43">
        <v>1372</v>
      </c>
      <c r="B1399" s="168">
        <v>100000074380</v>
      </c>
      <c r="C1399" s="169" t="s">
        <v>8277</v>
      </c>
      <c r="D1399" s="267" t="s">
        <v>8305</v>
      </c>
      <c r="E1399" s="268">
        <v>902000</v>
      </c>
    </row>
    <row r="1400" spans="1:5" s="163" customFormat="1" ht="18" customHeight="1">
      <c r="A1400" s="43">
        <v>1373</v>
      </c>
      <c r="B1400" s="168">
        <v>100000074381</v>
      </c>
      <c r="C1400" s="169" t="s">
        <v>8277</v>
      </c>
      <c r="D1400" s="267" t="s">
        <v>8305</v>
      </c>
      <c r="E1400" s="268">
        <v>902000</v>
      </c>
    </row>
    <row r="1401" spans="1:5" s="163" customFormat="1" ht="18" customHeight="1">
      <c r="A1401" s="43">
        <v>1374</v>
      </c>
      <c r="B1401" s="168">
        <v>100000074382</v>
      </c>
      <c r="C1401" s="169" t="s">
        <v>8277</v>
      </c>
      <c r="D1401" s="267" t="s">
        <v>8305</v>
      </c>
      <c r="E1401" s="268">
        <v>902000</v>
      </c>
    </row>
    <row r="1402" spans="1:5" s="163" customFormat="1" ht="18" customHeight="1">
      <c r="A1402" s="43">
        <v>1375</v>
      </c>
      <c r="B1402" s="168">
        <v>100000074383</v>
      </c>
      <c r="C1402" s="169" t="s">
        <v>8277</v>
      </c>
      <c r="D1402" s="267" t="s">
        <v>8305</v>
      </c>
      <c r="E1402" s="268">
        <v>902000</v>
      </c>
    </row>
    <row r="1403" spans="1:5" s="163" customFormat="1" ht="18" customHeight="1">
      <c r="A1403" s="43">
        <v>1376</v>
      </c>
      <c r="B1403" s="168">
        <v>100000074415</v>
      </c>
      <c r="C1403" s="169" t="s">
        <v>8277</v>
      </c>
      <c r="D1403" s="267" t="s">
        <v>8305</v>
      </c>
      <c r="E1403" s="268">
        <v>902000</v>
      </c>
    </row>
    <row r="1404" spans="1:5" s="163" customFormat="1" ht="18" customHeight="1">
      <c r="A1404" s="43">
        <v>1377</v>
      </c>
      <c r="B1404" s="168">
        <v>100000074421</v>
      </c>
      <c r="C1404" s="169" t="s">
        <v>8277</v>
      </c>
      <c r="D1404" s="267" t="s">
        <v>8305</v>
      </c>
      <c r="E1404" s="268">
        <v>902000</v>
      </c>
    </row>
    <row r="1405" spans="1:5" s="163" customFormat="1" ht="18" customHeight="1">
      <c r="A1405" s="43">
        <v>1378</v>
      </c>
      <c r="B1405" s="168">
        <v>100000074429</v>
      </c>
      <c r="C1405" s="169" t="s">
        <v>8277</v>
      </c>
      <c r="D1405" s="267" t="s">
        <v>8305</v>
      </c>
      <c r="E1405" s="268">
        <v>902000</v>
      </c>
    </row>
    <row r="1406" spans="1:5" s="163" customFormat="1" ht="18" customHeight="1">
      <c r="A1406" s="43">
        <v>1379</v>
      </c>
      <c r="B1406" s="168">
        <v>100000074433</v>
      </c>
      <c r="C1406" s="169" t="s">
        <v>8277</v>
      </c>
      <c r="D1406" s="267" t="s">
        <v>8305</v>
      </c>
      <c r="E1406" s="268">
        <v>902000</v>
      </c>
    </row>
    <row r="1407" spans="1:5" s="163" customFormat="1" ht="18" customHeight="1">
      <c r="A1407" s="43">
        <v>1380</v>
      </c>
      <c r="B1407" s="168">
        <v>100000074435</v>
      </c>
      <c r="C1407" s="169" t="s">
        <v>8277</v>
      </c>
      <c r="D1407" s="267" t="s">
        <v>8305</v>
      </c>
      <c r="E1407" s="268">
        <v>902000</v>
      </c>
    </row>
    <row r="1408" spans="1:5" s="163" customFormat="1" ht="18" customHeight="1">
      <c r="A1408" s="43">
        <v>1381</v>
      </c>
      <c r="B1408" s="168">
        <v>100000074436</v>
      </c>
      <c r="C1408" s="169" t="s">
        <v>8277</v>
      </c>
      <c r="D1408" s="267" t="s">
        <v>8305</v>
      </c>
      <c r="E1408" s="268">
        <v>902000</v>
      </c>
    </row>
    <row r="1409" spans="1:5" s="163" customFormat="1" ht="18" customHeight="1">
      <c r="A1409" s="43">
        <v>1382</v>
      </c>
      <c r="B1409" s="168">
        <v>100000074438</v>
      </c>
      <c r="C1409" s="169" t="s">
        <v>8277</v>
      </c>
      <c r="D1409" s="267" t="s">
        <v>8305</v>
      </c>
      <c r="E1409" s="268">
        <v>902000</v>
      </c>
    </row>
    <row r="1410" spans="1:5" s="163" customFormat="1" ht="18" customHeight="1">
      <c r="A1410" s="43">
        <v>1383</v>
      </c>
      <c r="B1410" s="168">
        <v>100000074439</v>
      </c>
      <c r="C1410" s="169" t="s">
        <v>8277</v>
      </c>
      <c r="D1410" s="267" t="s">
        <v>8305</v>
      </c>
      <c r="E1410" s="268">
        <v>902000</v>
      </c>
    </row>
    <row r="1411" spans="1:5" s="163" customFormat="1" ht="18" customHeight="1">
      <c r="A1411" s="43">
        <v>1384</v>
      </c>
      <c r="B1411" s="168">
        <v>100000074440</v>
      </c>
      <c r="C1411" s="169" t="s">
        <v>8277</v>
      </c>
      <c r="D1411" s="267" t="s">
        <v>8305</v>
      </c>
      <c r="E1411" s="268">
        <v>902000</v>
      </c>
    </row>
    <row r="1412" spans="1:5" s="163" customFormat="1" ht="18" customHeight="1">
      <c r="A1412" s="43">
        <v>1385</v>
      </c>
      <c r="B1412" s="168">
        <v>100000074442</v>
      </c>
      <c r="C1412" s="169" t="s">
        <v>8277</v>
      </c>
      <c r="D1412" s="267" t="s">
        <v>8305</v>
      </c>
      <c r="E1412" s="268">
        <v>902000</v>
      </c>
    </row>
    <row r="1413" spans="1:5" s="163" customFormat="1" ht="18" customHeight="1">
      <c r="A1413" s="43">
        <v>1386</v>
      </c>
      <c r="B1413" s="168">
        <v>100000074447</v>
      </c>
      <c r="C1413" s="169" t="s">
        <v>8277</v>
      </c>
      <c r="D1413" s="267" t="s">
        <v>8305</v>
      </c>
      <c r="E1413" s="268">
        <v>902000</v>
      </c>
    </row>
    <row r="1414" spans="1:5" s="163" customFormat="1" ht="18" customHeight="1">
      <c r="A1414" s="43">
        <v>1387</v>
      </c>
      <c r="B1414" s="168">
        <v>100000074452</v>
      </c>
      <c r="C1414" s="169" t="s">
        <v>8277</v>
      </c>
      <c r="D1414" s="267" t="s">
        <v>8305</v>
      </c>
      <c r="E1414" s="268">
        <v>902000</v>
      </c>
    </row>
    <row r="1415" spans="1:5" s="163" customFormat="1" ht="18" customHeight="1">
      <c r="A1415" s="43">
        <v>1388</v>
      </c>
      <c r="B1415" s="168">
        <v>100000074456</v>
      </c>
      <c r="C1415" s="169" t="s">
        <v>8277</v>
      </c>
      <c r="D1415" s="267" t="s">
        <v>8305</v>
      </c>
      <c r="E1415" s="268">
        <v>902000</v>
      </c>
    </row>
    <row r="1416" spans="1:5" s="163" customFormat="1" ht="18" customHeight="1">
      <c r="A1416" s="43">
        <v>1389</v>
      </c>
      <c r="B1416" s="168">
        <v>100000074459</v>
      </c>
      <c r="C1416" s="169" t="s">
        <v>8277</v>
      </c>
      <c r="D1416" s="267" t="s">
        <v>8305</v>
      </c>
      <c r="E1416" s="268">
        <v>902000</v>
      </c>
    </row>
    <row r="1417" spans="1:5" s="163" customFormat="1" ht="18" customHeight="1">
      <c r="A1417" s="43">
        <v>1390</v>
      </c>
      <c r="B1417" s="168">
        <v>100000074463</v>
      </c>
      <c r="C1417" s="169" t="s">
        <v>8277</v>
      </c>
      <c r="D1417" s="267" t="s">
        <v>8305</v>
      </c>
      <c r="E1417" s="268">
        <v>902000</v>
      </c>
    </row>
    <row r="1418" spans="1:5" s="163" customFormat="1" ht="18" customHeight="1">
      <c r="A1418" s="43">
        <v>1391</v>
      </c>
      <c r="B1418" s="168">
        <v>100000074464</v>
      </c>
      <c r="C1418" s="169" t="s">
        <v>8277</v>
      </c>
      <c r="D1418" s="267" t="s">
        <v>8305</v>
      </c>
      <c r="E1418" s="268">
        <v>902000</v>
      </c>
    </row>
    <row r="1419" spans="1:5" s="163" customFormat="1" ht="18" customHeight="1">
      <c r="A1419" s="43">
        <v>1392</v>
      </c>
      <c r="B1419" s="168">
        <v>100000074466</v>
      </c>
      <c r="C1419" s="169" t="s">
        <v>8277</v>
      </c>
      <c r="D1419" s="267" t="s">
        <v>8306</v>
      </c>
      <c r="E1419" s="268">
        <v>750000</v>
      </c>
    </row>
    <row r="1420" spans="1:5" s="163" customFormat="1" ht="18" customHeight="1">
      <c r="A1420" s="43">
        <v>1393</v>
      </c>
      <c r="B1420" s="168">
        <v>100000074467</v>
      </c>
      <c r="C1420" s="169" t="s">
        <v>8277</v>
      </c>
      <c r="D1420" s="267" t="s">
        <v>8305</v>
      </c>
      <c r="E1420" s="268">
        <v>902000</v>
      </c>
    </row>
    <row r="1421" spans="1:5" s="163" customFormat="1" ht="18" customHeight="1">
      <c r="A1421" s="43">
        <v>1394</v>
      </c>
      <c r="B1421" s="168">
        <v>100000074468</v>
      </c>
      <c r="C1421" s="169" t="s">
        <v>8277</v>
      </c>
      <c r="D1421" s="267" t="s">
        <v>8305</v>
      </c>
      <c r="E1421" s="268">
        <v>902000</v>
      </c>
    </row>
    <row r="1422" spans="1:5" s="163" customFormat="1" ht="18" customHeight="1">
      <c r="A1422" s="43">
        <v>1395</v>
      </c>
      <c r="B1422" s="168">
        <v>100000074470</v>
      </c>
      <c r="C1422" s="169" t="s">
        <v>8277</v>
      </c>
      <c r="D1422" s="267" t="s">
        <v>8305</v>
      </c>
      <c r="E1422" s="268">
        <v>902000</v>
      </c>
    </row>
    <row r="1423" spans="1:5" s="163" customFormat="1" ht="18" customHeight="1">
      <c r="A1423" s="43">
        <v>1396</v>
      </c>
      <c r="B1423" s="168">
        <v>100000074471</v>
      </c>
      <c r="C1423" s="169" t="s">
        <v>8277</v>
      </c>
      <c r="D1423" s="267" t="s">
        <v>8305</v>
      </c>
      <c r="E1423" s="268">
        <v>902000</v>
      </c>
    </row>
    <row r="1424" spans="1:5" s="163" customFormat="1" ht="18" customHeight="1">
      <c r="A1424" s="43">
        <v>1397</v>
      </c>
      <c r="B1424" s="168">
        <v>100000074474</v>
      </c>
      <c r="C1424" s="169" t="s">
        <v>8277</v>
      </c>
      <c r="D1424" s="267" t="s">
        <v>8305</v>
      </c>
      <c r="E1424" s="268">
        <v>902000</v>
      </c>
    </row>
    <row r="1425" spans="1:5" s="163" customFormat="1" ht="18" customHeight="1">
      <c r="A1425" s="43">
        <v>1398</v>
      </c>
      <c r="B1425" s="168">
        <v>100000074475</v>
      </c>
      <c r="C1425" s="169" t="s">
        <v>8277</v>
      </c>
      <c r="D1425" s="267" t="s">
        <v>8305</v>
      </c>
      <c r="E1425" s="268">
        <v>902000</v>
      </c>
    </row>
    <row r="1426" spans="1:5" s="163" customFormat="1" ht="18" customHeight="1">
      <c r="A1426" s="43">
        <v>1399</v>
      </c>
      <c r="B1426" s="168">
        <v>100000074476</v>
      </c>
      <c r="C1426" s="169" t="s">
        <v>8277</v>
      </c>
      <c r="D1426" s="267" t="s">
        <v>8305</v>
      </c>
      <c r="E1426" s="268">
        <v>902000</v>
      </c>
    </row>
    <row r="1427" spans="1:5" s="163" customFormat="1" ht="18" customHeight="1">
      <c r="A1427" s="43">
        <v>1400</v>
      </c>
      <c r="B1427" s="168">
        <v>100000074477</v>
      </c>
      <c r="C1427" s="169" t="s">
        <v>8277</v>
      </c>
      <c r="D1427" s="267" t="s">
        <v>8305</v>
      </c>
      <c r="E1427" s="268">
        <v>902000</v>
      </c>
    </row>
    <row r="1428" spans="1:5" s="163" customFormat="1" ht="18" customHeight="1">
      <c r="A1428" s="43">
        <v>1401</v>
      </c>
      <c r="B1428" s="168">
        <v>100000074479</v>
      </c>
      <c r="C1428" s="169" t="s">
        <v>8277</v>
      </c>
      <c r="D1428" s="267" t="s">
        <v>8305</v>
      </c>
      <c r="E1428" s="268">
        <v>902000</v>
      </c>
    </row>
    <row r="1429" spans="1:5" s="163" customFormat="1" ht="18" customHeight="1">
      <c r="A1429" s="43">
        <v>1402</v>
      </c>
      <c r="B1429" s="168">
        <v>100000074480</v>
      </c>
      <c r="C1429" s="169" t="s">
        <v>8277</v>
      </c>
      <c r="D1429" s="267" t="s">
        <v>8305</v>
      </c>
      <c r="E1429" s="268">
        <v>902000</v>
      </c>
    </row>
    <row r="1430" spans="1:5" s="163" customFormat="1" ht="18" customHeight="1">
      <c r="A1430" s="43">
        <v>1403</v>
      </c>
      <c r="B1430" s="168">
        <v>100000074481</v>
      </c>
      <c r="C1430" s="169" t="s">
        <v>8277</v>
      </c>
      <c r="D1430" s="267" t="s">
        <v>8305</v>
      </c>
      <c r="E1430" s="268">
        <v>902000</v>
      </c>
    </row>
    <row r="1431" spans="1:5" s="163" customFormat="1" ht="18" customHeight="1">
      <c r="A1431" s="43">
        <v>1404</v>
      </c>
      <c r="B1431" s="168">
        <v>100000074483</v>
      </c>
      <c r="C1431" s="169" t="s">
        <v>8277</v>
      </c>
      <c r="D1431" s="267" t="s">
        <v>8305</v>
      </c>
      <c r="E1431" s="268">
        <v>902000</v>
      </c>
    </row>
    <row r="1432" spans="1:5" s="163" customFormat="1" ht="18" customHeight="1">
      <c r="A1432" s="43">
        <v>1405</v>
      </c>
      <c r="B1432" s="168">
        <v>100000074485</v>
      </c>
      <c r="C1432" s="169" t="s">
        <v>8277</v>
      </c>
      <c r="D1432" s="267" t="s">
        <v>8305</v>
      </c>
      <c r="E1432" s="268">
        <v>902000</v>
      </c>
    </row>
    <row r="1433" spans="1:5" s="163" customFormat="1" ht="18" customHeight="1">
      <c r="A1433" s="43">
        <v>1406</v>
      </c>
      <c r="B1433" s="168">
        <v>100000074487</v>
      </c>
      <c r="C1433" s="169" t="s">
        <v>8277</v>
      </c>
      <c r="D1433" s="267" t="s">
        <v>8305</v>
      </c>
      <c r="E1433" s="268">
        <v>902000</v>
      </c>
    </row>
    <row r="1434" spans="1:5" s="163" customFormat="1" ht="18" customHeight="1">
      <c r="A1434" s="43">
        <v>1407</v>
      </c>
      <c r="B1434" s="168">
        <v>100000074488</v>
      </c>
      <c r="C1434" s="169" t="s">
        <v>8277</v>
      </c>
      <c r="D1434" s="267" t="s">
        <v>8305</v>
      </c>
      <c r="E1434" s="268">
        <v>902000</v>
      </c>
    </row>
    <row r="1435" spans="1:5" s="163" customFormat="1" ht="18" customHeight="1">
      <c r="A1435" s="43">
        <v>1408</v>
      </c>
      <c r="B1435" s="168">
        <v>100000074489</v>
      </c>
      <c r="C1435" s="169" t="s">
        <v>8277</v>
      </c>
      <c r="D1435" s="267" t="s">
        <v>8305</v>
      </c>
      <c r="E1435" s="268">
        <v>902000</v>
      </c>
    </row>
    <row r="1436" spans="1:5" s="163" customFormat="1" ht="18" customHeight="1">
      <c r="A1436" s="43">
        <v>1409</v>
      </c>
      <c r="B1436" s="168">
        <v>100000074490</v>
      </c>
      <c r="C1436" s="169" t="s">
        <v>8277</v>
      </c>
      <c r="D1436" s="267" t="s">
        <v>8305</v>
      </c>
      <c r="E1436" s="268">
        <v>902000</v>
      </c>
    </row>
    <row r="1437" spans="1:5" s="163" customFormat="1" ht="18" customHeight="1">
      <c r="A1437" s="43">
        <v>1410</v>
      </c>
      <c r="B1437" s="168">
        <v>100000074491</v>
      </c>
      <c r="C1437" s="169" t="s">
        <v>8277</v>
      </c>
      <c r="D1437" s="267" t="s">
        <v>8305</v>
      </c>
      <c r="E1437" s="268">
        <v>902000</v>
      </c>
    </row>
    <row r="1438" spans="1:5" s="163" customFormat="1" ht="18" customHeight="1">
      <c r="A1438" s="43">
        <v>1411</v>
      </c>
      <c r="B1438" s="168">
        <v>100000074494</v>
      </c>
      <c r="C1438" s="169" t="s">
        <v>8277</v>
      </c>
      <c r="D1438" s="267" t="s">
        <v>8305</v>
      </c>
      <c r="E1438" s="268">
        <v>902000</v>
      </c>
    </row>
    <row r="1439" spans="1:5" s="163" customFormat="1" ht="18" customHeight="1">
      <c r="A1439" s="43">
        <v>1412</v>
      </c>
      <c r="B1439" s="168">
        <v>100000074495</v>
      </c>
      <c r="C1439" s="169" t="s">
        <v>8277</v>
      </c>
      <c r="D1439" s="267" t="s">
        <v>8305</v>
      </c>
      <c r="E1439" s="268">
        <v>902000</v>
      </c>
    </row>
    <row r="1440" spans="1:5" s="163" customFormat="1" ht="18" customHeight="1">
      <c r="A1440" s="43">
        <v>1413</v>
      </c>
      <c r="B1440" s="168">
        <v>100000074496</v>
      </c>
      <c r="C1440" s="169" t="s">
        <v>8277</v>
      </c>
      <c r="D1440" s="267" t="s">
        <v>8305</v>
      </c>
      <c r="E1440" s="268">
        <v>902000</v>
      </c>
    </row>
    <row r="1441" spans="1:5" s="163" customFormat="1" ht="18" customHeight="1">
      <c r="A1441" s="43">
        <v>1414</v>
      </c>
      <c r="B1441" s="168">
        <v>100000074498</v>
      </c>
      <c r="C1441" s="169" t="s">
        <v>8277</v>
      </c>
      <c r="D1441" s="267" t="s">
        <v>8305</v>
      </c>
      <c r="E1441" s="268">
        <v>902000</v>
      </c>
    </row>
    <row r="1442" spans="1:5" s="163" customFormat="1" ht="18" customHeight="1">
      <c r="A1442" s="43">
        <v>1415</v>
      </c>
      <c r="B1442" s="168">
        <v>100000074500</v>
      </c>
      <c r="C1442" s="169" t="s">
        <v>8277</v>
      </c>
      <c r="D1442" s="267" t="s">
        <v>8305</v>
      </c>
      <c r="E1442" s="268">
        <v>902000</v>
      </c>
    </row>
    <row r="1443" spans="1:5" s="163" customFormat="1" ht="18" customHeight="1">
      <c r="A1443" s="43">
        <v>1416</v>
      </c>
      <c r="B1443" s="168">
        <v>100000074502</v>
      </c>
      <c r="C1443" s="169" t="s">
        <v>8277</v>
      </c>
      <c r="D1443" s="267" t="s">
        <v>8305</v>
      </c>
      <c r="E1443" s="268">
        <v>902000</v>
      </c>
    </row>
    <row r="1444" spans="1:5" s="163" customFormat="1" ht="18" customHeight="1">
      <c r="A1444" s="43">
        <v>1417</v>
      </c>
      <c r="B1444" s="168">
        <v>100000074503</v>
      </c>
      <c r="C1444" s="169" t="s">
        <v>8277</v>
      </c>
      <c r="D1444" s="267" t="s">
        <v>8305</v>
      </c>
      <c r="E1444" s="268">
        <v>902000</v>
      </c>
    </row>
    <row r="1445" spans="1:5" s="163" customFormat="1" ht="18" customHeight="1">
      <c r="A1445" s="43">
        <v>1418</v>
      </c>
      <c r="B1445" s="168">
        <v>100000074506</v>
      </c>
      <c r="C1445" s="169" t="s">
        <v>8277</v>
      </c>
      <c r="D1445" s="267" t="s">
        <v>8305</v>
      </c>
      <c r="E1445" s="268">
        <v>902000</v>
      </c>
    </row>
    <row r="1446" spans="1:5" s="163" customFormat="1" ht="18" customHeight="1">
      <c r="A1446" s="43">
        <v>1419</v>
      </c>
      <c r="B1446" s="168">
        <v>100000074508</v>
      </c>
      <c r="C1446" s="169" t="s">
        <v>8277</v>
      </c>
      <c r="D1446" s="267" t="s">
        <v>8305</v>
      </c>
      <c r="E1446" s="268">
        <v>902000</v>
      </c>
    </row>
    <row r="1447" spans="1:5" s="163" customFormat="1" ht="18" customHeight="1">
      <c r="A1447" s="43">
        <v>1420</v>
      </c>
      <c r="B1447" s="168">
        <v>100000074510</v>
      </c>
      <c r="C1447" s="169" t="s">
        <v>8277</v>
      </c>
      <c r="D1447" s="267" t="s">
        <v>8305</v>
      </c>
      <c r="E1447" s="268">
        <v>902000</v>
      </c>
    </row>
    <row r="1448" spans="1:5" s="163" customFormat="1" ht="18" customHeight="1">
      <c r="A1448" s="43">
        <v>1421</v>
      </c>
      <c r="B1448" s="168">
        <v>100000074511</v>
      </c>
      <c r="C1448" s="169" t="s">
        <v>8277</v>
      </c>
      <c r="D1448" s="267" t="s">
        <v>8305</v>
      </c>
      <c r="E1448" s="268">
        <v>902000</v>
      </c>
    </row>
    <row r="1449" spans="1:5" s="163" customFormat="1" ht="18" customHeight="1">
      <c r="A1449" s="43">
        <v>1422</v>
      </c>
      <c r="B1449" s="168">
        <v>100000074513</v>
      </c>
      <c r="C1449" s="169" t="s">
        <v>8277</v>
      </c>
      <c r="D1449" s="267" t="s">
        <v>8305</v>
      </c>
      <c r="E1449" s="268">
        <v>902000</v>
      </c>
    </row>
    <row r="1450" spans="1:5" s="163" customFormat="1" ht="18" customHeight="1">
      <c r="A1450" s="43">
        <v>1423</v>
      </c>
      <c r="B1450" s="168">
        <v>100000074515</v>
      </c>
      <c r="C1450" s="169" t="s">
        <v>8277</v>
      </c>
      <c r="D1450" s="267" t="s">
        <v>8305</v>
      </c>
      <c r="E1450" s="268">
        <v>902000</v>
      </c>
    </row>
    <row r="1451" spans="1:5" s="163" customFormat="1" ht="18" customHeight="1">
      <c r="A1451" s="43">
        <v>1424</v>
      </c>
      <c r="B1451" s="168">
        <v>100000074517</v>
      </c>
      <c r="C1451" s="169" t="s">
        <v>8277</v>
      </c>
      <c r="D1451" s="267" t="s">
        <v>8307</v>
      </c>
      <c r="E1451" s="268">
        <v>902000</v>
      </c>
    </row>
    <row r="1452" spans="1:5" s="163" customFormat="1" ht="18" customHeight="1">
      <c r="A1452" s="43">
        <v>1425</v>
      </c>
      <c r="B1452" s="168">
        <v>100000074518</v>
      </c>
      <c r="C1452" s="169" t="s">
        <v>8277</v>
      </c>
      <c r="D1452" s="267" t="s">
        <v>8305</v>
      </c>
      <c r="E1452" s="268">
        <v>902000</v>
      </c>
    </row>
    <row r="1453" spans="1:5" s="163" customFormat="1" ht="18" customHeight="1">
      <c r="A1453" s="43">
        <v>1426</v>
      </c>
      <c r="B1453" s="168">
        <v>100000074521</v>
      </c>
      <c r="C1453" s="169" t="s">
        <v>8277</v>
      </c>
      <c r="D1453" s="267" t="s">
        <v>8305</v>
      </c>
      <c r="E1453" s="268">
        <v>902000</v>
      </c>
    </row>
    <row r="1454" spans="1:5" s="163" customFormat="1" ht="18" customHeight="1">
      <c r="A1454" s="43">
        <v>1427</v>
      </c>
      <c r="B1454" s="168">
        <v>100000074522</v>
      </c>
      <c r="C1454" s="169" t="s">
        <v>8277</v>
      </c>
      <c r="D1454" s="267" t="s">
        <v>8305</v>
      </c>
      <c r="E1454" s="268">
        <v>902000</v>
      </c>
    </row>
    <row r="1455" spans="1:5" s="163" customFormat="1" ht="18" customHeight="1">
      <c r="A1455" s="43">
        <v>1428</v>
      </c>
      <c r="B1455" s="168">
        <v>100000074523</v>
      </c>
      <c r="C1455" s="169" t="s">
        <v>8277</v>
      </c>
      <c r="D1455" s="267" t="s">
        <v>8305</v>
      </c>
      <c r="E1455" s="268">
        <v>902000</v>
      </c>
    </row>
    <row r="1456" spans="1:5" s="163" customFormat="1" ht="18" customHeight="1">
      <c r="A1456" s="43">
        <v>1429</v>
      </c>
      <c r="B1456" s="168">
        <v>100000074525</v>
      </c>
      <c r="C1456" s="169" t="s">
        <v>8277</v>
      </c>
      <c r="D1456" s="267" t="s">
        <v>8305</v>
      </c>
      <c r="E1456" s="268">
        <v>902000</v>
      </c>
    </row>
    <row r="1457" spans="1:5" s="163" customFormat="1" ht="18" customHeight="1">
      <c r="A1457" s="43">
        <v>1430</v>
      </c>
      <c r="B1457" s="168">
        <v>100000074526</v>
      </c>
      <c r="C1457" s="169" t="s">
        <v>8277</v>
      </c>
      <c r="D1457" s="267" t="s">
        <v>8305</v>
      </c>
      <c r="E1457" s="268">
        <v>902000</v>
      </c>
    </row>
    <row r="1458" spans="1:5" s="163" customFormat="1" ht="18" customHeight="1">
      <c r="A1458" s="43">
        <v>1431</v>
      </c>
      <c r="B1458" s="168">
        <v>100000074528</v>
      </c>
      <c r="C1458" s="169" t="s">
        <v>8277</v>
      </c>
      <c r="D1458" s="267" t="s">
        <v>8305</v>
      </c>
      <c r="E1458" s="268">
        <v>902000</v>
      </c>
    </row>
    <row r="1459" spans="1:5" s="163" customFormat="1" ht="18" customHeight="1">
      <c r="A1459" s="43">
        <v>1432</v>
      </c>
      <c r="B1459" s="168">
        <v>100000074529</v>
      </c>
      <c r="C1459" s="169" t="s">
        <v>8277</v>
      </c>
      <c r="D1459" s="267" t="s">
        <v>8305</v>
      </c>
      <c r="E1459" s="268">
        <v>902000</v>
      </c>
    </row>
    <row r="1460" spans="1:5" s="163" customFormat="1" ht="18" customHeight="1">
      <c r="A1460" s="43">
        <v>1433</v>
      </c>
      <c r="B1460" s="168">
        <v>100000074530</v>
      </c>
      <c r="C1460" s="169" t="s">
        <v>8277</v>
      </c>
      <c r="D1460" s="267" t="s">
        <v>8308</v>
      </c>
      <c r="E1460" s="268">
        <v>990000</v>
      </c>
    </row>
    <row r="1461" spans="1:5" s="163" customFormat="1" ht="18" customHeight="1">
      <c r="A1461" s="43">
        <v>1434</v>
      </c>
      <c r="B1461" s="168">
        <v>100000074531</v>
      </c>
      <c r="C1461" s="169" t="s">
        <v>8277</v>
      </c>
      <c r="D1461" s="267" t="s">
        <v>8305</v>
      </c>
      <c r="E1461" s="268">
        <v>902000</v>
      </c>
    </row>
    <row r="1462" spans="1:5" s="163" customFormat="1" ht="18" customHeight="1">
      <c r="A1462" s="43">
        <v>1435</v>
      </c>
      <c r="B1462" s="168">
        <v>100000074532</v>
      </c>
      <c r="C1462" s="169" t="s">
        <v>8277</v>
      </c>
      <c r="D1462" s="267" t="s">
        <v>8305</v>
      </c>
      <c r="E1462" s="268">
        <v>902000</v>
      </c>
    </row>
    <row r="1463" spans="1:5" s="163" customFormat="1" ht="18" customHeight="1">
      <c r="A1463" s="43">
        <v>1436</v>
      </c>
      <c r="B1463" s="168">
        <v>100000074533</v>
      </c>
      <c r="C1463" s="169" t="s">
        <v>8277</v>
      </c>
      <c r="D1463" s="267" t="s">
        <v>8305</v>
      </c>
      <c r="E1463" s="268">
        <v>902000</v>
      </c>
    </row>
    <row r="1464" spans="1:5" s="163" customFormat="1" ht="18" customHeight="1">
      <c r="A1464" s="43">
        <v>1437</v>
      </c>
      <c r="B1464" s="168">
        <v>100000074535</v>
      </c>
      <c r="C1464" s="169" t="s">
        <v>8277</v>
      </c>
      <c r="D1464" s="267" t="s">
        <v>8305</v>
      </c>
      <c r="E1464" s="268">
        <v>902000</v>
      </c>
    </row>
    <row r="1465" spans="1:5" s="163" customFormat="1" ht="18" customHeight="1">
      <c r="A1465" s="43">
        <v>1438</v>
      </c>
      <c r="B1465" s="168">
        <v>100000074537</v>
      </c>
      <c r="C1465" s="169" t="s">
        <v>8277</v>
      </c>
      <c r="D1465" s="267" t="s">
        <v>8305</v>
      </c>
      <c r="E1465" s="268">
        <v>902000</v>
      </c>
    </row>
    <row r="1466" spans="1:5" s="163" customFormat="1" ht="18" customHeight="1">
      <c r="A1466" s="43">
        <v>1439</v>
      </c>
      <c r="B1466" s="168">
        <v>100000074538</v>
      </c>
      <c r="C1466" s="169" t="s">
        <v>8277</v>
      </c>
      <c r="D1466" s="267" t="s">
        <v>8305</v>
      </c>
      <c r="E1466" s="268">
        <v>902000</v>
      </c>
    </row>
    <row r="1467" spans="1:5" s="163" customFormat="1" ht="18" customHeight="1">
      <c r="A1467" s="43">
        <v>1440</v>
      </c>
      <c r="B1467" s="168">
        <v>100000074539</v>
      </c>
      <c r="C1467" s="169" t="s">
        <v>8277</v>
      </c>
      <c r="D1467" s="267" t="s">
        <v>8305</v>
      </c>
      <c r="E1467" s="268">
        <v>902000</v>
      </c>
    </row>
    <row r="1468" spans="1:5" s="163" customFormat="1" ht="18" customHeight="1">
      <c r="A1468" s="43">
        <v>1441</v>
      </c>
      <c r="B1468" s="168">
        <v>100000074541</v>
      </c>
      <c r="C1468" s="169" t="s">
        <v>8277</v>
      </c>
      <c r="D1468" s="267" t="s">
        <v>8305</v>
      </c>
      <c r="E1468" s="268">
        <v>902000</v>
      </c>
    </row>
    <row r="1469" spans="1:5" s="163" customFormat="1" ht="18" customHeight="1">
      <c r="A1469" s="43">
        <v>1442</v>
      </c>
      <c r="B1469" s="168">
        <v>100000074542</v>
      </c>
      <c r="C1469" s="169" t="s">
        <v>8277</v>
      </c>
      <c r="D1469" s="267" t="s">
        <v>8305</v>
      </c>
      <c r="E1469" s="268">
        <v>902000</v>
      </c>
    </row>
    <row r="1470" spans="1:5" s="163" customFormat="1" ht="18" customHeight="1">
      <c r="A1470" s="43">
        <v>1443</v>
      </c>
      <c r="B1470" s="168">
        <v>100000074544</v>
      </c>
      <c r="C1470" s="169" t="s">
        <v>8277</v>
      </c>
      <c r="D1470" s="267" t="s">
        <v>8305</v>
      </c>
      <c r="E1470" s="268">
        <v>902000</v>
      </c>
    </row>
    <row r="1471" spans="1:5" s="163" customFormat="1" ht="18" customHeight="1">
      <c r="A1471" s="43">
        <v>1444</v>
      </c>
      <c r="B1471" s="168">
        <v>100000074546</v>
      </c>
      <c r="C1471" s="169" t="s">
        <v>8277</v>
      </c>
      <c r="D1471" s="267" t="s">
        <v>8305</v>
      </c>
      <c r="E1471" s="268">
        <v>902000</v>
      </c>
    </row>
    <row r="1472" spans="1:5" s="163" customFormat="1" ht="18" customHeight="1">
      <c r="A1472" s="43">
        <v>1445</v>
      </c>
      <c r="B1472" s="168">
        <v>100000074548</v>
      </c>
      <c r="C1472" s="169" t="s">
        <v>8277</v>
      </c>
      <c r="D1472" s="267" t="s">
        <v>8305</v>
      </c>
      <c r="E1472" s="268">
        <v>902000</v>
      </c>
    </row>
    <row r="1473" spans="1:5" s="163" customFormat="1" ht="18" customHeight="1">
      <c r="A1473" s="43">
        <v>1446</v>
      </c>
      <c r="B1473" s="168">
        <v>100000074549</v>
      </c>
      <c r="C1473" s="169" t="s">
        <v>8277</v>
      </c>
      <c r="D1473" s="267" t="s">
        <v>8305</v>
      </c>
      <c r="E1473" s="268">
        <v>902000</v>
      </c>
    </row>
    <row r="1474" spans="1:5" s="163" customFormat="1" ht="18" customHeight="1">
      <c r="A1474" s="43">
        <v>1447</v>
      </c>
      <c r="B1474" s="168">
        <v>100000074551</v>
      </c>
      <c r="C1474" s="169" t="s">
        <v>8277</v>
      </c>
      <c r="D1474" s="267" t="s">
        <v>8305</v>
      </c>
      <c r="E1474" s="268">
        <v>902000</v>
      </c>
    </row>
    <row r="1475" spans="1:5" s="163" customFormat="1" ht="18" customHeight="1">
      <c r="A1475" s="43">
        <v>1448</v>
      </c>
      <c r="B1475" s="168">
        <v>100000074552</v>
      </c>
      <c r="C1475" s="169" t="s">
        <v>8277</v>
      </c>
      <c r="D1475" s="267" t="s">
        <v>8305</v>
      </c>
      <c r="E1475" s="268">
        <v>902000</v>
      </c>
    </row>
    <row r="1476" spans="1:5" s="163" customFormat="1" ht="18" customHeight="1">
      <c r="A1476" s="43">
        <v>1449</v>
      </c>
      <c r="B1476" s="168">
        <v>100000074555</v>
      </c>
      <c r="C1476" s="169" t="s">
        <v>8277</v>
      </c>
      <c r="D1476" s="267" t="s">
        <v>8305</v>
      </c>
      <c r="E1476" s="268">
        <v>902000</v>
      </c>
    </row>
    <row r="1477" spans="1:5" s="163" customFormat="1" ht="18" customHeight="1">
      <c r="A1477" s="43">
        <v>1450</v>
      </c>
      <c r="B1477" s="168">
        <v>100000074556</v>
      </c>
      <c r="C1477" s="169" t="s">
        <v>8277</v>
      </c>
      <c r="D1477" s="267" t="s">
        <v>8305</v>
      </c>
      <c r="E1477" s="268">
        <v>902000</v>
      </c>
    </row>
    <row r="1478" spans="1:5" s="163" customFormat="1" ht="18" customHeight="1">
      <c r="A1478" s="43">
        <v>1451</v>
      </c>
      <c r="B1478" s="168">
        <v>100000074558</v>
      </c>
      <c r="C1478" s="169" t="s">
        <v>8277</v>
      </c>
      <c r="D1478" s="267" t="s">
        <v>8305</v>
      </c>
      <c r="E1478" s="268">
        <v>902000</v>
      </c>
    </row>
    <row r="1479" spans="1:5" s="163" customFormat="1" ht="18" customHeight="1">
      <c r="A1479" s="43">
        <v>1452</v>
      </c>
      <c r="B1479" s="168">
        <v>100000074559</v>
      </c>
      <c r="C1479" s="169" t="s">
        <v>8277</v>
      </c>
      <c r="D1479" s="267" t="s">
        <v>8305</v>
      </c>
      <c r="E1479" s="268">
        <v>902000</v>
      </c>
    </row>
    <row r="1480" spans="1:5" s="163" customFormat="1" ht="18" customHeight="1">
      <c r="A1480" s="43">
        <v>1453</v>
      </c>
      <c r="B1480" s="168">
        <v>100000074561</v>
      </c>
      <c r="C1480" s="169" t="s">
        <v>8277</v>
      </c>
      <c r="D1480" s="267" t="s">
        <v>8305</v>
      </c>
      <c r="E1480" s="268">
        <v>902000</v>
      </c>
    </row>
    <row r="1481" spans="1:5" s="163" customFormat="1" ht="18" customHeight="1">
      <c r="A1481" s="43">
        <v>1454</v>
      </c>
      <c r="B1481" s="168">
        <v>100000074562</v>
      </c>
      <c r="C1481" s="169" t="s">
        <v>8277</v>
      </c>
      <c r="D1481" s="267" t="s">
        <v>8305</v>
      </c>
      <c r="E1481" s="268">
        <v>902000</v>
      </c>
    </row>
    <row r="1482" spans="1:5" s="163" customFormat="1" ht="18" customHeight="1">
      <c r="A1482" s="43">
        <v>1455</v>
      </c>
      <c r="B1482" s="168">
        <v>100000074564</v>
      </c>
      <c r="C1482" s="169" t="s">
        <v>8277</v>
      </c>
      <c r="D1482" s="267" t="s">
        <v>8305</v>
      </c>
      <c r="E1482" s="268">
        <v>902000</v>
      </c>
    </row>
    <row r="1483" spans="1:5" s="163" customFormat="1" ht="18" customHeight="1">
      <c r="A1483" s="43">
        <v>1456</v>
      </c>
      <c r="B1483" s="168">
        <v>100000074566</v>
      </c>
      <c r="C1483" s="169" t="s">
        <v>8277</v>
      </c>
      <c r="D1483" s="267" t="s">
        <v>8305</v>
      </c>
      <c r="E1483" s="268">
        <v>902000</v>
      </c>
    </row>
    <row r="1484" spans="1:5" s="163" customFormat="1" ht="18" customHeight="1">
      <c r="A1484" s="43">
        <v>1457</v>
      </c>
      <c r="B1484" s="168">
        <v>100000074567</v>
      </c>
      <c r="C1484" s="169" t="s">
        <v>8277</v>
      </c>
      <c r="D1484" s="267" t="s">
        <v>8305</v>
      </c>
      <c r="E1484" s="268">
        <v>902000</v>
      </c>
    </row>
    <row r="1485" spans="1:5" s="163" customFormat="1" ht="18" customHeight="1">
      <c r="A1485" s="43">
        <v>1458</v>
      </c>
      <c r="B1485" s="168">
        <v>100000074568</v>
      </c>
      <c r="C1485" s="169" t="s">
        <v>8277</v>
      </c>
      <c r="D1485" s="267" t="s">
        <v>8305</v>
      </c>
      <c r="E1485" s="268">
        <v>902000</v>
      </c>
    </row>
    <row r="1486" spans="1:5" s="163" customFormat="1" ht="18" customHeight="1">
      <c r="A1486" s="43">
        <v>1459</v>
      </c>
      <c r="B1486" s="168">
        <v>100000074569</v>
      </c>
      <c r="C1486" s="169" t="s">
        <v>8277</v>
      </c>
      <c r="D1486" s="267" t="s">
        <v>8305</v>
      </c>
      <c r="E1486" s="268">
        <v>902000</v>
      </c>
    </row>
    <row r="1487" spans="1:5" s="163" customFormat="1" ht="18" customHeight="1">
      <c r="A1487" s="43">
        <v>1460</v>
      </c>
      <c r="B1487" s="168">
        <v>100000074571</v>
      </c>
      <c r="C1487" s="169" t="s">
        <v>8277</v>
      </c>
      <c r="D1487" s="267" t="s">
        <v>8305</v>
      </c>
      <c r="E1487" s="268">
        <v>902000</v>
      </c>
    </row>
    <row r="1488" spans="1:5" s="163" customFormat="1" ht="18" customHeight="1">
      <c r="A1488" s="43">
        <v>1461</v>
      </c>
      <c r="B1488" s="168">
        <v>100000074572</v>
      </c>
      <c r="C1488" s="169" t="s">
        <v>8277</v>
      </c>
      <c r="D1488" s="267" t="s">
        <v>8305</v>
      </c>
      <c r="E1488" s="268">
        <v>902000</v>
      </c>
    </row>
    <row r="1489" spans="1:5" s="163" customFormat="1" ht="18" customHeight="1">
      <c r="A1489" s="43">
        <v>1462</v>
      </c>
      <c r="B1489" s="168">
        <v>100000074573</v>
      </c>
      <c r="C1489" s="169" t="s">
        <v>8277</v>
      </c>
      <c r="D1489" s="267" t="s">
        <v>8305</v>
      </c>
      <c r="E1489" s="268">
        <v>902000</v>
      </c>
    </row>
    <row r="1490" spans="1:5" s="163" customFormat="1" ht="18" customHeight="1">
      <c r="A1490" s="43">
        <v>1463</v>
      </c>
      <c r="B1490" s="168">
        <v>100000074574</v>
      </c>
      <c r="C1490" s="169" t="s">
        <v>8277</v>
      </c>
      <c r="D1490" s="267" t="s">
        <v>8305</v>
      </c>
      <c r="E1490" s="268">
        <v>902000</v>
      </c>
    </row>
    <row r="1491" spans="1:5" s="163" customFormat="1" ht="18" customHeight="1">
      <c r="A1491" s="43">
        <v>1464</v>
      </c>
      <c r="B1491" s="168">
        <v>100000074575</v>
      </c>
      <c r="C1491" s="169" t="s">
        <v>8277</v>
      </c>
      <c r="D1491" s="267" t="s">
        <v>8305</v>
      </c>
      <c r="E1491" s="268">
        <v>902000</v>
      </c>
    </row>
    <row r="1492" spans="1:5" s="163" customFormat="1" ht="18" customHeight="1">
      <c r="A1492" s="43">
        <v>1465</v>
      </c>
      <c r="B1492" s="168">
        <v>100000074577</v>
      </c>
      <c r="C1492" s="169" t="s">
        <v>8277</v>
      </c>
      <c r="D1492" s="267" t="s">
        <v>8305</v>
      </c>
      <c r="E1492" s="268">
        <v>902000</v>
      </c>
    </row>
    <row r="1493" spans="1:5" s="163" customFormat="1" ht="18" customHeight="1">
      <c r="A1493" s="43">
        <v>1466</v>
      </c>
      <c r="B1493" s="168">
        <v>100000074578</v>
      </c>
      <c r="C1493" s="169" t="s">
        <v>8277</v>
      </c>
      <c r="D1493" s="267" t="s">
        <v>8305</v>
      </c>
      <c r="E1493" s="268">
        <v>902000</v>
      </c>
    </row>
    <row r="1494" spans="1:5" s="163" customFormat="1" ht="18" customHeight="1">
      <c r="A1494" s="43">
        <v>1467</v>
      </c>
      <c r="B1494" s="168">
        <v>100000074580</v>
      </c>
      <c r="C1494" s="169" t="s">
        <v>8277</v>
      </c>
      <c r="D1494" s="267" t="s">
        <v>8305</v>
      </c>
      <c r="E1494" s="268">
        <v>902000</v>
      </c>
    </row>
    <row r="1495" spans="1:5" s="163" customFormat="1" ht="18" customHeight="1">
      <c r="A1495" s="43">
        <v>1468</v>
      </c>
      <c r="B1495" s="168">
        <v>100000074581</v>
      </c>
      <c r="C1495" s="169" t="s">
        <v>8277</v>
      </c>
      <c r="D1495" s="267" t="s">
        <v>8305</v>
      </c>
      <c r="E1495" s="268">
        <v>902000</v>
      </c>
    </row>
    <row r="1496" spans="1:5" s="163" customFormat="1" ht="18" customHeight="1">
      <c r="A1496" s="43">
        <v>1469</v>
      </c>
      <c r="B1496" s="168">
        <v>100000074583</v>
      </c>
      <c r="C1496" s="169" t="s">
        <v>8277</v>
      </c>
      <c r="D1496" s="267" t="s">
        <v>8305</v>
      </c>
      <c r="E1496" s="268">
        <v>902000</v>
      </c>
    </row>
    <row r="1497" spans="1:5" s="163" customFormat="1" ht="18" customHeight="1">
      <c r="A1497" s="43">
        <v>1470</v>
      </c>
      <c r="B1497" s="168">
        <v>100000074585</v>
      </c>
      <c r="C1497" s="169" t="s">
        <v>8277</v>
      </c>
      <c r="D1497" s="267" t="s">
        <v>8305</v>
      </c>
      <c r="E1497" s="268">
        <v>902000</v>
      </c>
    </row>
    <row r="1498" spans="1:5" s="163" customFormat="1" ht="18" customHeight="1">
      <c r="A1498" s="43">
        <v>1471</v>
      </c>
      <c r="B1498" s="168">
        <v>100000074586</v>
      </c>
      <c r="C1498" s="169" t="s">
        <v>8277</v>
      </c>
      <c r="D1498" s="267" t="s">
        <v>8305</v>
      </c>
      <c r="E1498" s="268">
        <v>902000</v>
      </c>
    </row>
    <row r="1499" spans="1:5" s="163" customFormat="1" ht="18" customHeight="1">
      <c r="A1499" s="43">
        <v>1472</v>
      </c>
      <c r="B1499" s="168">
        <v>100000074587</v>
      </c>
      <c r="C1499" s="169" t="s">
        <v>8277</v>
      </c>
      <c r="D1499" s="267" t="s">
        <v>8305</v>
      </c>
      <c r="E1499" s="268">
        <v>902000</v>
      </c>
    </row>
    <row r="1500" spans="1:5" s="163" customFormat="1" ht="18" customHeight="1">
      <c r="A1500" s="43">
        <v>1473</v>
      </c>
      <c r="B1500" s="168">
        <v>100000074589</v>
      </c>
      <c r="C1500" s="169" t="s">
        <v>8277</v>
      </c>
      <c r="D1500" s="267" t="s">
        <v>8305</v>
      </c>
      <c r="E1500" s="268">
        <v>902000</v>
      </c>
    </row>
    <row r="1501" spans="1:5" s="163" customFormat="1" ht="18" customHeight="1">
      <c r="A1501" s="43">
        <v>1474</v>
      </c>
      <c r="B1501" s="168">
        <v>100000074591</v>
      </c>
      <c r="C1501" s="169" t="s">
        <v>8277</v>
      </c>
      <c r="D1501" s="267" t="s">
        <v>8305</v>
      </c>
      <c r="E1501" s="268">
        <v>902000</v>
      </c>
    </row>
    <row r="1502" spans="1:5" s="163" customFormat="1" ht="18" customHeight="1">
      <c r="A1502" s="43">
        <v>1475</v>
      </c>
      <c r="B1502" s="168">
        <v>100000074592</v>
      </c>
      <c r="C1502" s="169" t="s">
        <v>8277</v>
      </c>
      <c r="D1502" s="267" t="s">
        <v>8305</v>
      </c>
      <c r="E1502" s="268">
        <v>902000</v>
      </c>
    </row>
    <row r="1503" spans="1:5" s="163" customFormat="1" ht="18" customHeight="1">
      <c r="A1503" s="43">
        <v>1476</v>
      </c>
      <c r="B1503" s="168">
        <v>100000074594</v>
      </c>
      <c r="C1503" s="169" t="s">
        <v>8277</v>
      </c>
      <c r="D1503" s="267" t="s">
        <v>8305</v>
      </c>
      <c r="E1503" s="268">
        <v>902000</v>
      </c>
    </row>
    <row r="1504" spans="1:5" s="163" customFormat="1" ht="18" customHeight="1">
      <c r="A1504" s="43">
        <v>1477</v>
      </c>
      <c r="B1504" s="168">
        <v>100000074596</v>
      </c>
      <c r="C1504" s="169" t="s">
        <v>8277</v>
      </c>
      <c r="D1504" s="267" t="s">
        <v>8305</v>
      </c>
      <c r="E1504" s="268">
        <v>902000</v>
      </c>
    </row>
    <row r="1505" spans="1:5" s="163" customFormat="1" ht="18" customHeight="1">
      <c r="A1505" s="43">
        <v>1478</v>
      </c>
      <c r="B1505" s="168">
        <v>100000074597</v>
      </c>
      <c r="C1505" s="169" t="s">
        <v>8277</v>
      </c>
      <c r="D1505" s="267" t="s">
        <v>8305</v>
      </c>
      <c r="E1505" s="268">
        <v>902000</v>
      </c>
    </row>
    <row r="1506" spans="1:5" s="163" customFormat="1" ht="18" customHeight="1">
      <c r="A1506" s="43">
        <v>1479</v>
      </c>
      <c r="B1506" s="168">
        <v>100000074598</v>
      </c>
      <c r="C1506" s="169" t="s">
        <v>8277</v>
      </c>
      <c r="D1506" s="267" t="s">
        <v>8305</v>
      </c>
      <c r="E1506" s="268">
        <v>902000</v>
      </c>
    </row>
    <row r="1507" spans="1:5" s="163" customFormat="1" ht="18" customHeight="1">
      <c r="A1507" s="43">
        <v>1480</v>
      </c>
      <c r="B1507" s="168">
        <v>100000074599</v>
      </c>
      <c r="C1507" s="169" t="s">
        <v>8277</v>
      </c>
      <c r="D1507" s="267" t="s">
        <v>8309</v>
      </c>
      <c r="E1507" s="268">
        <v>927900</v>
      </c>
    </row>
    <row r="1508" spans="1:5" s="163" customFormat="1" ht="18" customHeight="1">
      <c r="A1508" s="43">
        <v>1481</v>
      </c>
      <c r="B1508" s="168">
        <v>100000074600</v>
      </c>
      <c r="C1508" s="169" t="s">
        <v>8277</v>
      </c>
      <c r="D1508" s="267" t="s">
        <v>8305</v>
      </c>
      <c r="E1508" s="268">
        <v>902000</v>
      </c>
    </row>
    <row r="1509" spans="1:5" s="163" customFormat="1" ht="18" customHeight="1">
      <c r="A1509" s="43">
        <v>1482</v>
      </c>
      <c r="B1509" s="168">
        <v>100000074601</v>
      </c>
      <c r="C1509" s="169" t="s">
        <v>8277</v>
      </c>
      <c r="D1509" s="267" t="s">
        <v>8305</v>
      </c>
      <c r="E1509" s="268">
        <v>902000</v>
      </c>
    </row>
    <row r="1510" spans="1:5" s="163" customFormat="1" ht="18" customHeight="1">
      <c r="A1510" s="43">
        <v>1483</v>
      </c>
      <c r="B1510" s="168">
        <v>100000074602</v>
      </c>
      <c r="C1510" s="169" t="s">
        <v>8277</v>
      </c>
      <c r="D1510" s="267" t="s">
        <v>8309</v>
      </c>
      <c r="E1510" s="268">
        <v>927900</v>
      </c>
    </row>
    <row r="1511" spans="1:5" s="163" customFormat="1" ht="18" customHeight="1">
      <c r="A1511" s="43">
        <v>1484</v>
      </c>
      <c r="B1511" s="168">
        <v>100000074603</v>
      </c>
      <c r="C1511" s="169" t="s">
        <v>8277</v>
      </c>
      <c r="D1511" s="267" t="s">
        <v>8305</v>
      </c>
      <c r="E1511" s="268">
        <v>902000</v>
      </c>
    </row>
    <row r="1512" spans="1:5" s="163" customFormat="1" ht="18" customHeight="1">
      <c r="A1512" s="43">
        <v>1485</v>
      </c>
      <c r="B1512" s="168">
        <v>100000074604</v>
      </c>
      <c r="C1512" s="169" t="s">
        <v>8277</v>
      </c>
      <c r="D1512" s="267" t="s">
        <v>8305</v>
      </c>
      <c r="E1512" s="268">
        <v>902000</v>
      </c>
    </row>
    <row r="1513" spans="1:5" s="163" customFormat="1" ht="18" customHeight="1">
      <c r="A1513" s="43">
        <v>1486</v>
      </c>
      <c r="B1513" s="168">
        <v>100000074605</v>
      </c>
      <c r="C1513" s="169" t="s">
        <v>8277</v>
      </c>
      <c r="D1513" s="267" t="s">
        <v>8309</v>
      </c>
      <c r="E1513" s="268">
        <v>927900</v>
      </c>
    </row>
    <row r="1514" spans="1:5" s="163" customFormat="1" ht="18" customHeight="1">
      <c r="A1514" s="43">
        <v>1487</v>
      </c>
      <c r="B1514" s="168">
        <v>100000074606</v>
      </c>
      <c r="C1514" s="169" t="s">
        <v>8277</v>
      </c>
      <c r="D1514" s="267" t="s">
        <v>8305</v>
      </c>
      <c r="E1514" s="268">
        <v>902000</v>
      </c>
    </row>
    <row r="1515" spans="1:5" s="163" customFormat="1" ht="18" customHeight="1">
      <c r="A1515" s="43">
        <v>1488</v>
      </c>
      <c r="B1515" s="168">
        <v>100000074607</v>
      </c>
      <c r="C1515" s="169" t="s">
        <v>8277</v>
      </c>
      <c r="D1515" s="267" t="s">
        <v>8309</v>
      </c>
      <c r="E1515" s="268">
        <v>927900</v>
      </c>
    </row>
    <row r="1516" spans="1:5" s="163" customFormat="1" ht="18" customHeight="1">
      <c r="A1516" s="43">
        <v>1489</v>
      </c>
      <c r="B1516" s="168">
        <v>100000074608</v>
      </c>
      <c r="C1516" s="169" t="s">
        <v>8277</v>
      </c>
      <c r="D1516" s="267" t="s">
        <v>8305</v>
      </c>
      <c r="E1516" s="268">
        <v>902000</v>
      </c>
    </row>
    <row r="1517" spans="1:5" s="163" customFormat="1" ht="18" customHeight="1">
      <c r="A1517" s="43">
        <v>1490</v>
      </c>
      <c r="B1517" s="168">
        <v>100000074609</v>
      </c>
      <c r="C1517" s="169" t="s">
        <v>8277</v>
      </c>
      <c r="D1517" s="267" t="s">
        <v>8305</v>
      </c>
      <c r="E1517" s="268">
        <v>902000</v>
      </c>
    </row>
    <row r="1518" spans="1:5" s="163" customFormat="1" ht="18" customHeight="1">
      <c r="A1518" s="43">
        <v>1491</v>
      </c>
      <c r="B1518" s="168">
        <v>100000074610</v>
      </c>
      <c r="C1518" s="169" t="s">
        <v>8277</v>
      </c>
      <c r="D1518" s="267" t="s">
        <v>8309</v>
      </c>
      <c r="E1518" s="268">
        <v>927900</v>
      </c>
    </row>
    <row r="1519" spans="1:5" s="163" customFormat="1" ht="18" customHeight="1">
      <c r="A1519" s="43">
        <v>1492</v>
      </c>
      <c r="B1519" s="168">
        <v>100000074611</v>
      </c>
      <c r="C1519" s="169" t="s">
        <v>8277</v>
      </c>
      <c r="D1519" s="267" t="s">
        <v>8309</v>
      </c>
      <c r="E1519" s="268">
        <v>927900</v>
      </c>
    </row>
    <row r="1520" spans="1:5" s="163" customFormat="1" ht="18" customHeight="1">
      <c r="A1520" s="43">
        <v>1493</v>
      </c>
      <c r="B1520" s="168">
        <v>100000074612</v>
      </c>
      <c r="C1520" s="169" t="s">
        <v>8277</v>
      </c>
      <c r="D1520" s="267" t="s">
        <v>8305</v>
      </c>
      <c r="E1520" s="268">
        <v>902000</v>
      </c>
    </row>
    <row r="1521" spans="1:5" s="163" customFormat="1" ht="18" customHeight="1">
      <c r="A1521" s="43">
        <v>1494</v>
      </c>
      <c r="B1521" s="168">
        <v>100000074613</v>
      </c>
      <c r="C1521" s="169" t="s">
        <v>8277</v>
      </c>
      <c r="D1521" s="267" t="s">
        <v>8309</v>
      </c>
      <c r="E1521" s="268">
        <v>927900</v>
      </c>
    </row>
    <row r="1522" spans="1:5" s="163" customFormat="1" ht="18" customHeight="1">
      <c r="A1522" s="43">
        <v>1495</v>
      </c>
      <c r="B1522" s="168">
        <v>100000074614</v>
      </c>
      <c r="C1522" s="169" t="s">
        <v>8277</v>
      </c>
      <c r="D1522" s="267" t="s">
        <v>8305</v>
      </c>
      <c r="E1522" s="268">
        <v>902000</v>
      </c>
    </row>
    <row r="1523" spans="1:5" s="163" customFormat="1" ht="18" customHeight="1">
      <c r="A1523" s="43">
        <v>1496</v>
      </c>
      <c r="B1523" s="168">
        <v>100000074615</v>
      </c>
      <c r="C1523" s="169" t="s">
        <v>8277</v>
      </c>
      <c r="D1523" s="267" t="s">
        <v>8309</v>
      </c>
      <c r="E1523" s="268">
        <v>927900</v>
      </c>
    </row>
    <row r="1524" spans="1:5" s="163" customFormat="1" ht="18" customHeight="1">
      <c r="A1524" s="43">
        <v>1497</v>
      </c>
      <c r="B1524" s="168">
        <v>100000074616</v>
      </c>
      <c r="C1524" s="169" t="s">
        <v>8277</v>
      </c>
      <c r="D1524" s="267" t="s">
        <v>8309</v>
      </c>
      <c r="E1524" s="268">
        <v>927900</v>
      </c>
    </row>
    <row r="1525" spans="1:5" s="163" customFormat="1" ht="18" customHeight="1">
      <c r="A1525" s="43">
        <v>1498</v>
      </c>
      <c r="B1525" s="168">
        <v>100000074617</v>
      </c>
      <c r="C1525" s="169" t="s">
        <v>8277</v>
      </c>
      <c r="D1525" s="267" t="s">
        <v>8305</v>
      </c>
      <c r="E1525" s="268">
        <v>902000</v>
      </c>
    </row>
    <row r="1526" spans="1:5" s="163" customFormat="1" ht="18" customHeight="1">
      <c r="A1526" s="43">
        <v>1499</v>
      </c>
      <c r="B1526" s="168">
        <v>100000074618</v>
      </c>
      <c r="C1526" s="169" t="s">
        <v>8277</v>
      </c>
      <c r="D1526" s="267" t="s">
        <v>8309</v>
      </c>
      <c r="E1526" s="268">
        <v>927900</v>
      </c>
    </row>
    <row r="1527" spans="1:5" s="163" customFormat="1" ht="18" customHeight="1">
      <c r="A1527" s="43">
        <v>1500</v>
      </c>
      <c r="B1527" s="168">
        <v>100000074619</v>
      </c>
      <c r="C1527" s="169" t="s">
        <v>8277</v>
      </c>
      <c r="D1527" s="267" t="s">
        <v>8309</v>
      </c>
      <c r="E1527" s="268">
        <v>927900</v>
      </c>
    </row>
    <row r="1528" spans="1:5" s="163" customFormat="1" ht="18" customHeight="1">
      <c r="A1528" s="43">
        <v>1501</v>
      </c>
      <c r="B1528" s="168">
        <v>100000074620</v>
      </c>
      <c r="C1528" s="169" t="s">
        <v>8277</v>
      </c>
      <c r="D1528" s="267" t="s">
        <v>8309</v>
      </c>
      <c r="E1528" s="268">
        <v>927900</v>
      </c>
    </row>
    <row r="1529" spans="1:5" s="163" customFormat="1" ht="18" customHeight="1">
      <c r="A1529" s="43">
        <v>1502</v>
      </c>
      <c r="B1529" s="168">
        <v>100000074621</v>
      </c>
      <c r="C1529" s="169" t="s">
        <v>8277</v>
      </c>
      <c r="D1529" s="267" t="s">
        <v>8309</v>
      </c>
      <c r="E1529" s="268">
        <v>927900</v>
      </c>
    </row>
    <row r="1530" spans="1:5" s="163" customFormat="1" ht="18" customHeight="1">
      <c r="A1530" s="43">
        <v>1503</v>
      </c>
      <c r="B1530" s="168">
        <v>100000074622</v>
      </c>
      <c r="C1530" s="169" t="s">
        <v>8277</v>
      </c>
      <c r="D1530" s="267" t="s">
        <v>8309</v>
      </c>
      <c r="E1530" s="268">
        <v>927900</v>
      </c>
    </row>
    <row r="1531" spans="1:5" s="163" customFormat="1" ht="18" customHeight="1">
      <c r="A1531" s="43">
        <v>1504</v>
      </c>
      <c r="B1531" s="168">
        <v>100000074623</v>
      </c>
      <c r="C1531" s="169" t="s">
        <v>8277</v>
      </c>
      <c r="D1531" s="267" t="s">
        <v>8309</v>
      </c>
      <c r="E1531" s="268">
        <v>927900</v>
      </c>
    </row>
    <row r="1532" spans="1:5" s="163" customFormat="1" ht="18" customHeight="1">
      <c r="A1532" s="43">
        <v>1505</v>
      </c>
      <c r="B1532" s="168">
        <v>100000074624</v>
      </c>
      <c r="C1532" s="169" t="s">
        <v>8277</v>
      </c>
      <c r="D1532" s="267" t="s">
        <v>8309</v>
      </c>
      <c r="E1532" s="268">
        <v>927900</v>
      </c>
    </row>
    <row r="1533" spans="1:5" s="163" customFormat="1" ht="18" customHeight="1">
      <c r="A1533" s="43">
        <v>1506</v>
      </c>
      <c r="B1533" s="168">
        <v>100000074625</v>
      </c>
      <c r="C1533" s="169" t="s">
        <v>8277</v>
      </c>
      <c r="D1533" s="267" t="s">
        <v>8309</v>
      </c>
      <c r="E1533" s="268">
        <v>927900</v>
      </c>
    </row>
    <row r="1534" spans="1:5" s="163" customFormat="1" ht="18" customHeight="1">
      <c r="A1534" s="43">
        <v>1507</v>
      </c>
      <c r="B1534" s="168">
        <v>100000074626</v>
      </c>
      <c r="C1534" s="169" t="s">
        <v>8277</v>
      </c>
      <c r="D1534" s="267" t="s">
        <v>8309</v>
      </c>
      <c r="E1534" s="268">
        <v>927900</v>
      </c>
    </row>
    <row r="1535" spans="1:5" s="163" customFormat="1" ht="18" customHeight="1">
      <c r="A1535" s="43">
        <v>1508</v>
      </c>
      <c r="B1535" s="168">
        <v>100000074627</v>
      </c>
      <c r="C1535" s="169" t="s">
        <v>8277</v>
      </c>
      <c r="D1535" s="267" t="s">
        <v>8309</v>
      </c>
      <c r="E1535" s="268">
        <v>927900</v>
      </c>
    </row>
    <row r="1536" spans="1:5" s="163" customFormat="1" ht="18" customHeight="1">
      <c r="A1536" s="43">
        <v>1509</v>
      </c>
      <c r="B1536" s="168">
        <v>100000074628</v>
      </c>
      <c r="C1536" s="169" t="s">
        <v>8277</v>
      </c>
      <c r="D1536" s="267" t="s">
        <v>8309</v>
      </c>
      <c r="E1536" s="268">
        <v>927900</v>
      </c>
    </row>
    <row r="1537" spans="1:5" s="163" customFormat="1" ht="18" customHeight="1">
      <c r="A1537" s="43">
        <v>1510</v>
      </c>
      <c r="B1537" s="168">
        <v>100000074629</v>
      </c>
      <c r="C1537" s="169" t="s">
        <v>8277</v>
      </c>
      <c r="D1537" s="267" t="s">
        <v>8310</v>
      </c>
      <c r="E1537" s="268">
        <v>892000</v>
      </c>
    </row>
    <row r="1538" spans="1:5" s="163" customFormat="1" ht="18" customHeight="1">
      <c r="A1538" s="43">
        <v>1511</v>
      </c>
      <c r="B1538" s="168">
        <v>100000074630</v>
      </c>
      <c r="C1538" s="169" t="s">
        <v>8277</v>
      </c>
      <c r="D1538" s="267" t="s">
        <v>8310</v>
      </c>
      <c r="E1538" s="268">
        <v>892000</v>
      </c>
    </row>
    <row r="1539" spans="1:5" s="163" customFormat="1" ht="18" customHeight="1">
      <c r="A1539" s="43">
        <v>1512</v>
      </c>
      <c r="B1539" s="168">
        <v>100000074631</v>
      </c>
      <c r="C1539" s="169" t="s">
        <v>8277</v>
      </c>
      <c r="D1539" s="267" t="s">
        <v>8310</v>
      </c>
      <c r="E1539" s="268">
        <v>892000</v>
      </c>
    </row>
    <row r="1540" spans="1:5" s="163" customFormat="1" ht="18" customHeight="1">
      <c r="A1540" s="43">
        <v>1513</v>
      </c>
      <c r="B1540" s="168">
        <v>100000074632</v>
      </c>
      <c r="C1540" s="169" t="s">
        <v>8277</v>
      </c>
      <c r="D1540" s="267" t="s">
        <v>8310</v>
      </c>
      <c r="E1540" s="268">
        <v>892000</v>
      </c>
    </row>
    <row r="1541" spans="1:5" s="163" customFormat="1" ht="18" customHeight="1">
      <c r="A1541" s="43">
        <v>1514</v>
      </c>
      <c r="B1541" s="168">
        <v>100000074633</v>
      </c>
      <c r="C1541" s="169" t="s">
        <v>8277</v>
      </c>
      <c r="D1541" s="267" t="s">
        <v>8310</v>
      </c>
      <c r="E1541" s="268">
        <v>892000</v>
      </c>
    </row>
    <row r="1542" spans="1:5" s="163" customFormat="1" ht="18" customHeight="1">
      <c r="A1542" s="43">
        <v>1515</v>
      </c>
      <c r="B1542" s="168">
        <v>100000074634</v>
      </c>
      <c r="C1542" s="169" t="s">
        <v>8277</v>
      </c>
      <c r="D1542" s="267" t="s">
        <v>8310</v>
      </c>
      <c r="E1542" s="268">
        <v>892000</v>
      </c>
    </row>
    <row r="1543" spans="1:5" s="163" customFormat="1" ht="18" customHeight="1">
      <c r="A1543" s="43">
        <v>1516</v>
      </c>
      <c r="B1543" s="168">
        <v>100000074635</v>
      </c>
      <c r="C1543" s="169" t="s">
        <v>8277</v>
      </c>
      <c r="D1543" s="267" t="s">
        <v>8310</v>
      </c>
      <c r="E1543" s="268">
        <v>892000</v>
      </c>
    </row>
    <row r="1544" spans="1:5" s="163" customFormat="1" ht="18" customHeight="1">
      <c r="A1544" s="43">
        <v>1517</v>
      </c>
      <c r="B1544" s="168">
        <v>100000074636</v>
      </c>
      <c r="C1544" s="169" t="s">
        <v>8277</v>
      </c>
      <c r="D1544" s="267" t="s">
        <v>8310</v>
      </c>
      <c r="E1544" s="268">
        <v>892000</v>
      </c>
    </row>
    <row r="1545" spans="1:5" s="163" customFormat="1" ht="18" customHeight="1">
      <c r="A1545" s="43">
        <v>1518</v>
      </c>
      <c r="B1545" s="168">
        <v>100000074637</v>
      </c>
      <c r="C1545" s="169" t="s">
        <v>8277</v>
      </c>
      <c r="D1545" s="267" t="s">
        <v>8310</v>
      </c>
      <c r="E1545" s="268">
        <v>892000</v>
      </c>
    </row>
    <row r="1546" spans="1:5" s="163" customFormat="1" ht="18" customHeight="1">
      <c r="A1546" s="43">
        <v>1519</v>
      </c>
      <c r="B1546" s="168">
        <v>100000074638</v>
      </c>
      <c r="C1546" s="169" t="s">
        <v>8277</v>
      </c>
      <c r="D1546" s="267" t="s">
        <v>8310</v>
      </c>
      <c r="E1546" s="268">
        <v>892000</v>
      </c>
    </row>
    <row r="1547" spans="1:5" s="163" customFormat="1" ht="18" customHeight="1">
      <c r="A1547" s="43">
        <v>1520</v>
      </c>
      <c r="B1547" s="168">
        <v>100000074639</v>
      </c>
      <c r="C1547" s="169" t="s">
        <v>8277</v>
      </c>
      <c r="D1547" s="267" t="s">
        <v>8310</v>
      </c>
      <c r="E1547" s="268">
        <v>892000</v>
      </c>
    </row>
    <row r="1548" spans="1:5" s="163" customFormat="1" ht="18" customHeight="1">
      <c r="A1548" s="43">
        <v>1521</v>
      </c>
      <c r="B1548" s="168">
        <v>100000074640</v>
      </c>
      <c r="C1548" s="169" t="s">
        <v>8277</v>
      </c>
      <c r="D1548" s="267" t="s">
        <v>8310</v>
      </c>
      <c r="E1548" s="268">
        <v>892000</v>
      </c>
    </row>
    <row r="1549" spans="1:5" s="163" customFormat="1" ht="18" customHeight="1">
      <c r="A1549" s="43">
        <v>1522</v>
      </c>
      <c r="B1549" s="168">
        <v>100000074641</v>
      </c>
      <c r="C1549" s="169" t="s">
        <v>8277</v>
      </c>
      <c r="D1549" s="267" t="s">
        <v>8310</v>
      </c>
      <c r="E1549" s="268">
        <v>892000</v>
      </c>
    </row>
    <row r="1550" spans="1:5" s="163" customFormat="1" ht="18" customHeight="1">
      <c r="A1550" s="43">
        <v>1523</v>
      </c>
      <c r="B1550" s="168">
        <v>100000074642</v>
      </c>
      <c r="C1550" s="169" t="s">
        <v>8277</v>
      </c>
      <c r="D1550" s="267" t="s">
        <v>8310</v>
      </c>
      <c r="E1550" s="268">
        <v>892000</v>
      </c>
    </row>
    <row r="1551" spans="1:5" s="163" customFormat="1" ht="18" customHeight="1">
      <c r="A1551" s="43">
        <v>1524</v>
      </c>
      <c r="B1551" s="168">
        <v>100000074643</v>
      </c>
      <c r="C1551" s="169" t="s">
        <v>8277</v>
      </c>
      <c r="D1551" s="267" t="s">
        <v>8310</v>
      </c>
      <c r="E1551" s="268">
        <v>892000</v>
      </c>
    </row>
    <row r="1552" spans="1:5" s="163" customFormat="1" ht="18" customHeight="1">
      <c r="A1552" s="43">
        <v>1525</v>
      </c>
      <c r="B1552" s="168">
        <v>100000074644</v>
      </c>
      <c r="C1552" s="169" t="s">
        <v>8277</v>
      </c>
      <c r="D1552" s="267" t="s">
        <v>8310</v>
      </c>
      <c r="E1552" s="268">
        <v>892000</v>
      </c>
    </row>
    <row r="1553" spans="1:5" s="163" customFormat="1" ht="18" customHeight="1">
      <c r="A1553" s="43">
        <v>1526</v>
      </c>
      <c r="B1553" s="168">
        <v>100000074645</v>
      </c>
      <c r="C1553" s="169" t="s">
        <v>8277</v>
      </c>
      <c r="D1553" s="267" t="s">
        <v>8310</v>
      </c>
      <c r="E1553" s="268">
        <v>892000</v>
      </c>
    </row>
    <row r="1554" spans="1:5" s="163" customFormat="1" ht="18" customHeight="1">
      <c r="A1554" s="43">
        <v>1527</v>
      </c>
      <c r="B1554" s="168">
        <v>100000074646</v>
      </c>
      <c r="C1554" s="169" t="s">
        <v>8277</v>
      </c>
      <c r="D1554" s="267" t="s">
        <v>8310</v>
      </c>
      <c r="E1554" s="268">
        <v>892000</v>
      </c>
    </row>
    <row r="1555" spans="1:5" s="163" customFormat="1" ht="18" customHeight="1">
      <c r="A1555" s="43">
        <v>1528</v>
      </c>
      <c r="B1555" s="168">
        <v>100000074647</v>
      </c>
      <c r="C1555" s="169" t="s">
        <v>8277</v>
      </c>
      <c r="D1555" s="267" t="s">
        <v>8310</v>
      </c>
      <c r="E1555" s="268">
        <v>892000</v>
      </c>
    </row>
    <row r="1556" spans="1:5" s="163" customFormat="1" ht="18" customHeight="1">
      <c r="A1556" s="43">
        <v>1529</v>
      </c>
      <c r="B1556" s="168">
        <v>100000074648</v>
      </c>
      <c r="C1556" s="169" t="s">
        <v>8277</v>
      </c>
      <c r="D1556" s="267" t="s">
        <v>8310</v>
      </c>
      <c r="E1556" s="268">
        <v>892000</v>
      </c>
    </row>
    <row r="1557" spans="1:5" s="163" customFormat="1" ht="18" customHeight="1">
      <c r="A1557" s="43">
        <v>1530</v>
      </c>
      <c r="B1557" s="168">
        <v>100000074649</v>
      </c>
      <c r="C1557" s="169" t="s">
        <v>8277</v>
      </c>
      <c r="D1557" s="267" t="s">
        <v>8310</v>
      </c>
      <c r="E1557" s="268">
        <v>892000</v>
      </c>
    </row>
    <row r="1558" spans="1:5" s="163" customFormat="1" ht="18" customHeight="1">
      <c r="A1558" s="43">
        <v>1531</v>
      </c>
      <c r="B1558" s="168">
        <v>100000074650</v>
      </c>
      <c r="C1558" s="169" t="s">
        <v>8277</v>
      </c>
      <c r="D1558" s="267" t="s">
        <v>8305</v>
      </c>
      <c r="E1558" s="268">
        <v>902000</v>
      </c>
    </row>
    <row r="1559" spans="1:5" s="163" customFormat="1" ht="18" customHeight="1">
      <c r="A1559" s="43">
        <v>1532</v>
      </c>
      <c r="B1559" s="168">
        <v>100000074651</v>
      </c>
      <c r="C1559" s="169" t="s">
        <v>8277</v>
      </c>
      <c r="D1559" s="267" t="s">
        <v>8310</v>
      </c>
      <c r="E1559" s="268">
        <v>892000</v>
      </c>
    </row>
    <row r="1560" spans="1:5" s="163" customFormat="1" ht="18" customHeight="1">
      <c r="A1560" s="43">
        <v>1533</v>
      </c>
      <c r="B1560" s="168">
        <v>100000074652</v>
      </c>
      <c r="C1560" s="169" t="s">
        <v>8277</v>
      </c>
      <c r="D1560" s="267" t="s">
        <v>8305</v>
      </c>
      <c r="E1560" s="268">
        <v>902000</v>
      </c>
    </row>
    <row r="1561" spans="1:5" s="163" customFormat="1" ht="18" customHeight="1">
      <c r="A1561" s="43">
        <v>1534</v>
      </c>
      <c r="B1561" s="168">
        <v>100000074653</v>
      </c>
      <c r="C1561" s="169" t="s">
        <v>8277</v>
      </c>
      <c r="D1561" s="267" t="s">
        <v>8310</v>
      </c>
      <c r="E1561" s="268">
        <v>892000</v>
      </c>
    </row>
    <row r="1562" spans="1:5" s="163" customFormat="1" ht="18" customHeight="1">
      <c r="A1562" s="43">
        <v>1535</v>
      </c>
      <c r="B1562" s="168">
        <v>100000074654</v>
      </c>
      <c r="C1562" s="169" t="s">
        <v>8277</v>
      </c>
      <c r="D1562" s="267" t="s">
        <v>8305</v>
      </c>
      <c r="E1562" s="268">
        <v>902000</v>
      </c>
    </row>
    <row r="1563" spans="1:5" s="163" customFormat="1" ht="18" customHeight="1">
      <c r="A1563" s="43">
        <v>1536</v>
      </c>
      <c r="B1563" s="168">
        <v>100000074655</v>
      </c>
      <c r="C1563" s="169" t="s">
        <v>8277</v>
      </c>
      <c r="D1563" s="267" t="s">
        <v>8310</v>
      </c>
      <c r="E1563" s="268">
        <v>892000</v>
      </c>
    </row>
    <row r="1564" spans="1:5" s="163" customFormat="1" ht="18" customHeight="1">
      <c r="A1564" s="43">
        <v>1537</v>
      </c>
      <c r="B1564" s="168">
        <v>100000074656</v>
      </c>
      <c r="C1564" s="169" t="s">
        <v>8277</v>
      </c>
      <c r="D1564" s="267" t="s">
        <v>8305</v>
      </c>
      <c r="E1564" s="268">
        <v>902000</v>
      </c>
    </row>
    <row r="1565" spans="1:5" s="163" customFormat="1" ht="18" customHeight="1">
      <c r="A1565" s="43">
        <v>1538</v>
      </c>
      <c r="B1565" s="168">
        <v>100000074657</v>
      </c>
      <c r="C1565" s="169" t="s">
        <v>8277</v>
      </c>
      <c r="D1565" s="267" t="s">
        <v>8310</v>
      </c>
      <c r="E1565" s="268">
        <v>892000</v>
      </c>
    </row>
    <row r="1566" spans="1:5" s="163" customFormat="1" ht="18" customHeight="1">
      <c r="A1566" s="43">
        <v>1539</v>
      </c>
      <c r="B1566" s="168">
        <v>100000074658</v>
      </c>
      <c r="C1566" s="169" t="s">
        <v>8277</v>
      </c>
      <c r="D1566" s="267" t="s">
        <v>8310</v>
      </c>
      <c r="E1566" s="268">
        <v>892000</v>
      </c>
    </row>
    <row r="1567" spans="1:5" s="163" customFormat="1" ht="18" customHeight="1">
      <c r="A1567" s="43">
        <v>1540</v>
      </c>
      <c r="B1567" s="168">
        <v>100000074659</v>
      </c>
      <c r="C1567" s="169" t="s">
        <v>8277</v>
      </c>
      <c r="D1567" s="267" t="s">
        <v>8305</v>
      </c>
      <c r="E1567" s="268">
        <v>902000</v>
      </c>
    </row>
    <row r="1568" spans="1:5" s="163" customFormat="1" ht="18" customHeight="1">
      <c r="A1568" s="43">
        <v>1541</v>
      </c>
      <c r="B1568" s="168">
        <v>100000074660</v>
      </c>
      <c r="C1568" s="169" t="s">
        <v>8277</v>
      </c>
      <c r="D1568" s="267" t="s">
        <v>8305</v>
      </c>
      <c r="E1568" s="268">
        <v>902000</v>
      </c>
    </row>
    <row r="1569" spans="1:5" s="163" customFormat="1" ht="18" customHeight="1">
      <c r="A1569" s="43">
        <v>1542</v>
      </c>
      <c r="B1569" s="168">
        <v>100000074661</v>
      </c>
      <c r="C1569" s="169" t="s">
        <v>8277</v>
      </c>
      <c r="D1569" s="267" t="s">
        <v>8305</v>
      </c>
      <c r="E1569" s="268">
        <v>902000</v>
      </c>
    </row>
    <row r="1570" spans="1:5" s="163" customFormat="1" ht="18" customHeight="1">
      <c r="A1570" s="43">
        <v>1543</v>
      </c>
      <c r="B1570" s="168">
        <v>100000074662</v>
      </c>
      <c r="C1570" s="169" t="s">
        <v>8277</v>
      </c>
      <c r="D1570" s="267" t="s">
        <v>8310</v>
      </c>
      <c r="E1570" s="268">
        <v>892000</v>
      </c>
    </row>
    <row r="1571" spans="1:5" s="163" customFormat="1" ht="18" customHeight="1">
      <c r="A1571" s="43">
        <v>1544</v>
      </c>
      <c r="B1571" s="168">
        <v>100000074663</v>
      </c>
      <c r="C1571" s="169" t="s">
        <v>8277</v>
      </c>
      <c r="D1571" s="267" t="s">
        <v>8310</v>
      </c>
      <c r="E1571" s="268">
        <v>892000</v>
      </c>
    </row>
    <row r="1572" spans="1:5" s="163" customFormat="1" ht="18" customHeight="1">
      <c r="A1572" s="43">
        <v>1545</v>
      </c>
      <c r="B1572" s="168">
        <v>100000074664</v>
      </c>
      <c r="C1572" s="169" t="s">
        <v>8277</v>
      </c>
      <c r="D1572" s="267" t="s">
        <v>8305</v>
      </c>
      <c r="E1572" s="268">
        <v>902000</v>
      </c>
    </row>
    <row r="1573" spans="1:5" s="163" customFormat="1" ht="18" customHeight="1">
      <c r="A1573" s="43">
        <v>1546</v>
      </c>
      <c r="B1573" s="168">
        <v>100000074665</v>
      </c>
      <c r="C1573" s="169" t="s">
        <v>8277</v>
      </c>
      <c r="D1573" s="267" t="s">
        <v>8310</v>
      </c>
      <c r="E1573" s="268">
        <v>892000</v>
      </c>
    </row>
    <row r="1574" spans="1:5" s="163" customFormat="1" ht="18" customHeight="1">
      <c r="A1574" s="43">
        <v>1547</v>
      </c>
      <c r="B1574" s="168">
        <v>100000074666</v>
      </c>
      <c r="C1574" s="169" t="s">
        <v>8277</v>
      </c>
      <c r="D1574" s="267" t="s">
        <v>8310</v>
      </c>
      <c r="E1574" s="268">
        <v>892000</v>
      </c>
    </row>
    <row r="1575" spans="1:5" s="163" customFormat="1" ht="18" customHeight="1">
      <c r="A1575" s="43">
        <v>1548</v>
      </c>
      <c r="B1575" s="168">
        <v>100000074667</v>
      </c>
      <c r="C1575" s="169" t="s">
        <v>8277</v>
      </c>
      <c r="D1575" s="267" t="s">
        <v>8310</v>
      </c>
      <c r="E1575" s="268">
        <v>892000</v>
      </c>
    </row>
    <row r="1576" spans="1:5" s="163" customFormat="1" ht="18" customHeight="1">
      <c r="A1576" s="43">
        <v>1549</v>
      </c>
      <c r="B1576" s="168">
        <v>100000074668</v>
      </c>
      <c r="C1576" s="169" t="s">
        <v>8277</v>
      </c>
      <c r="D1576" s="267" t="s">
        <v>8305</v>
      </c>
      <c r="E1576" s="268">
        <v>902000</v>
      </c>
    </row>
    <row r="1577" spans="1:5" s="163" customFormat="1" ht="18" customHeight="1">
      <c r="A1577" s="43">
        <v>1550</v>
      </c>
      <c r="B1577" s="168">
        <v>100000074669</v>
      </c>
      <c r="C1577" s="169" t="s">
        <v>8277</v>
      </c>
      <c r="D1577" s="267" t="s">
        <v>8305</v>
      </c>
      <c r="E1577" s="268">
        <v>902000</v>
      </c>
    </row>
    <row r="1578" spans="1:5" s="163" customFormat="1" ht="18" customHeight="1">
      <c r="A1578" s="43">
        <v>1551</v>
      </c>
      <c r="B1578" s="168">
        <v>100000074670</v>
      </c>
      <c r="C1578" s="169" t="s">
        <v>8277</v>
      </c>
      <c r="D1578" s="267" t="s">
        <v>8310</v>
      </c>
      <c r="E1578" s="268">
        <v>892000</v>
      </c>
    </row>
    <row r="1579" spans="1:5" s="163" customFormat="1" ht="18" customHeight="1">
      <c r="A1579" s="43">
        <v>1552</v>
      </c>
      <c r="B1579" s="168">
        <v>100000074671</v>
      </c>
      <c r="C1579" s="169" t="s">
        <v>8277</v>
      </c>
      <c r="D1579" s="267" t="s">
        <v>8310</v>
      </c>
      <c r="E1579" s="268">
        <v>892000</v>
      </c>
    </row>
    <row r="1580" spans="1:5" s="163" customFormat="1" ht="18" customHeight="1">
      <c r="A1580" s="43">
        <v>1553</v>
      </c>
      <c r="B1580" s="168">
        <v>100000074672</v>
      </c>
      <c r="C1580" s="169" t="s">
        <v>8277</v>
      </c>
      <c r="D1580" s="267" t="s">
        <v>8305</v>
      </c>
      <c r="E1580" s="268">
        <v>902000</v>
      </c>
    </row>
    <row r="1581" spans="1:5" s="163" customFormat="1" ht="18" customHeight="1">
      <c r="A1581" s="43">
        <v>1554</v>
      </c>
      <c r="B1581" s="168">
        <v>100000074673</v>
      </c>
      <c r="C1581" s="169" t="s">
        <v>8277</v>
      </c>
      <c r="D1581" s="267" t="s">
        <v>8310</v>
      </c>
      <c r="E1581" s="268">
        <v>892000</v>
      </c>
    </row>
    <row r="1582" spans="1:5" s="163" customFormat="1" ht="18" customHeight="1">
      <c r="A1582" s="43">
        <v>1555</v>
      </c>
      <c r="B1582" s="168">
        <v>100000074674</v>
      </c>
      <c r="C1582" s="169" t="s">
        <v>8277</v>
      </c>
      <c r="D1582" s="267" t="s">
        <v>8305</v>
      </c>
      <c r="E1582" s="268">
        <v>902000</v>
      </c>
    </row>
    <row r="1583" spans="1:5" s="163" customFormat="1" ht="18" customHeight="1">
      <c r="A1583" s="43">
        <v>1556</v>
      </c>
      <c r="B1583" s="168">
        <v>100000074675</v>
      </c>
      <c r="C1583" s="169" t="s">
        <v>8277</v>
      </c>
      <c r="D1583" s="267" t="s">
        <v>8305</v>
      </c>
      <c r="E1583" s="268">
        <v>902000</v>
      </c>
    </row>
    <row r="1584" spans="1:5" s="163" customFormat="1" ht="18" customHeight="1">
      <c r="A1584" s="43">
        <v>1557</v>
      </c>
      <c r="B1584" s="168">
        <v>100000074676</v>
      </c>
      <c r="C1584" s="169" t="s">
        <v>8277</v>
      </c>
      <c r="D1584" s="267" t="s">
        <v>8310</v>
      </c>
      <c r="E1584" s="268">
        <v>892000</v>
      </c>
    </row>
    <row r="1585" spans="1:5" s="163" customFormat="1" ht="18" customHeight="1">
      <c r="A1585" s="43">
        <v>1558</v>
      </c>
      <c r="B1585" s="168">
        <v>100000074677</v>
      </c>
      <c r="C1585" s="169" t="s">
        <v>8277</v>
      </c>
      <c r="D1585" s="267" t="s">
        <v>8310</v>
      </c>
      <c r="E1585" s="268">
        <v>892000</v>
      </c>
    </row>
    <row r="1586" spans="1:5" s="163" customFormat="1" ht="18" customHeight="1">
      <c r="A1586" s="43">
        <v>1559</v>
      </c>
      <c r="B1586" s="168">
        <v>100000074678</v>
      </c>
      <c r="C1586" s="169" t="s">
        <v>8277</v>
      </c>
      <c r="D1586" s="267" t="s">
        <v>8305</v>
      </c>
      <c r="E1586" s="268">
        <v>902000</v>
      </c>
    </row>
    <row r="1587" spans="1:5" s="163" customFormat="1" ht="18" customHeight="1">
      <c r="A1587" s="43">
        <v>1560</v>
      </c>
      <c r="B1587" s="168">
        <v>100000074679</v>
      </c>
      <c r="C1587" s="169" t="s">
        <v>8277</v>
      </c>
      <c r="D1587" s="267" t="s">
        <v>8310</v>
      </c>
      <c r="E1587" s="268">
        <v>892000</v>
      </c>
    </row>
    <row r="1588" spans="1:5" s="163" customFormat="1" ht="18" customHeight="1">
      <c r="A1588" s="43">
        <v>1561</v>
      </c>
      <c r="B1588" s="168">
        <v>100000074680</v>
      </c>
      <c r="C1588" s="169" t="s">
        <v>8277</v>
      </c>
      <c r="D1588" s="267" t="s">
        <v>8310</v>
      </c>
      <c r="E1588" s="268">
        <v>892000</v>
      </c>
    </row>
    <row r="1589" spans="1:5" s="163" customFormat="1" ht="18" customHeight="1">
      <c r="A1589" s="43">
        <v>1562</v>
      </c>
      <c r="B1589" s="168">
        <v>100000074681</v>
      </c>
      <c r="C1589" s="169" t="s">
        <v>8277</v>
      </c>
      <c r="D1589" s="267" t="s">
        <v>8310</v>
      </c>
      <c r="E1589" s="268">
        <v>892000</v>
      </c>
    </row>
    <row r="1590" spans="1:5" s="163" customFormat="1" ht="18" customHeight="1">
      <c r="A1590" s="43">
        <v>1563</v>
      </c>
      <c r="B1590" s="168">
        <v>100000074682</v>
      </c>
      <c r="C1590" s="169" t="s">
        <v>8277</v>
      </c>
      <c r="D1590" s="267" t="s">
        <v>8305</v>
      </c>
      <c r="E1590" s="268">
        <v>902000</v>
      </c>
    </row>
    <row r="1591" spans="1:5" s="163" customFormat="1" ht="18" customHeight="1">
      <c r="A1591" s="43">
        <v>1564</v>
      </c>
      <c r="B1591" s="168">
        <v>100000074683</v>
      </c>
      <c r="C1591" s="169" t="s">
        <v>8277</v>
      </c>
      <c r="D1591" s="267" t="s">
        <v>8305</v>
      </c>
      <c r="E1591" s="268">
        <v>902000</v>
      </c>
    </row>
    <row r="1592" spans="1:5" s="163" customFormat="1" ht="18" customHeight="1">
      <c r="A1592" s="43">
        <v>1565</v>
      </c>
      <c r="B1592" s="168">
        <v>100000074684</v>
      </c>
      <c r="C1592" s="169" t="s">
        <v>8277</v>
      </c>
      <c r="D1592" s="267" t="s">
        <v>8310</v>
      </c>
      <c r="E1592" s="268">
        <v>892000</v>
      </c>
    </row>
    <row r="1593" spans="1:5" s="163" customFormat="1" ht="18" customHeight="1">
      <c r="A1593" s="43">
        <v>1566</v>
      </c>
      <c r="B1593" s="168">
        <v>100000074685</v>
      </c>
      <c r="C1593" s="169" t="s">
        <v>8277</v>
      </c>
      <c r="D1593" s="267" t="s">
        <v>8305</v>
      </c>
      <c r="E1593" s="268">
        <v>902000</v>
      </c>
    </row>
    <row r="1594" spans="1:5" s="163" customFormat="1" ht="18" customHeight="1">
      <c r="A1594" s="43">
        <v>1567</v>
      </c>
      <c r="B1594" s="168">
        <v>100000074686</v>
      </c>
      <c r="C1594" s="169" t="s">
        <v>8277</v>
      </c>
      <c r="D1594" s="267" t="s">
        <v>8310</v>
      </c>
      <c r="E1594" s="268">
        <v>892000</v>
      </c>
    </row>
    <row r="1595" spans="1:5" s="163" customFormat="1" ht="18" customHeight="1">
      <c r="A1595" s="43">
        <v>1568</v>
      </c>
      <c r="B1595" s="168">
        <v>100000074687</v>
      </c>
      <c r="C1595" s="169" t="s">
        <v>8277</v>
      </c>
      <c r="D1595" s="267" t="s">
        <v>8305</v>
      </c>
      <c r="E1595" s="268">
        <v>902000</v>
      </c>
    </row>
    <row r="1596" spans="1:5" s="163" customFormat="1" ht="18" customHeight="1">
      <c r="A1596" s="43">
        <v>1569</v>
      </c>
      <c r="B1596" s="168">
        <v>100000074688</v>
      </c>
      <c r="C1596" s="169" t="s">
        <v>8277</v>
      </c>
      <c r="D1596" s="267" t="s">
        <v>8310</v>
      </c>
      <c r="E1596" s="268">
        <v>892000</v>
      </c>
    </row>
    <row r="1597" spans="1:5" s="163" customFormat="1" ht="18" customHeight="1">
      <c r="A1597" s="43">
        <v>1570</v>
      </c>
      <c r="B1597" s="168">
        <v>100000074689</v>
      </c>
      <c r="C1597" s="169" t="s">
        <v>8277</v>
      </c>
      <c r="D1597" s="267" t="s">
        <v>8305</v>
      </c>
      <c r="E1597" s="268">
        <v>902000</v>
      </c>
    </row>
    <row r="1598" spans="1:5" s="163" customFormat="1" ht="18" customHeight="1">
      <c r="A1598" s="43">
        <v>1571</v>
      </c>
      <c r="B1598" s="168">
        <v>100000074690</v>
      </c>
      <c r="C1598" s="169" t="s">
        <v>8277</v>
      </c>
      <c r="D1598" s="267" t="s">
        <v>8310</v>
      </c>
      <c r="E1598" s="268">
        <v>892000</v>
      </c>
    </row>
    <row r="1599" spans="1:5" s="163" customFormat="1" ht="18" customHeight="1">
      <c r="A1599" s="43">
        <v>1572</v>
      </c>
      <c r="B1599" s="168">
        <v>100000074691</v>
      </c>
      <c r="C1599" s="169" t="s">
        <v>8277</v>
      </c>
      <c r="D1599" s="267" t="s">
        <v>8310</v>
      </c>
      <c r="E1599" s="268">
        <v>892000</v>
      </c>
    </row>
    <row r="1600" spans="1:5" s="163" customFormat="1" ht="18" customHeight="1">
      <c r="A1600" s="43">
        <v>1573</v>
      </c>
      <c r="B1600" s="168">
        <v>100000074692</v>
      </c>
      <c r="C1600" s="169" t="s">
        <v>8277</v>
      </c>
      <c r="D1600" s="267" t="s">
        <v>8305</v>
      </c>
      <c r="E1600" s="268">
        <v>902000</v>
      </c>
    </row>
    <row r="1601" spans="1:5" s="163" customFormat="1" ht="18" customHeight="1">
      <c r="A1601" s="43">
        <v>1574</v>
      </c>
      <c r="B1601" s="168">
        <v>100000074693</v>
      </c>
      <c r="C1601" s="169" t="s">
        <v>8277</v>
      </c>
      <c r="D1601" s="267" t="s">
        <v>8305</v>
      </c>
      <c r="E1601" s="268">
        <v>902000</v>
      </c>
    </row>
    <row r="1602" spans="1:5" s="163" customFormat="1" ht="18" customHeight="1">
      <c r="A1602" s="43">
        <v>1575</v>
      </c>
      <c r="B1602" s="168">
        <v>100000074694</v>
      </c>
      <c r="C1602" s="169" t="s">
        <v>8277</v>
      </c>
      <c r="D1602" s="267" t="s">
        <v>8310</v>
      </c>
      <c r="E1602" s="268">
        <v>892000</v>
      </c>
    </row>
    <row r="1603" spans="1:5" s="163" customFormat="1" ht="18" customHeight="1">
      <c r="A1603" s="43">
        <v>1576</v>
      </c>
      <c r="B1603" s="168">
        <v>100000074695</v>
      </c>
      <c r="C1603" s="169" t="s">
        <v>8277</v>
      </c>
      <c r="D1603" s="267" t="s">
        <v>8305</v>
      </c>
      <c r="E1603" s="268">
        <v>902000</v>
      </c>
    </row>
    <row r="1604" spans="1:5" s="163" customFormat="1" ht="18" customHeight="1">
      <c r="A1604" s="43">
        <v>1577</v>
      </c>
      <c r="B1604" s="168">
        <v>100000074696</v>
      </c>
      <c r="C1604" s="169" t="s">
        <v>8277</v>
      </c>
      <c r="D1604" s="267" t="s">
        <v>8305</v>
      </c>
      <c r="E1604" s="268">
        <v>902000</v>
      </c>
    </row>
    <row r="1605" spans="1:5" s="163" customFormat="1" ht="18" customHeight="1">
      <c r="A1605" s="43">
        <v>1578</v>
      </c>
      <c r="B1605" s="168">
        <v>100000074697</v>
      </c>
      <c r="C1605" s="169" t="s">
        <v>8277</v>
      </c>
      <c r="D1605" s="267" t="s">
        <v>8305</v>
      </c>
      <c r="E1605" s="268">
        <v>902000</v>
      </c>
    </row>
    <row r="1606" spans="1:5" s="163" customFormat="1" ht="18" customHeight="1">
      <c r="A1606" s="43">
        <v>1579</v>
      </c>
      <c r="B1606" s="168">
        <v>100000074698</v>
      </c>
      <c r="C1606" s="169" t="s">
        <v>8277</v>
      </c>
      <c r="D1606" s="267" t="s">
        <v>8305</v>
      </c>
      <c r="E1606" s="268">
        <v>902000</v>
      </c>
    </row>
    <row r="1607" spans="1:5" s="163" customFormat="1" ht="18" customHeight="1">
      <c r="A1607" s="43">
        <v>1580</v>
      </c>
      <c r="B1607" s="168">
        <v>100000074699</v>
      </c>
      <c r="C1607" s="169" t="s">
        <v>8277</v>
      </c>
      <c r="D1607" s="267" t="s">
        <v>8310</v>
      </c>
      <c r="E1607" s="268">
        <v>891900</v>
      </c>
    </row>
    <row r="1608" spans="1:5" s="163" customFormat="1" ht="18" customHeight="1">
      <c r="A1608" s="43">
        <v>1581</v>
      </c>
      <c r="B1608" s="168">
        <v>100000074700</v>
      </c>
      <c r="C1608" s="169" t="s">
        <v>8277</v>
      </c>
      <c r="D1608" s="267" t="s">
        <v>8305</v>
      </c>
      <c r="E1608" s="268">
        <v>902000</v>
      </c>
    </row>
    <row r="1609" spans="1:5" s="163" customFormat="1" ht="18" customHeight="1">
      <c r="A1609" s="43">
        <v>1582</v>
      </c>
      <c r="B1609" s="168">
        <v>100000074701</v>
      </c>
      <c r="C1609" s="169" t="s">
        <v>8277</v>
      </c>
      <c r="D1609" s="267" t="s">
        <v>8305</v>
      </c>
      <c r="E1609" s="268">
        <v>902000</v>
      </c>
    </row>
    <row r="1610" spans="1:5" s="163" customFormat="1" ht="18" customHeight="1">
      <c r="A1610" s="43">
        <v>1583</v>
      </c>
      <c r="B1610" s="168">
        <v>100000074702</v>
      </c>
      <c r="C1610" s="169" t="s">
        <v>8277</v>
      </c>
      <c r="D1610" s="267" t="s">
        <v>8310</v>
      </c>
      <c r="E1610" s="268">
        <v>892000</v>
      </c>
    </row>
    <row r="1611" spans="1:5" s="163" customFormat="1" ht="18" customHeight="1">
      <c r="A1611" s="43">
        <v>1584</v>
      </c>
      <c r="B1611" s="168">
        <v>100000074703</v>
      </c>
      <c r="C1611" s="169" t="s">
        <v>8277</v>
      </c>
      <c r="D1611" s="267" t="s">
        <v>8310</v>
      </c>
      <c r="E1611" s="268">
        <v>892000</v>
      </c>
    </row>
    <row r="1612" spans="1:5" s="163" customFormat="1" ht="18" customHeight="1">
      <c r="A1612" s="43">
        <v>1585</v>
      </c>
      <c r="B1612" s="168">
        <v>100000074704</v>
      </c>
      <c r="C1612" s="169" t="s">
        <v>8277</v>
      </c>
      <c r="D1612" s="267" t="s">
        <v>8305</v>
      </c>
      <c r="E1612" s="268">
        <v>902000</v>
      </c>
    </row>
    <row r="1613" spans="1:5" s="163" customFormat="1" ht="18" customHeight="1">
      <c r="A1613" s="43">
        <v>1586</v>
      </c>
      <c r="B1613" s="168">
        <v>100000074705</v>
      </c>
      <c r="C1613" s="169" t="s">
        <v>8277</v>
      </c>
      <c r="D1613" s="267" t="s">
        <v>8305</v>
      </c>
      <c r="E1613" s="268">
        <v>902000</v>
      </c>
    </row>
    <row r="1614" spans="1:5" s="163" customFormat="1" ht="18" customHeight="1">
      <c r="A1614" s="43">
        <v>1587</v>
      </c>
      <c r="B1614" s="168">
        <v>100000074706</v>
      </c>
      <c r="C1614" s="169" t="s">
        <v>8277</v>
      </c>
      <c r="D1614" s="267" t="s">
        <v>8310</v>
      </c>
      <c r="E1614" s="268">
        <v>892000</v>
      </c>
    </row>
    <row r="1615" spans="1:5" s="163" customFormat="1" ht="18" customHeight="1">
      <c r="A1615" s="43">
        <v>1588</v>
      </c>
      <c r="B1615" s="168">
        <v>100000074707</v>
      </c>
      <c r="C1615" s="169" t="s">
        <v>8277</v>
      </c>
      <c r="D1615" s="267" t="s">
        <v>8305</v>
      </c>
      <c r="E1615" s="268">
        <v>902000</v>
      </c>
    </row>
    <row r="1616" spans="1:5" s="163" customFormat="1" ht="18" customHeight="1">
      <c r="A1616" s="43">
        <v>1589</v>
      </c>
      <c r="B1616" s="168">
        <v>100000074708</v>
      </c>
      <c r="C1616" s="169" t="s">
        <v>8277</v>
      </c>
      <c r="D1616" s="267" t="s">
        <v>8305</v>
      </c>
      <c r="E1616" s="268">
        <v>902000</v>
      </c>
    </row>
    <row r="1617" spans="1:5" s="163" customFormat="1" ht="18" customHeight="1">
      <c r="A1617" s="43">
        <v>1590</v>
      </c>
      <c r="B1617" s="168">
        <v>100000074709</v>
      </c>
      <c r="C1617" s="169" t="s">
        <v>8277</v>
      </c>
      <c r="D1617" s="267" t="s">
        <v>8305</v>
      </c>
      <c r="E1617" s="268">
        <v>902000</v>
      </c>
    </row>
    <row r="1618" spans="1:5" s="163" customFormat="1" ht="18" customHeight="1">
      <c r="A1618" s="43">
        <v>1591</v>
      </c>
      <c r="B1618" s="168">
        <v>100000074710</v>
      </c>
      <c r="C1618" s="169" t="s">
        <v>8277</v>
      </c>
      <c r="D1618" s="267" t="s">
        <v>8305</v>
      </c>
      <c r="E1618" s="268">
        <v>902000</v>
      </c>
    </row>
    <row r="1619" spans="1:5" s="163" customFormat="1" ht="18" customHeight="1">
      <c r="A1619" s="43">
        <v>1592</v>
      </c>
      <c r="B1619" s="168">
        <v>100000074711</v>
      </c>
      <c r="C1619" s="169" t="s">
        <v>8277</v>
      </c>
      <c r="D1619" s="267" t="s">
        <v>8305</v>
      </c>
      <c r="E1619" s="268">
        <v>902000</v>
      </c>
    </row>
    <row r="1620" spans="1:5" s="163" customFormat="1" ht="18" customHeight="1">
      <c r="A1620" s="43">
        <v>1593</v>
      </c>
      <c r="B1620" s="168">
        <v>100000074712</v>
      </c>
      <c r="C1620" s="169" t="s">
        <v>8277</v>
      </c>
      <c r="D1620" s="267" t="s">
        <v>8305</v>
      </c>
      <c r="E1620" s="268">
        <v>902000</v>
      </c>
    </row>
    <row r="1621" spans="1:5" s="163" customFormat="1" ht="18" customHeight="1">
      <c r="A1621" s="43">
        <v>1594</v>
      </c>
      <c r="B1621" s="168">
        <v>100000074713</v>
      </c>
      <c r="C1621" s="169" t="s">
        <v>8277</v>
      </c>
      <c r="D1621" s="267" t="s">
        <v>8305</v>
      </c>
      <c r="E1621" s="268">
        <v>902000</v>
      </c>
    </row>
    <row r="1622" spans="1:5" s="163" customFormat="1" ht="18" customHeight="1">
      <c r="A1622" s="43">
        <v>1595</v>
      </c>
      <c r="B1622" s="168">
        <v>100000074714</v>
      </c>
      <c r="C1622" s="169" t="s">
        <v>8277</v>
      </c>
      <c r="D1622" s="267" t="s">
        <v>8305</v>
      </c>
      <c r="E1622" s="268">
        <v>902000</v>
      </c>
    </row>
    <row r="1623" spans="1:5" s="163" customFormat="1" ht="18" customHeight="1">
      <c r="A1623" s="43">
        <v>1596</v>
      </c>
      <c r="B1623" s="168">
        <v>100000074715</v>
      </c>
      <c r="C1623" s="169" t="s">
        <v>8277</v>
      </c>
      <c r="D1623" s="267" t="s">
        <v>8305</v>
      </c>
      <c r="E1623" s="268">
        <v>902000</v>
      </c>
    </row>
    <row r="1624" spans="1:5" s="163" customFormat="1" ht="18" customHeight="1">
      <c r="A1624" s="43">
        <v>1597</v>
      </c>
      <c r="B1624" s="168">
        <v>100000074716</v>
      </c>
      <c r="C1624" s="169" t="s">
        <v>8277</v>
      </c>
      <c r="D1624" s="267" t="s">
        <v>8305</v>
      </c>
      <c r="E1624" s="268">
        <v>902000</v>
      </c>
    </row>
    <row r="1625" spans="1:5" s="163" customFormat="1" ht="18" customHeight="1">
      <c r="A1625" s="43">
        <v>1598</v>
      </c>
      <c r="B1625" s="168">
        <v>100000074717</v>
      </c>
      <c r="C1625" s="169" t="s">
        <v>8277</v>
      </c>
      <c r="D1625" s="267" t="s">
        <v>8305</v>
      </c>
      <c r="E1625" s="268">
        <v>902000</v>
      </c>
    </row>
    <row r="1626" spans="1:5" s="163" customFormat="1" ht="18" customHeight="1">
      <c r="A1626" s="43">
        <v>1599</v>
      </c>
      <c r="B1626" s="168">
        <v>100000074718</v>
      </c>
      <c r="C1626" s="169" t="s">
        <v>8277</v>
      </c>
      <c r="D1626" s="267" t="s">
        <v>8305</v>
      </c>
      <c r="E1626" s="268">
        <v>902000</v>
      </c>
    </row>
    <row r="1627" spans="1:5" s="163" customFormat="1" ht="18" customHeight="1">
      <c r="A1627" s="43">
        <v>1600</v>
      </c>
      <c r="B1627" s="168">
        <v>100000074719</v>
      </c>
      <c r="C1627" s="169" t="s">
        <v>8277</v>
      </c>
      <c r="D1627" s="267" t="s">
        <v>8305</v>
      </c>
      <c r="E1627" s="268">
        <v>902000</v>
      </c>
    </row>
    <row r="1628" spans="1:5" s="163" customFormat="1" ht="18" customHeight="1">
      <c r="A1628" s="43">
        <v>1601</v>
      </c>
      <c r="B1628" s="168">
        <v>100000074720</v>
      </c>
      <c r="C1628" s="169" t="s">
        <v>8277</v>
      </c>
      <c r="D1628" s="267" t="s">
        <v>8305</v>
      </c>
      <c r="E1628" s="268">
        <v>902000</v>
      </c>
    </row>
    <row r="1629" spans="1:5" s="163" customFormat="1" ht="18" customHeight="1">
      <c r="A1629" s="43">
        <v>1602</v>
      </c>
      <c r="B1629" s="168">
        <v>100000074721</v>
      </c>
      <c r="C1629" s="169" t="s">
        <v>8277</v>
      </c>
      <c r="D1629" s="267" t="s">
        <v>8305</v>
      </c>
      <c r="E1629" s="268">
        <v>902000</v>
      </c>
    </row>
    <row r="1630" spans="1:5" s="163" customFormat="1" ht="18" customHeight="1">
      <c r="A1630" s="43">
        <v>1603</v>
      </c>
      <c r="B1630" s="168">
        <v>100000074722</v>
      </c>
      <c r="C1630" s="169" t="s">
        <v>8277</v>
      </c>
      <c r="D1630" s="267" t="s">
        <v>8305</v>
      </c>
      <c r="E1630" s="268">
        <v>902000</v>
      </c>
    </row>
    <row r="1631" spans="1:5" s="163" customFormat="1" ht="18" customHeight="1">
      <c r="A1631" s="43">
        <v>1604</v>
      </c>
      <c r="B1631" s="168">
        <v>100000074723</v>
      </c>
      <c r="C1631" s="169" t="s">
        <v>8277</v>
      </c>
      <c r="D1631" s="267" t="s">
        <v>8305</v>
      </c>
      <c r="E1631" s="268">
        <v>902000</v>
      </c>
    </row>
    <row r="1632" spans="1:5" s="163" customFormat="1" ht="18" customHeight="1">
      <c r="A1632" s="43">
        <v>1605</v>
      </c>
      <c r="B1632" s="168">
        <v>100000074724</v>
      </c>
      <c r="C1632" s="169" t="s">
        <v>8277</v>
      </c>
      <c r="D1632" s="267" t="s">
        <v>8305</v>
      </c>
      <c r="E1632" s="268">
        <v>902000</v>
      </c>
    </row>
    <row r="1633" spans="1:5" s="163" customFormat="1" ht="18" customHeight="1">
      <c r="A1633" s="43">
        <v>1606</v>
      </c>
      <c r="B1633" s="168">
        <v>100000074725</v>
      </c>
      <c r="C1633" s="169" t="s">
        <v>8277</v>
      </c>
      <c r="D1633" s="267" t="s">
        <v>8305</v>
      </c>
      <c r="E1633" s="268">
        <v>902000</v>
      </c>
    </row>
    <row r="1634" spans="1:5" s="163" customFormat="1" ht="18" customHeight="1">
      <c r="A1634" s="43">
        <v>1607</v>
      </c>
      <c r="B1634" s="168">
        <v>100000074726</v>
      </c>
      <c r="C1634" s="169" t="s">
        <v>8277</v>
      </c>
      <c r="D1634" s="267" t="s">
        <v>8305</v>
      </c>
      <c r="E1634" s="268">
        <v>902000</v>
      </c>
    </row>
    <row r="1635" spans="1:5" s="163" customFormat="1" ht="18" customHeight="1">
      <c r="A1635" s="43">
        <v>1608</v>
      </c>
      <c r="B1635" s="168">
        <v>100000074727</v>
      </c>
      <c r="C1635" s="169" t="s">
        <v>8277</v>
      </c>
      <c r="D1635" s="267" t="s">
        <v>8305</v>
      </c>
      <c r="E1635" s="268">
        <v>902000</v>
      </c>
    </row>
    <row r="1636" spans="1:5" s="163" customFormat="1" ht="18" customHeight="1">
      <c r="A1636" s="43">
        <v>1609</v>
      </c>
      <c r="B1636" s="168">
        <v>100000074728</v>
      </c>
      <c r="C1636" s="169" t="s">
        <v>8277</v>
      </c>
      <c r="D1636" s="267" t="s">
        <v>8305</v>
      </c>
      <c r="E1636" s="268">
        <v>902000</v>
      </c>
    </row>
    <row r="1637" spans="1:5" s="163" customFormat="1" ht="18" customHeight="1">
      <c r="A1637" s="43">
        <v>1610</v>
      </c>
      <c r="B1637" s="168">
        <v>100000074729</v>
      </c>
      <c r="C1637" s="169" t="s">
        <v>8277</v>
      </c>
      <c r="D1637" s="267" t="s">
        <v>8305</v>
      </c>
      <c r="E1637" s="268">
        <v>902000</v>
      </c>
    </row>
    <row r="1638" spans="1:5" s="163" customFormat="1" ht="18" customHeight="1">
      <c r="A1638" s="43">
        <v>1611</v>
      </c>
      <c r="B1638" s="168">
        <v>100000074730</v>
      </c>
      <c r="C1638" s="169" t="s">
        <v>8277</v>
      </c>
      <c r="D1638" s="267" t="s">
        <v>8305</v>
      </c>
      <c r="E1638" s="268">
        <v>902000</v>
      </c>
    </row>
    <row r="1639" spans="1:5" s="163" customFormat="1" ht="18" customHeight="1">
      <c r="A1639" s="43">
        <v>1612</v>
      </c>
      <c r="B1639" s="168">
        <v>100000074731</v>
      </c>
      <c r="C1639" s="169" t="s">
        <v>8277</v>
      </c>
      <c r="D1639" s="267" t="s">
        <v>8305</v>
      </c>
      <c r="E1639" s="268">
        <v>902000</v>
      </c>
    </row>
    <row r="1640" spans="1:5" s="163" customFormat="1" ht="18" customHeight="1">
      <c r="A1640" s="43">
        <v>1613</v>
      </c>
      <c r="B1640" s="168">
        <v>100000074732</v>
      </c>
      <c r="C1640" s="169" t="s">
        <v>8277</v>
      </c>
      <c r="D1640" s="267" t="s">
        <v>8305</v>
      </c>
      <c r="E1640" s="268">
        <v>902000</v>
      </c>
    </row>
    <row r="1641" spans="1:5" s="163" customFormat="1" ht="18" customHeight="1">
      <c r="A1641" s="43">
        <v>1614</v>
      </c>
      <c r="B1641" s="168">
        <v>100000074733</v>
      </c>
      <c r="C1641" s="169" t="s">
        <v>8277</v>
      </c>
      <c r="D1641" s="267" t="s">
        <v>8305</v>
      </c>
      <c r="E1641" s="268">
        <v>902000</v>
      </c>
    </row>
    <row r="1642" spans="1:5" s="163" customFormat="1" ht="18" customHeight="1">
      <c r="A1642" s="43">
        <v>1615</v>
      </c>
      <c r="B1642" s="168">
        <v>100000074734</v>
      </c>
      <c r="C1642" s="169" t="s">
        <v>8277</v>
      </c>
      <c r="D1642" s="267" t="s">
        <v>8305</v>
      </c>
      <c r="E1642" s="268">
        <v>902000</v>
      </c>
    </row>
    <row r="1643" spans="1:5" s="163" customFormat="1" ht="18" customHeight="1">
      <c r="A1643" s="43">
        <v>1616</v>
      </c>
      <c r="B1643" s="168">
        <v>100000074735</v>
      </c>
      <c r="C1643" s="169" t="s">
        <v>8277</v>
      </c>
      <c r="D1643" s="267" t="s">
        <v>8305</v>
      </c>
      <c r="E1643" s="268">
        <v>902000</v>
      </c>
    </row>
    <row r="1644" spans="1:5" s="163" customFormat="1" ht="18" customHeight="1">
      <c r="A1644" s="43">
        <v>1617</v>
      </c>
      <c r="B1644" s="168">
        <v>100000074736</v>
      </c>
      <c r="C1644" s="169" t="s">
        <v>8277</v>
      </c>
      <c r="D1644" s="267" t="s">
        <v>8305</v>
      </c>
      <c r="E1644" s="268">
        <v>902000</v>
      </c>
    </row>
    <row r="1645" spans="1:5" s="163" customFormat="1" ht="18" customHeight="1">
      <c r="A1645" s="43">
        <v>1618</v>
      </c>
      <c r="B1645" s="168">
        <v>100000074737</v>
      </c>
      <c r="C1645" s="169" t="s">
        <v>8277</v>
      </c>
      <c r="D1645" s="267" t="s">
        <v>8305</v>
      </c>
      <c r="E1645" s="268">
        <v>902000</v>
      </c>
    </row>
    <row r="1646" spans="1:5" s="163" customFormat="1" ht="18" customHeight="1">
      <c r="A1646" s="43">
        <v>1619</v>
      </c>
      <c r="B1646" s="168">
        <v>100000074738</v>
      </c>
      <c r="C1646" s="169" t="s">
        <v>8277</v>
      </c>
      <c r="D1646" s="267" t="s">
        <v>8305</v>
      </c>
      <c r="E1646" s="268">
        <v>902000</v>
      </c>
    </row>
    <row r="1647" spans="1:5" s="163" customFormat="1" ht="18" customHeight="1">
      <c r="A1647" s="43">
        <v>1620</v>
      </c>
      <c r="B1647" s="168">
        <v>100000074739</v>
      </c>
      <c r="C1647" s="169" t="s">
        <v>8277</v>
      </c>
      <c r="D1647" s="267" t="s">
        <v>8310</v>
      </c>
      <c r="E1647" s="268">
        <v>892000</v>
      </c>
    </row>
    <row r="1648" spans="1:5" s="163" customFormat="1" ht="18" customHeight="1">
      <c r="A1648" s="43">
        <v>1621</v>
      </c>
      <c r="B1648" s="168">
        <v>100000074740</v>
      </c>
      <c r="C1648" s="169" t="s">
        <v>8277</v>
      </c>
      <c r="D1648" s="267" t="s">
        <v>8305</v>
      </c>
      <c r="E1648" s="268">
        <v>902000</v>
      </c>
    </row>
    <row r="1649" spans="1:5" s="163" customFormat="1" ht="18" customHeight="1">
      <c r="A1649" s="43">
        <v>1622</v>
      </c>
      <c r="B1649" s="168">
        <v>100000074741</v>
      </c>
      <c r="C1649" s="169" t="s">
        <v>8277</v>
      </c>
      <c r="D1649" s="267" t="s">
        <v>8305</v>
      </c>
      <c r="E1649" s="268">
        <v>902000</v>
      </c>
    </row>
    <row r="1650" spans="1:5" s="163" customFormat="1" ht="18" customHeight="1">
      <c r="A1650" s="43">
        <v>1623</v>
      </c>
      <c r="B1650" s="168">
        <v>100000074742</v>
      </c>
      <c r="C1650" s="169" t="s">
        <v>8277</v>
      </c>
      <c r="D1650" s="267" t="s">
        <v>8310</v>
      </c>
      <c r="E1650" s="268">
        <v>892000</v>
      </c>
    </row>
    <row r="1651" spans="1:5" s="163" customFormat="1" ht="18" customHeight="1">
      <c r="A1651" s="43">
        <v>1624</v>
      </c>
      <c r="B1651" s="168">
        <v>100000074743</v>
      </c>
      <c r="C1651" s="169" t="s">
        <v>8277</v>
      </c>
      <c r="D1651" s="267" t="s">
        <v>8305</v>
      </c>
      <c r="E1651" s="268">
        <v>902000</v>
      </c>
    </row>
    <row r="1652" spans="1:5" s="163" customFormat="1" ht="18" customHeight="1">
      <c r="A1652" s="43">
        <v>1625</v>
      </c>
      <c r="B1652" s="168">
        <v>100000074744</v>
      </c>
      <c r="C1652" s="169" t="s">
        <v>8277</v>
      </c>
      <c r="D1652" s="267" t="s">
        <v>8310</v>
      </c>
      <c r="E1652" s="268">
        <v>892000</v>
      </c>
    </row>
    <row r="1653" spans="1:5" s="163" customFormat="1" ht="18" customHeight="1">
      <c r="A1653" s="43">
        <v>1626</v>
      </c>
      <c r="B1653" s="168">
        <v>100000074745</v>
      </c>
      <c r="C1653" s="169" t="s">
        <v>8277</v>
      </c>
      <c r="D1653" s="267" t="s">
        <v>8310</v>
      </c>
      <c r="E1653" s="268">
        <v>892000</v>
      </c>
    </row>
    <row r="1654" spans="1:5" s="163" customFormat="1" ht="18" customHeight="1">
      <c r="A1654" s="43">
        <v>1627</v>
      </c>
      <c r="B1654" s="168">
        <v>100000074746</v>
      </c>
      <c r="C1654" s="169" t="s">
        <v>8277</v>
      </c>
      <c r="D1654" s="267" t="s">
        <v>8305</v>
      </c>
      <c r="E1654" s="268">
        <v>902000</v>
      </c>
    </row>
    <row r="1655" spans="1:5" s="163" customFormat="1" ht="18" customHeight="1">
      <c r="A1655" s="43">
        <v>1628</v>
      </c>
      <c r="B1655" s="168">
        <v>100000074747</v>
      </c>
      <c r="C1655" s="169" t="s">
        <v>8277</v>
      </c>
      <c r="D1655" s="267" t="s">
        <v>8305</v>
      </c>
      <c r="E1655" s="268">
        <v>902000</v>
      </c>
    </row>
    <row r="1656" spans="1:5" s="163" customFormat="1" ht="18" customHeight="1">
      <c r="A1656" s="43">
        <v>1629</v>
      </c>
      <c r="B1656" s="168">
        <v>100000074748</v>
      </c>
      <c r="C1656" s="169" t="s">
        <v>8277</v>
      </c>
      <c r="D1656" s="267" t="s">
        <v>8305</v>
      </c>
      <c r="E1656" s="268">
        <v>902000</v>
      </c>
    </row>
    <row r="1657" spans="1:5" s="163" customFormat="1" ht="18" customHeight="1">
      <c r="A1657" s="43">
        <v>1630</v>
      </c>
      <c r="B1657" s="168">
        <v>100000074749</v>
      </c>
      <c r="C1657" s="169" t="s">
        <v>8277</v>
      </c>
      <c r="D1657" s="267" t="s">
        <v>8310</v>
      </c>
      <c r="E1657" s="268">
        <v>892000</v>
      </c>
    </row>
    <row r="1658" spans="1:5" s="163" customFormat="1" ht="18" customHeight="1">
      <c r="A1658" s="43">
        <v>1631</v>
      </c>
      <c r="B1658" s="168">
        <v>100000074750</v>
      </c>
      <c r="C1658" s="169" t="s">
        <v>8277</v>
      </c>
      <c r="D1658" s="267" t="s">
        <v>8310</v>
      </c>
      <c r="E1658" s="268">
        <v>892000</v>
      </c>
    </row>
    <row r="1659" spans="1:5" s="163" customFormat="1" ht="18" customHeight="1">
      <c r="A1659" s="43">
        <v>1632</v>
      </c>
      <c r="B1659" s="168">
        <v>100000074751</v>
      </c>
      <c r="C1659" s="169" t="s">
        <v>8277</v>
      </c>
      <c r="D1659" s="267" t="s">
        <v>8305</v>
      </c>
      <c r="E1659" s="268">
        <v>902000</v>
      </c>
    </row>
    <row r="1660" spans="1:5" s="163" customFormat="1" ht="18" customHeight="1">
      <c r="A1660" s="43">
        <v>1633</v>
      </c>
      <c r="B1660" s="168">
        <v>100000074752</v>
      </c>
      <c r="C1660" s="169" t="s">
        <v>8277</v>
      </c>
      <c r="D1660" s="267" t="s">
        <v>8310</v>
      </c>
      <c r="E1660" s="268">
        <v>892000</v>
      </c>
    </row>
    <row r="1661" spans="1:5" s="163" customFormat="1" ht="18" customHeight="1">
      <c r="A1661" s="43">
        <v>1634</v>
      </c>
      <c r="B1661" s="168">
        <v>100000074753</v>
      </c>
      <c r="C1661" s="169" t="s">
        <v>8277</v>
      </c>
      <c r="D1661" s="267" t="s">
        <v>8305</v>
      </c>
      <c r="E1661" s="268">
        <v>902000</v>
      </c>
    </row>
    <row r="1662" spans="1:5" s="163" customFormat="1" ht="18" customHeight="1">
      <c r="A1662" s="43">
        <v>1635</v>
      </c>
      <c r="B1662" s="168">
        <v>100000074754</v>
      </c>
      <c r="C1662" s="169" t="s">
        <v>8277</v>
      </c>
      <c r="D1662" s="267" t="s">
        <v>8310</v>
      </c>
      <c r="E1662" s="268">
        <v>892000</v>
      </c>
    </row>
    <row r="1663" spans="1:5" s="163" customFormat="1" ht="18" customHeight="1">
      <c r="A1663" s="43">
        <v>1636</v>
      </c>
      <c r="B1663" s="168">
        <v>100000074755</v>
      </c>
      <c r="C1663" s="169" t="s">
        <v>8277</v>
      </c>
      <c r="D1663" s="267" t="s">
        <v>8305</v>
      </c>
      <c r="E1663" s="268">
        <v>902000</v>
      </c>
    </row>
    <row r="1664" spans="1:5" s="163" customFormat="1" ht="18" customHeight="1">
      <c r="A1664" s="43">
        <v>1637</v>
      </c>
      <c r="B1664" s="168">
        <v>100000074756</v>
      </c>
      <c r="C1664" s="169" t="s">
        <v>8277</v>
      </c>
      <c r="D1664" s="267" t="s">
        <v>8310</v>
      </c>
      <c r="E1664" s="268">
        <v>892000</v>
      </c>
    </row>
    <row r="1665" spans="1:5" s="163" customFormat="1" ht="18" customHeight="1">
      <c r="A1665" s="43">
        <v>1638</v>
      </c>
      <c r="B1665" s="168">
        <v>100000074757</v>
      </c>
      <c r="C1665" s="169" t="s">
        <v>8277</v>
      </c>
      <c r="D1665" s="267" t="s">
        <v>8310</v>
      </c>
      <c r="E1665" s="268">
        <v>892000</v>
      </c>
    </row>
    <row r="1666" spans="1:5" s="163" customFormat="1" ht="18" customHeight="1">
      <c r="A1666" s="43">
        <v>1639</v>
      </c>
      <c r="B1666" s="168">
        <v>100000074758</v>
      </c>
      <c r="C1666" s="169" t="s">
        <v>8277</v>
      </c>
      <c r="D1666" s="267" t="s">
        <v>8305</v>
      </c>
      <c r="E1666" s="268">
        <v>902000</v>
      </c>
    </row>
    <row r="1667" spans="1:5" s="163" customFormat="1" ht="18" customHeight="1">
      <c r="A1667" s="43">
        <v>1640</v>
      </c>
      <c r="B1667" s="168">
        <v>100000074759</v>
      </c>
      <c r="C1667" s="169" t="s">
        <v>8277</v>
      </c>
      <c r="D1667" s="267" t="s">
        <v>8310</v>
      </c>
      <c r="E1667" s="268">
        <v>892000</v>
      </c>
    </row>
    <row r="1668" spans="1:5" s="163" customFormat="1" ht="18" customHeight="1">
      <c r="A1668" s="43">
        <v>1641</v>
      </c>
      <c r="B1668" s="168">
        <v>100000074760</v>
      </c>
      <c r="C1668" s="169" t="s">
        <v>8277</v>
      </c>
      <c r="D1668" s="267" t="s">
        <v>8305</v>
      </c>
      <c r="E1668" s="268">
        <v>902000</v>
      </c>
    </row>
    <row r="1669" spans="1:5" s="163" customFormat="1" ht="18" customHeight="1">
      <c r="A1669" s="43">
        <v>1642</v>
      </c>
      <c r="B1669" s="168">
        <v>100000074761</v>
      </c>
      <c r="C1669" s="169" t="s">
        <v>8277</v>
      </c>
      <c r="D1669" s="267" t="s">
        <v>8310</v>
      </c>
      <c r="E1669" s="268">
        <v>892000</v>
      </c>
    </row>
    <row r="1670" spans="1:5" s="163" customFormat="1" ht="18" customHeight="1">
      <c r="A1670" s="43">
        <v>1643</v>
      </c>
      <c r="B1670" s="168">
        <v>100000074762</v>
      </c>
      <c r="C1670" s="169" t="s">
        <v>8277</v>
      </c>
      <c r="D1670" s="267" t="s">
        <v>8310</v>
      </c>
      <c r="E1670" s="268">
        <v>892000</v>
      </c>
    </row>
    <row r="1671" spans="1:5" s="163" customFormat="1" ht="18" customHeight="1">
      <c r="A1671" s="43">
        <v>1644</v>
      </c>
      <c r="B1671" s="168">
        <v>100000074763</v>
      </c>
      <c r="C1671" s="169" t="s">
        <v>8277</v>
      </c>
      <c r="D1671" s="267" t="s">
        <v>8305</v>
      </c>
      <c r="E1671" s="268">
        <v>902000</v>
      </c>
    </row>
    <row r="1672" spans="1:5" s="163" customFormat="1" ht="18" customHeight="1">
      <c r="A1672" s="43">
        <v>1645</v>
      </c>
      <c r="B1672" s="168">
        <v>100000074764</v>
      </c>
      <c r="C1672" s="169" t="s">
        <v>8277</v>
      </c>
      <c r="D1672" s="267" t="s">
        <v>8310</v>
      </c>
      <c r="E1672" s="268">
        <v>892000</v>
      </c>
    </row>
    <row r="1673" spans="1:5" s="163" customFormat="1" ht="18" customHeight="1">
      <c r="A1673" s="43">
        <v>1646</v>
      </c>
      <c r="B1673" s="168">
        <v>100000074765</v>
      </c>
      <c r="C1673" s="169" t="s">
        <v>8277</v>
      </c>
      <c r="D1673" s="267" t="s">
        <v>8310</v>
      </c>
      <c r="E1673" s="268">
        <v>892000</v>
      </c>
    </row>
    <row r="1674" spans="1:5" s="163" customFormat="1" ht="18" customHeight="1">
      <c r="A1674" s="43">
        <v>1647</v>
      </c>
      <c r="B1674" s="168">
        <v>100000074766</v>
      </c>
      <c r="C1674" s="169" t="s">
        <v>8277</v>
      </c>
      <c r="D1674" s="267" t="s">
        <v>8305</v>
      </c>
      <c r="E1674" s="268">
        <v>902000</v>
      </c>
    </row>
    <row r="1675" spans="1:5" s="163" customFormat="1" ht="18" customHeight="1">
      <c r="A1675" s="43">
        <v>1648</v>
      </c>
      <c r="B1675" s="168">
        <v>100000074767</v>
      </c>
      <c r="C1675" s="169" t="s">
        <v>8277</v>
      </c>
      <c r="D1675" s="267" t="s">
        <v>8310</v>
      </c>
      <c r="E1675" s="268">
        <v>892000</v>
      </c>
    </row>
    <row r="1676" spans="1:5" s="163" customFormat="1" ht="18" customHeight="1">
      <c r="A1676" s="43">
        <v>1649</v>
      </c>
      <c r="B1676" s="168">
        <v>100000074768</v>
      </c>
      <c r="C1676" s="169" t="s">
        <v>8277</v>
      </c>
      <c r="D1676" s="267" t="s">
        <v>8305</v>
      </c>
      <c r="E1676" s="268">
        <v>902000</v>
      </c>
    </row>
    <row r="1677" spans="1:5" s="163" customFormat="1" ht="18" customHeight="1">
      <c r="A1677" s="43">
        <v>1650</v>
      </c>
      <c r="B1677" s="168">
        <v>100000074769</v>
      </c>
      <c r="C1677" s="169" t="s">
        <v>8277</v>
      </c>
      <c r="D1677" s="267" t="s">
        <v>8305</v>
      </c>
      <c r="E1677" s="268">
        <v>902000</v>
      </c>
    </row>
    <row r="1678" spans="1:5" s="163" customFormat="1" ht="18" customHeight="1">
      <c r="A1678" s="43">
        <v>1651</v>
      </c>
      <c r="B1678" s="168">
        <v>100000074770</v>
      </c>
      <c r="C1678" s="169" t="s">
        <v>8277</v>
      </c>
      <c r="D1678" s="267" t="s">
        <v>8310</v>
      </c>
      <c r="E1678" s="268">
        <v>892000</v>
      </c>
    </row>
    <row r="1679" spans="1:5" s="163" customFormat="1" ht="18" customHeight="1">
      <c r="A1679" s="43">
        <v>1652</v>
      </c>
      <c r="B1679" s="168">
        <v>100000074771</v>
      </c>
      <c r="C1679" s="169" t="s">
        <v>8277</v>
      </c>
      <c r="D1679" s="267" t="s">
        <v>8310</v>
      </c>
      <c r="E1679" s="268">
        <v>892000</v>
      </c>
    </row>
    <row r="1680" spans="1:5" s="163" customFormat="1" ht="18" customHeight="1">
      <c r="A1680" s="43">
        <v>1653</v>
      </c>
      <c r="B1680" s="168">
        <v>100000074772</v>
      </c>
      <c r="C1680" s="169" t="s">
        <v>8277</v>
      </c>
      <c r="D1680" s="267" t="s">
        <v>8305</v>
      </c>
      <c r="E1680" s="268">
        <v>902000</v>
      </c>
    </row>
    <row r="1681" spans="1:5" s="163" customFormat="1" ht="18" customHeight="1">
      <c r="A1681" s="43">
        <v>1654</v>
      </c>
      <c r="B1681" s="168">
        <v>100000074773</v>
      </c>
      <c r="C1681" s="169" t="s">
        <v>8277</v>
      </c>
      <c r="D1681" s="267" t="s">
        <v>8305</v>
      </c>
      <c r="E1681" s="268">
        <v>902000</v>
      </c>
    </row>
    <row r="1682" spans="1:5" s="163" customFormat="1" ht="18" customHeight="1">
      <c r="A1682" s="43">
        <v>1655</v>
      </c>
      <c r="B1682" s="168">
        <v>100000074774</v>
      </c>
      <c r="C1682" s="169" t="s">
        <v>8277</v>
      </c>
      <c r="D1682" s="267" t="s">
        <v>8305</v>
      </c>
      <c r="E1682" s="268">
        <v>902000</v>
      </c>
    </row>
    <row r="1683" spans="1:5" s="163" customFormat="1" ht="18" customHeight="1">
      <c r="A1683" s="43">
        <v>1656</v>
      </c>
      <c r="B1683" s="168">
        <v>100000074775</v>
      </c>
      <c r="C1683" s="169" t="s">
        <v>8277</v>
      </c>
      <c r="D1683" s="267" t="s">
        <v>8310</v>
      </c>
      <c r="E1683" s="268">
        <v>892000</v>
      </c>
    </row>
    <row r="1684" spans="1:5" s="163" customFormat="1" ht="18" customHeight="1">
      <c r="A1684" s="43">
        <v>1657</v>
      </c>
      <c r="B1684" s="168">
        <v>100000074776</v>
      </c>
      <c r="C1684" s="169" t="s">
        <v>8277</v>
      </c>
      <c r="D1684" s="267" t="s">
        <v>8305</v>
      </c>
      <c r="E1684" s="268">
        <v>902000</v>
      </c>
    </row>
    <row r="1685" spans="1:5" s="163" customFormat="1" ht="18" customHeight="1">
      <c r="A1685" s="43">
        <v>1658</v>
      </c>
      <c r="B1685" s="168">
        <v>100000074777</v>
      </c>
      <c r="C1685" s="169" t="s">
        <v>8277</v>
      </c>
      <c r="D1685" s="267" t="s">
        <v>8305</v>
      </c>
      <c r="E1685" s="268">
        <v>902000</v>
      </c>
    </row>
    <row r="1686" spans="1:5" s="163" customFormat="1" ht="18" customHeight="1">
      <c r="A1686" s="43">
        <v>1659</v>
      </c>
      <c r="B1686" s="168">
        <v>100000074778</v>
      </c>
      <c r="C1686" s="169" t="s">
        <v>8277</v>
      </c>
      <c r="D1686" s="267" t="s">
        <v>8310</v>
      </c>
      <c r="E1686" s="268">
        <v>892000</v>
      </c>
    </row>
    <row r="1687" spans="1:5" s="163" customFormat="1" ht="18" customHeight="1">
      <c r="A1687" s="43">
        <v>1660</v>
      </c>
      <c r="B1687" s="168">
        <v>100000074779</v>
      </c>
      <c r="C1687" s="169" t="s">
        <v>8277</v>
      </c>
      <c r="D1687" s="267" t="s">
        <v>8305</v>
      </c>
      <c r="E1687" s="268">
        <v>902000</v>
      </c>
    </row>
    <row r="1688" spans="1:5" s="163" customFormat="1" ht="18" customHeight="1">
      <c r="A1688" s="43">
        <v>1661</v>
      </c>
      <c r="B1688" s="168">
        <v>100000074780</v>
      </c>
      <c r="C1688" s="169" t="s">
        <v>8277</v>
      </c>
      <c r="D1688" s="267" t="s">
        <v>8305</v>
      </c>
      <c r="E1688" s="268">
        <v>902000</v>
      </c>
    </row>
    <row r="1689" spans="1:5" s="163" customFormat="1" ht="18" customHeight="1">
      <c r="A1689" s="43">
        <v>1662</v>
      </c>
      <c r="B1689" s="168">
        <v>100000074781</v>
      </c>
      <c r="C1689" s="169" t="s">
        <v>8277</v>
      </c>
      <c r="D1689" s="267" t="s">
        <v>8305</v>
      </c>
      <c r="E1689" s="268">
        <v>902000</v>
      </c>
    </row>
    <row r="1690" spans="1:5" s="163" customFormat="1" ht="18" customHeight="1">
      <c r="A1690" s="43">
        <v>1663</v>
      </c>
      <c r="B1690" s="168">
        <v>100000074782</v>
      </c>
      <c r="C1690" s="169" t="s">
        <v>8277</v>
      </c>
      <c r="D1690" s="267" t="s">
        <v>8310</v>
      </c>
      <c r="E1690" s="268">
        <v>892000</v>
      </c>
    </row>
    <row r="1691" spans="1:5" s="163" customFormat="1" ht="18" customHeight="1">
      <c r="A1691" s="43">
        <v>1664</v>
      </c>
      <c r="B1691" s="168">
        <v>100000074783</v>
      </c>
      <c r="C1691" s="169" t="s">
        <v>8277</v>
      </c>
      <c r="D1691" s="267" t="s">
        <v>8305</v>
      </c>
      <c r="E1691" s="268">
        <v>902000</v>
      </c>
    </row>
    <row r="1692" spans="1:5" s="163" customFormat="1" ht="18" customHeight="1">
      <c r="A1692" s="43">
        <v>1665</v>
      </c>
      <c r="B1692" s="168">
        <v>100000074784</v>
      </c>
      <c r="C1692" s="169" t="s">
        <v>8277</v>
      </c>
      <c r="D1692" s="267" t="s">
        <v>8305</v>
      </c>
      <c r="E1692" s="268">
        <v>902000</v>
      </c>
    </row>
    <row r="1693" spans="1:5" s="163" customFormat="1" ht="18" customHeight="1">
      <c r="A1693" s="43">
        <v>1666</v>
      </c>
      <c r="B1693" s="168">
        <v>100000074785</v>
      </c>
      <c r="C1693" s="169" t="s">
        <v>8277</v>
      </c>
      <c r="D1693" s="267" t="s">
        <v>8305</v>
      </c>
      <c r="E1693" s="268">
        <v>902000</v>
      </c>
    </row>
    <row r="1694" spans="1:5" s="163" customFormat="1" ht="18" customHeight="1">
      <c r="A1694" s="43">
        <v>1667</v>
      </c>
      <c r="B1694" s="168">
        <v>100000074786</v>
      </c>
      <c r="C1694" s="169" t="s">
        <v>8277</v>
      </c>
      <c r="D1694" s="267" t="s">
        <v>8305</v>
      </c>
      <c r="E1694" s="268">
        <v>902000</v>
      </c>
    </row>
    <row r="1695" spans="1:5" s="163" customFormat="1" ht="18" customHeight="1">
      <c r="A1695" s="43">
        <v>1668</v>
      </c>
      <c r="B1695" s="168">
        <v>100000074787</v>
      </c>
      <c r="C1695" s="169" t="s">
        <v>8277</v>
      </c>
      <c r="D1695" s="267" t="s">
        <v>8310</v>
      </c>
      <c r="E1695" s="268">
        <v>892000</v>
      </c>
    </row>
    <row r="1696" spans="1:5" s="163" customFormat="1" ht="18" customHeight="1">
      <c r="A1696" s="43">
        <v>1669</v>
      </c>
      <c r="B1696" s="168">
        <v>100000074788</v>
      </c>
      <c r="C1696" s="169" t="s">
        <v>8277</v>
      </c>
      <c r="D1696" s="267" t="s">
        <v>8305</v>
      </c>
      <c r="E1696" s="268">
        <v>902000</v>
      </c>
    </row>
    <row r="1697" spans="1:5" s="163" customFormat="1" ht="18" customHeight="1">
      <c r="A1697" s="43">
        <v>1670</v>
      </c>
      <c r="B1697" s="168">
        <v>100000074789</v>
      </c>
      <c r="C1697" s="169" t="s">
        <v>8277</v>
      </c>
      <c r="D1697" s="267" t="s">
        <v>8310</v>
      </c>
      <c r="E1697" s="268">
        <v>892000</v>
      </c>
    </row>
    <row r="1698" spans="1:5" s="163" customFormat="1" ht="18" customHeight="1">
      <c r="A1698" s="43">
        <v>1671</v>
      </c>
      <c r="B1698" s="168">
        <v>100000074790</v>
      </c>
      <c r="C1698" s="169" t="s">
        <v>8277</v>
      </c>
      <c r="D1698" s="267" t="s">
        <v>8305</v>
      </c>
      <c r="E1698" s="268">
        <v>902000</v>
      </c>
    </row>
    <row r="1699" spans="1:5" s="163" customFormat="1" ht="18" customHeight="1">
      <c r="A1699" s="43">
        <v>1672</v>
      </c>
      <c r="B1699" s="168">
        <v>100000074791</v>
      </c>
      <c r="C1699" s="169" t="s">
        <v>8277</v>
      </c>
      <c r="D1699" s="267" t="s">
        <v>8310</v>
      </c>
      <c r="E1699" s="268">
        <v>892000</v>
      </c>
    </row>
    <row r="1700" spans="1:5" s="163" customFormat="1" ht="18" customHeight="1">
      <c r="A1700" s="43">
        <v>1673</v>
      </c>
      <c r="B1700" s="168">
        <v>100000074792</v>
      </c>
      <c r="C1700" s="169" t="s">
        <v>8277</v>
      </c>
      <c r="D1700" s="267" t="s">
        <v>8305</v>
      </c>
      <c r="E1700" s="268">
        <v>902000</v>
      </c>
    </row>
    <row r="1701" spans="1:5" s="163" customFormat="1" ht="18" customHeight="1">
      <c r="A1701" s="43">
        <v>1674</v>
      </c>
      <c r="B1701" s="168">
        <v>100000074793</v>
      </c>
      <c r="C1701" s="169" t="s">
        <v>8277</v>
      </c>
      <c r="D1701" s="267" t="s">
        <v>8305</v>
      </c>
      <c r="E1701" s="268">
        <v>902000</v>
      </c>
    </row>
    <row r="1702" spans="1:5" s="163" customFormat="1" ht="18" customHeight="1">
      <c r="A1702" s="43">
        <v>1675</v>
      </c>
      <c r="B1702" s="168">
        <v>100000074794</v>
      </c>
      <c r="C1702" s="169" t="s">
        <v>8277</v>
      </c>
      <c r="D1702" s="267" t="s">
        <v>8310</v>
      </c>
      <c r="E1702" s="268">
        <v>892000</v>
      </c>
    </row>
    <row r="1703" spans="1:5" s="163" customFormat="1" ht="18" customHeight="1">
      <c r="A1703" s="43">
        <v>1676</v>
      </c>
      <c r="B1703" s="168">
        <v>100000074795</v>
      </c>
      <c r="C1703" s="169" t="s">
        <v>8277</v>
      </c>
      <c r="D1703" s="267" t="s">
        <v>8305</v>
      </c>
      <c r="E1703" s="268">
        <v>902000</v>
      </c>
    </row>
    <row r="1704" spans="1:5" s="163" customFormat="1" ht="18" customHeight="1">
      <c r="A1704" s="43">
        <v>1677</v>
      </c>
      <c r="B1704" s="168">
        <v>100000074796</v>
      </c>
      <c r="C1704" s="169" t="s">
        <v>8277</v>
      </c>
      <c r="D1704" s="267" t="s">
        <v>8305</v>
      </c>
      <c r="E1704" s="268">
        <v>902000</v>
      </c>
    </row>
    <row r="1705" spans="1:5" s="163" customFormat="1" ht="18" customHeight="1">
      <c r="A1705" s="43">
        <v>1678</v>
      </c>
      <c r="B1705" s="168">
        <v>100000074797</v>
      </c>
      <c r="C1705" s="169" t="s">
        <v>8277</v>
      </c>
      <c r="D1705" s="267" t="s">
        <v>8305</v>
      </c>
      <c r="E1705" s="268">
        <v>902000</v>
      </c>
    </row>
    <row r="1706" spans="1:5" s="163" customFormat="1" ht="18" customHeight="1">
      <c r="A1706" s="43">
        <v>1679</v>
      </c>
      <c r="B1706" s="168">
        <v>100000074798</v>
      </c>
      <c r="C1706" s="169" t="s">
        <v>8277</v>
      </c>
      <c r="D1706" s="267" t="s">
        <v>8305</v>
      </c>
      <c r="E1706" s="268">
        <v>902000</v>
      </c>
    </row>
    <row r="1707" spans="1:5" s="163" customFormat="1" ht="18" customHeight="1">
      <c r="A1707" s="43">
        <v>1680</v>
      </c>
      <c r="B1707" s="168">
        <v>100000074799</v>
      </c>
      <c r="C1707" s="169" t="s">
        <v>8277</v>
      </c>
      <c r="D1707" s="267" t="s">
        <v>8310</v>
      </c>
      <c r="E1707" s="268">
        <v>892000</v>
      </c>
    </row>
    <row r="1708" spans="1:5" s="163" customFormat="1" ht="18" customHeight="1">
      <c r="A1708" s="43">
        <v>1681</v>
      </c>
      <c r="B1708" s="168">
        <v>100000074800</v>
      </c>
      <c r="C1708" s="169" t="s">
        <v>8277</v>
      </c>
      <c r="D1708" s="267" t="s">
        <v>8305</v>
      </c>
      <c r="E1708" s="268">
        <v>902000</v>
      </c>
    </row>
    <row r="1709" spans="1:5" s="163" customFormat="1" ht="18" customHeight="1">
      <c r="A1709" s="43">
        <v>1682</v>
      </c>
      <c r="B1709" s="168">
        <v>100000074801</v>
      </c>
      <c r="C1709" s="169" t="s">
        <v>8277</v>
      </c>
      <c r="D1709" s="267" t="s">
        <v>8305</v>
      </c>
      <c r="E1709" s="268">
        <v>902000</v>
      </c>
    </row>
    <row r="1710" spans="1:5" s="163" customFormat="1" ht="18" customHeight="1">
      <c r="A1710" s="43">
        <v>1683</v>
      </c>
      <c r="B1710" s="168">
        <v>100000074802</v>
      </c>
      <c r="C1710" s="169" t="s">
        <v>8277</v>
      </c>
      <c r="D1710" s="267" t="s">
        <v>8310</v>
      </c>
      <c r="E1710" s="268">
        <v>892000</v>
      </c>
    </row>
    <row r="1711" spans="1:5" s="163" customFormat="1" ht="18" customHeight="1">
      <c r="A1711" s="43">
        <v>1684</v>
      </c>
      <c r="B1711" s="168">
        <v>100000074803</v>
      </c>
      <c r="C1711" s="169" t="s">
        <v>8277</v>
      </c>
      <c r="D1711" s="267" t="s">
        <v>8305</v>
      </c>
      <c r="E1711" s="268">
        <v>902000</v>
      </c>
    </row>
    <row r="1712" spans="1:5" s="163" customFormat="1" ht="18" customHeight="1">
      <c r="A1712" s="43">
        <v>1685</v>
      </c>
      <c r="B1712" s="168">
        <v>100000074804</v>
      </c>
      <c r="C1712" s="169" t="s">
        <v>8277</v>
      </c>
      <c r="D1712" s="267" t="s">
        <v>8305</v>
      </c>
      <c r="E1712" s="268">
        <v>902000</v>
      </c>
    </row>
    <row r="1713" spans="1:5" s="163" customFormat="1" ht="18" customHeight="1">
      <c r="A1713" s="43">
        <v>1686</v>
      </c>
      <c r="B1713" s="168">
        <v>100000074805</v>
      </c>
      <c r="C1713" s="169" t="s">
        <v>8277</v>
      </c>
      <c r="D1713" s="267" t="s">
        <v>8310</v>
      </c>
      <c r="E1713" s="268">
        <v>892000</v>
      </c>
    </row>
    <row r="1714" spans="1:5" s="163" customFormat="1" ht="18" customHeight="1">
      <c r="A1714" s="43">
        <v>1687</v>
      </c>
      <c r="B1714" s="168">
        <v>100000074806</v>
      </c>
      <c r="C1714" s="169" t="s">
        <v>8277</v>
      </c>
      <c r="D1714" s="267" t="s">
        <v>8305</v>
      </c>
      <c r="E1714" s="268">
        <v>902000</v>
      </c>
    </row>
    <row r="1715" spans="1:5" s="163" customFormat="1" ht="18" customHeight="1">
      <c r="A1715" s="43">
        <v>1688</v>
      </c>
      <c r="B1715" s="168">
        <v>100000074807</v>
      </c>
      <c r="C1715" s="169" t="s">
        <v>8277</v>
      </c>
      <c r="D1715" s="267" t="s">
        <v>8305</v>
      </c>
      <c r="E1715" s="268">
        <v>902000</v>
      </c>
    </row>
    <row r="1716" spans="1:5" s="163" customFormat="1" ht="18" customHeight="1">
      <c r="A1716" s="43">
        <v>1689</v>
      </c>
      <c r="B1716" s="168">
        <v>100000074808</v>
      </c>
      <c r="C1716" s="169" t="s">
        <v>8277</v>
      </c>
      <c r="D1716" s="267" t="s">
        <v>8305</v>
      </c>
      <c r="E1716" s="268">
        <v>902000</v>
      </c>
    </row>
    <row r="1717" spans="1:5" s="163" customFormat="1" ht="18" customHeight="1">
      <c r="A1717" s="43">
        <v>1690</v>
      </c>
      <c r="B1717" s="168">
        <v>100000074809</v>
      </c>
      <c r="C1717" s="169" t="s">
        <v>8277</v>
      </c>
      <c r="D1717" s="267" t="s">
        <v>8310</v>
      </c>
      <c r="E1717" s="268">
        <v>892000</v>
      </c>
    </row>
    <row r="1718" spans="1:5" s="163" customFormat="1" ht="18" customHeight="1">
      <c r="A1718" s="43">
        <v>1691</v>
      </c>
      <c r="B1718" s="168">
        <v>100000074810</v>
      </c>
      <c r="C1718" s="169" t="s">
        <v>8277</v>
      </c>
      <c r="D1718" s="267" t="s">
        <v>8305</v>
      </c>
      <c r="E1718" s="268">
        <v>902000</v>
      </c>
    </row>
    <row r="1719" spans="1:5" s="163" customFormat="1" ht="18" customHeight="1">
      <c r="A1719" s="43">
        <v>1692</v>
      </c>
      <c r="B1719" s="168">
        <v>100000074811</v>
      </c>
      <c r="C1719" s="169" t="s">
        <v>8277</v>
      </c>
      <c r="D1719" s="267" t="s">
        <v>8310</v>
      </c>
      <c r="E1719" s="268">
        <v>892000</v>
      </c>
    </row>
    <row r="1720" spans="1:5" s="163" customFormat="1" ht="18" customHeight="1">
      <c r="A1720" s="43">
        <v>1693</v>
      </c>
      <c r="B1720" s="168">
        <v>100000074812</v>
      </c>
      <c r="C1720" s="169" t="s">
        <v>8277</v>
      </c>
      <c r="D1720" s="267" t="s">
        <v>8305</v>
      </c>
      <c r="E1720" s="268">
        <v>902000</v>
      </c>
    </row>
    <row r="1721" spans="1:5" s="163" customFormat="1" ht="18" customHeight="1">
      <c r="A1721" s="43">
        <v>1694</v>
      </c>
      <c r="B1721" s="168">
        <v>100000074813</v>
      </c>
      <c r="C1721" s="169" t="s">
        <v>8277</v>
      </c>
      <c r="D1721" s="267" t="s">
        <v>8310</v>
      </c>
      <c r="E1721" s="268">
        <v>892000</v>
      </c>
    </row>
    <row r="1722" spans="1:5" s="163" customFormat="1" ht="18" customHeight="1">
      <c r="A1722" s="43">
        <v>1695</v>
      </c>
      <c r="B1722" s="168">
        <v>100000074814</v>
      </c>
      <c r="C1722" s="169" t="s">
        <v>8277</v>
      </c>
      <c r="D1722" s="267" t="s">
        <v>8305</v>
      </c>
      <c r="E1722" s="268">
        <v>902000</v>
      </c>
    </row>
    <row r="1723" spans="1:5" s="163" customFormat="1" ht="18" customHeight="1">
      <c r="A1723" s="43">
        <v>1696</v>
      </c>
      <c r="B1723" s="168">
        <v>100000074815</v>
      </c>
      <c r="C1723" s="169" t="s">
        <v>8277</v>
      </c>
      <c r="D1723" s="267" t="s">
        <v>8310</v>
      </c>
      <c r="E1723" s="268">
        <v>892000</v>
      </c>
    </row>
    <row r="1724" spans="1:5" s="163" customFormat="1" ht="18" customHeight="1">
      <c r="A1724" s="43">
        <v>1697</v>
      </c>
      <c r="B1724" s="168">
        <v>100000074816</v>
      </c>
      <c r="C1724" s="169" t="s">
        <v>8277</v>
      </c>
      <c r="D1724" s="267" t="s">
        <v>8305</v>
      </c>
      <c r="E1724" s="268">
        <v>902000</v>
      </c>
    </row>
    <row r="1725" spans="1:5" s="163" customFormat="1" ht="18" customHeight="1">
      <c r="A1725" s="43">
        <v>1698</v>
      </c>
      <c r="B1725" s="168">
        <v>100000074817</v>
      </c>
      <c r="C1725" s="169" t="s">
        <v>8277</v>
      </c>
      <c r="D1725" s="267" t="s">
        <v>8310</v>
      </c>
      <c r="E1725" s="268">
        <v>892000</v>
      </c>
    </row>
    <row r="1726" spans="1:5" s="163" customFormat="1" ht="18" customHeight="1">
      <c r="A1726" s="43">
        <v>1699</v>
      </c>
      <c r="B1726" s="168">
        <v>100000074818</v>
      </c>
      <c r="C1726" s="169" t="s">
        <v>8277</v>
      </c>
      <c r="D1726" s="267" t="s">
        <v>8305</v>
      </c>
      <c r="E1726" s="268">
        <v>902000</v>
      </c>
    </row>
    <row r="1727" spans="1:5" s="163" customFormat="1" ht="18" customHeight="1">
      <c r="A1727" s="43">
        <v>1700</v>
      </c>
      <c r="B1727" s="168">
        <v>100000074819</v>
      </c>
      <c r="C1727" s="169" t="s">
        <v>8277</v>
      </c>
      <c r="D1727" s="267" t="s">
        <v>8310</v>
      </c>
      <c r="E1727" s="268">
        <v>892100</v>
      </c>
    </row>
    <row r="1728" spans="1:5" s="163" customFormat="1" ht="18" customHeight="1">
      <c r="A1728" s="43">
        <v>1701</v>
      </c>
      <c r="B1728" s="168">
        <v>100000074820</v>
      </c>
      <c r="C1728" s="169" t="s">
        <v>8277</v>
      </c>
      <c r="D1728" s="267" t="s">
        <v>8305</v>
      </c>
      <c r="E1728" s="268">
        <v>902000</v>
      </c>
    </row>
    <row r="1729" spans="1:5" s="163" customFormat="1" ht="18" customHeight="1">
      <c r="A1729" s="43">
        <v>1702</v>
      </c>
      <c r="B1729" s="168">
        <v>100000074821</v>
      </c>
      <c r="C1729" s="169" t="s">
        <v>8277</v>
      </c>
      <c r="D1729" s="267" t="s">
        <v>8305</v>
      </c>
      <c r="E1729" s="268">
        <v>902000</v>
      </c>
    </row>
    <row r="1730" spans="1:5" s="163" customFormat="1" ht="18" customHeight="1">
      <c r="A1730" s="43">
        <v>1703</v>
      </c>
      <c r="B1730" s="168">
        <v>100000074822</v>
      </c>
      <c r="C1730" s="169" t="s">
        <v>8277</v>
      </c>
      <c r="D1730" s="267" t="s">
        <v>8305</v>
      </c>
      <c r="E1730" s="268">
        <v>902000</v>
      </c>
    </row>
    <row r="1731" spans="1:5" s="163" customFormat="1" ht="18" customHeight="1">
      <c r="A1731" s="43">
        <v>1704</v>
      </c>
      <c r="B1731" s="168">
        <v>100000074823</v>
      </c>
      <c r="C1731" s="169" t="s">
        <v>8277</v>
      </c>
      <c r="D1731" s="267" t="s">
        <v>8311</v>
      </c>
      <c r="E1731" s="268">
        <v>889000</v>
      </c>
    </row>
    <row r="1732" spans="1:5" s="163" customFormat="1" ht="18" customHeight="1">
      <c r="A1732" s="43">
        <v>1705</v>
      </c>
      <c r="B1732" s="168">
        <v>100000074824</v>
      </c>
      <c r="C1732" s="169" t="s">
        <v>8277</v>
      </c>
      <c r="D1732" s="267" t="s">
        <v>8305</v>
      </c>
      <c r="E1732" s="268">
        <v>902000</v>
      </c>
    </row>
    <row r="1733" spans="1:5" s="163" customFormat="1" ht="18" customHeight="1">
      <c r="A1733" s="43">
        <v>1706</v>
      </c>
      <c r="B1733" s="168">
        <v>100000074825</v>
      </c>
      <c r="C1733" s="169" t="s">
        <v>8277</v>
      </c>
      <c r="D1733" s="267" t="s">
        <v>8305</v>
      </c>
      <c r="E1733" s="268">
        <v>902000</v>
      </c>
    </row>
    <row r="1734" spans="1:5" s="163" customFormat="1" ht="18" customHeight="1">
      <c r="A1734" s="43">
        <v>1707</v>
      </c>
      <c r="B1734" s="168">
        <v>100000074826</v>
      </c>
      <c r="C1734" s="169" t="s">
        <v>8277</v>
      </c>
      <c r="D1734" s="267" t="s">
        <v>8305</v>
      </c>
      <c r="E1734" s="268">
        <v>902000</v>
      </c>
    </row>
    <row r="1735" spans="1:5" s="163" customFormat="1" ht="18" customHeight="1">
      <c r="A1735" s="43">
        <v>1708</v>
      </c>
      <c r="B1735" s="168">
        <v>100000074827</v>
      </c>
      <c r="C1735" s="169" t="s">
        <v>8277</v>
      </c>
      <c r="D1735" s="267" t="s">
        <v>8305</v>
      </c>
      <c r="E1735" s="268">
        <v>902000</v>
      </c>
    </row>
    <row r="1736" spans="1:5" s="163" customFormat="1" ht="18" customHeight="1">
      <c r="A1736" s="43">
        <v>1709</v>
      </c>
      <c r="B1736" s="168">
        <v>100000074828</v>
      </c>
      <c r="C1736" s="169" t="s">
        <v>8277</v>
      </c>
      <c r="D1736" s="267" t="s">
        <v>8305</v>
      </c>
      <c r="E1736" s="268">
        <v>902000</v>
      </c>
    </row>
    <row r="1737" spans="1:5" s="163" customFormat="1" ht="18" customHeight="1">
      <c r="A1737" s="43">
        <v>1710</v>
      </c>
      <c r="B1737" s="168">
        <v>100000074829</v>
      </c>
      <c r="C1737" s="169" t="s">
        <v>8277</v>
      </c>
      <c r="D1737" s="267" t="s">
        <v>8311</v>
      </c>
      <c r="E1737" s="268">
        <v>889000</v>
      </c>
    </row>
    <row r="1738" spans="1:5" s="163" customFormat="1" ht="18" customHeight="1">
      <c r="A1738" s="43">
        <v>1711</v>
      </c>
      <c r="B1738" s="168">
        <v>100000074830</v>
      </c>
      <c r="C1738" s="169" t="s">
        <v>8277</v>
      </c>
      <c r="D1738" s="267" t="s">
        <v>8305</v>
      </c>
      <c r="E1738" s="268">
        <v>902000</v>
      </c>
    </row>
    <row r="1739" spans="1:5" s="163" customFormat="1" ht="18" customHeight="1">
      <c r="A1739" s="43">
        <v>1712</v>
      </c>
      <c r="B1739" s="168">
        <v>100000074831</v>
      </c>
      <c r="C1739" s="169" t="s">
        <v>8277</v>
      </c>
      <c r="D1739" s="267" t="s">
        <v>8311</v>
      </c>
      <c r="E1739" s="268">
        <v>889000</v>
      </c>
    </row>
    <row r="1740" spans="1:5" s="163" customFormat="1" ht="18" customHeight="1">
      <c r="A1740" s="43">
        <v>1713</v>
      </c>
      <c r="B1740" s="168">
        <v>100000074832</v>
      </c>
      <c r="C1740" s="169" t="s">
        <v>8277</v>
      </c>
      <c r="D1740" s="267" t="s">
        <v>8311</v>
      </c>
      <c r="E1740" s="268">
        <v>889000</v>
      </c>
    </row>
    <row r="1741" spans="1:5" s="163" customFormat="1" ht="18" customHeight="1">
      <c r="A1741" s="43">
        <v>1714</v>
      </c>
      <c r="B1741" s="168">
        <v>100000074833</v>
      </c>
      <c r="C1741" s="169" t="s">
        <v>8277</v>
      </c>
      <c r="D1741" s="267" t="s">
        <v>8305</v>
      </c>
      <c r="E1741" s="268">
        <v>902000</v>
      </c>
    </row>
    <row r="1742" spans="1:5" s="163" customFormat="1" ht="18" customHeight="1">
      <c r="A1742" s="43">
        <v>1715</v>
      </c>
      <c r="B1742" s="168">
        <v>100000074834</v>
      </c>
      <c r="C1742" s="169" t="s">
        <v>8277</v>
      </c>
      <c r="D1742" s="267" t="s">
        <v>8311</v>
      </c>
      <c r="E1742" s="268">
        <v>889000</v>
      </c>
    </row>
    <row r="1743" spans="1:5" s="163" customFormat="1" ht="18" customHeight="1">
      <c r="A1743" s="43">
        <v>1716</v>
      </c>
      <c r="B1743" s="168">
        <v>100000074835</v>
      </c>
      <c r="C1743" s="169" t="s">
        <v>8277</v>
      </c>
      <c r="D1743" s="267" t="s">
        <v>8305</v>
      </c>
      <c r="E1743" s="268">
        <v>902000</v>
      </c>
    </row>
    <row r="1744" spans="1:5" s="163" customFormat="1" ht="18" customHeight="1">
      <c r="A1744" s="43">
        <v>1717</v>
      </c>
      <c r="B1744" s="168">
        <v>100000074836</v>
      </c>
      <c r="C1744" s="169" t="s">
        <v>8277</v>
      </c>
      <c r="D1744" s="267" t="s">
        <v>8311</v>
      </c>
      <c r="E1744" s="268">
        <v>889000</v>
      </c>
    </row>
    <row r="1745" spans="1:5" s="163" customFormat="1" ht="18" customHeight="1">
      <c r="A1745" s="43">
        <v>1718</v>
      </c>
      <c r="B1745" s="168">
        <v>100000074837</v>
      </c>
      <c r="C1745" s="169" t="s">
        <v>8277</v>
      </c>
      <c r="D1745" s="267" t="s">
        <v>8305</v>
      </c>
      <c r="E1745" s="268">
        <v>902000</v>
      </c>
    </row>
    <row r="1746" spans="1:5" s="163" customFormat="1" ht="18" customHeight="1">
      <c r="A1746" s="43">
        <v>1719</v>
      </c>
      <c r="B1746" s="168">
        <v>100000074838</v>
      </c>
      <c r="C1746" s="169" t="s">
        <v>8277</v>
      </c>
      <c r="D1746" s="267" t="s">
        <v>8305</v>
      </c>
      <c r="E1746" s="268">
        <v>902000</v>
      </c>
    </row>
    <row r="1747" spans="1:5" s="163" customFormat="1" ht="18" customHeight="1">
      <c r="A1747" s="43">
        <v>1720</v>
      </c>
      <c r="B1747" s="168">
        <v>100000074839</v>
      </c>
      <c r="C1747" s="169" t="s">
        <v>8277</v>
      </c>
      <c r="D1747" s="267" t="s">
        <v>8311</v>
      </c>
      <c r="E1747" s="268">
        <v>889000</v>
      </c>
    </row>
    <row r="1748" spans="1:5" s="163" customFormat="1" ht="18" customHeight="1">
      <c r="A1748" s="43">
        <v>1721</v>
      </c>
      <c r="B1748" s="168">
        <v>100000074840</v>
      </c>
      <c r="C1748" s="169" t="s">
        <v>8277</v>
      </c>
      <c r="D1748" s="267" t="s">
        <v>8311</v>
      </c>
      <c r="E1748" s="268">
        <v>889000</v>
      </c>
    </row>
    <row r="1749" spans="1:5" s="163" customFormat="1" ht="18" customHeight="1">
      <c r="A1749" s="43">
        <v>1722</v>
      </c>
      <c r="B1749" s="168">
        <v>100000074841</v>
      </c>
      <c r="C1749" s="169" t="s">
        <v>8277</v>
      </c>
      <c r="D1749" s="267" t="s">
        <v>8305</v>
      </c>
      <c r="E1749" s="268">
        <v>902000</v>
      </c>
    </row>
    <row r="1750" spans="1:5" s="163" customFormat="1" ht="18" customHeight="1">
      <c r="A1750" s="43">
        <v>1723</v>
      </c>
      <c r="B1750" s="168">
        <v>100000074842</v>
      </c>
      <c r="C1750" s="169" t="s">
        <v>8277</v>
      </c>
      <c r="D1750" s="267" t="s">
        <v>8305</v>
      </c>
      <c r="E1750" s="268">
        <v>902000</v>
      </c>
    </row>
    <row r="1751" spans="1:5" s="163" customFormat="1" ht="18" customHeight="1">
      <c r="A1751" s="43">
        <v>1724</v>
      </c>
      <c r="B1751" s="168">
        <v>100000074843</v>
      </c>
      <c r="C1751" s="169" t="s">
        <v>8277</v>
      </c>
      <c r="D1751" s="267" t="s">
        <v>8311</v>
      </c>
      <c r="E1751" s="268">
        <v>889000</v>
      </c>
    </row>
    <row r="1752" spans="1:5" s="163" customFormat="1" ht="18" customHeight="1">
      <c r="A1752" s="43">
        <v>1725</v>
      </c>
      <c r="B1752" s="168">
        <v>100000074844</v>
      </c>
      <c r="C1752" s="169" t="s">
        <v>8277</v>
      </c>
      <c r="D1752" s="267" t="s">
        <v>8305</v>
      </c>
      <c r="E1752" s="268">
        <v>902000</v>
      </c>
    </row>
    <row r="1753" spans="1:5" s="163" customFormat="1" ht="18" customHeight="1">
      <c r="A1753" s="43">
        <v>1726</v>
      </c>
      <c r="B1753" s="168">
        <v>100000074845</v>
      </c>
      <c r="C1753" s="169" t="s">
        <v>8277</v>
      </c>
      <c r="D1753" s="267" t="s">
        <v>8311</v>
      </c>
      <c r="E1753" s="268">
        <v>889000</v>
      </c>
    </row>
    <row r="1754" spans="1:5" s="163" customFormat="1" ht="18" customHeight="1">
      <c r="A1754" s="43">
        <v>1727</v>
      </c>
      <c r="B1754" s="168">
        <v>100000074854</v>
      </c>
      <c r="C1754" s="169" t="s">
        <v>8277</v>
      </c>
      <c r="D1754" s="267" t="s">
        <v>8305</v>
      </c>
      <c r="E1754" s="268">
        <v>902000</v>
      </c>
    </row>
    <row r="1755" spans="1:5" s="163" customFormat="1" ht="18" customHeight="1">
      <c r="A1755" s="43">
        <v>1728</v>
      </c>
      <c r="B1755" s="168">
        <v>100000074855</v>
      </c>
      <c r="C1755" s="169" t="s">
        <v>8277</v>
      </c>
      <c r="D1755" s="267" t="s">
        <v>8311</v>
      </c>
      <c r="E1755" s="268">
        <v>889000</v>
      </c>
    </row>
    <row r="1756" spans="1:5" s="163" customFormat="1" ht="18" customHeight="1">
      <c r="A1756" s="43">
        <v>1729</v>
      </c>
      <c r="B1756" s="168">
        <v>100000074856</v>
      </c>
      <c r="C1756" s="169" t="s">
        <v>8277</v>
      </c>
      <c r="D1756" s="267" t="s">
        <v>8305</v>
      </c>
      <c r="E1756" s="268">
        <v>902000</v>
      </c>
    </row>
    <row r="1757" spans="1:5" s="163" customFormat="1" ht="18" customHeight="1">
      <c r="A1757" s="43">
        <v>1730</v>
      </c>
      <c r="B1757" s="168">
        <v>100000074857</v>
      </c>
      <c r="C1757" s="169" t="s">
        <v>8277</v>
      </c>
      <c r="D1757" s="267" t="s">
        <v>8311</v>
      </c>
      <c r="E1757" s="268">
        <v>889000</v>
      </c>
    </row>
    <row r="1758" spans="1:5" s="163" customFormat="1" ht="18" customHeight="1">
      <c r="A1758" s="43">
        <v>1731</v>
      </c>
      <c r="B1758" s="168">
        <v>100000074858</v>
      </c>
      <c r="C1758" s="169" t="s">
        <v>8277</v>
      </c>
      <c r="D1758" s="267" t="s">
        <v>8305</v>
      </c>
      <c r="E1758" s="268">
        <v>902000</v>
      </c>
    </row>
    <row r="1759" spans="1:5" s="163" customFormat="1" ht="18" customHeight="1">
      <c r="A1759" s="43">
        <v>1732</v>
      </c>
      <c r="B1759" s="168">
        <v>100000074859</v>
      </c>
      <c r="C1759" s="169" t="s">
        <v>8277</v>
      </c>
      <c r="D1759" s="267" t="s">
        <v>8311</v>
      </c>
      <c r="E1759" s="268">
        <v>889000</v>
      </c>
    </row>
    <row r="1760" spans="1:5" s="163" customFormat="1" ht="18" customHeight="1">
      <c r="A1760" s="43">
        <v>1733</v>
      </c>
      <c r="B1760" s="168">
        <v>100000074860</v>
      </c>
      <c r="C1760" s="169" t="s">
        <v>8277</v>
      </c>
      <c r="D1760" s="267" t="s">
        <v>8305</v>
      </c>
      <c r="E1760" s="268">
        <v>902000</v>
      </c>
    </row>
    <row r="1761" spans="1:5" s="163" customFormat="1" ht="18" customHeight="1">
      <c r="A1761" s="43">
        <v>1734</v>
      </c>
      <c r="B1761" s="168">
        <v>100000074861</v>
      </c>
      <c r="C1761" s="169" t="s">
        <v>8277</v>
      </c>
      <c r="D1761" s="267" t="s">
        <v>8311</v>
      </c>
      <c r="E1761" s="268">
        <v>889000</v>
      </c>
    </row>
    <row r="1762" spans="1:5" s="163" customFormat="1" ht="18" customHeight="1">
      <c r="A1762" s="43">
        <v>1735</v>
      </c>
      <c r="B1762" s="168">
        <v>100000074862</v>
      </c>
      <c r="C1762" s="169" t="s">
        <v>8277</v>
      </c>
      <c r="D1762" s="267" t="s">
        <v>8305</v>
      </c>
      <c r="E1762" s="268">
        <v>902000</v>
      </c>
    </row>
    <row r="1763" spans="1:5" s="163" customFormat="1" ht="18" customHeight="1">
      <c r="A1763" s="43">
        <v>1736</v>
      </c>
      <c r="B1763" s="168">
        <v>100000074863</v>
      </c>
      <c r="C1763" s="169" t="s">
        <v>8277</v>
      </c>
      <c r="D1763" s="267" t="s">
        <v>8312</v>
      </c>
      <c r="E1763" s="268">
        <v>878000</v>
      </c>
    </row>
    <row r="1764" spans="1:5" s="163" customFormat="1" ht="18" customHeight="1">
      <c r="A1764" s="43">
        <v>1737</v>
      </c>
      <c r="B1764" s="168">
        <v>100000074864</v>
      </c>
      <c r="C1764" s="169" t="s">
        <v>8277</v>
      </c>
      <c r="D1764" s="267" t="s">
        <v>8311</v>
      </c>
      <c r="E1764" s="268">
        <v>889000</v>
      </c>
    </row>
    <row r="1765" spans="1:5" s="163" customFormat="1" ht="18" customHeight="1">
      <c r="A1765" s="43">
        <v>1738</v>
      </c>
      <c r="B1765" s="168">
        <v>100000074865</v>
      </c>
      <c r="C1765" s="169" t="s">
        <v>8277</v>
      </c>
      <c r="D1765" s="267" t="s">
        <v>8311</v>
      </c>
      <c r="E1765" s="268">
        <v>889000</v>
      </c>
    </row>
    <row r="1766" spans="1:5" s="163" customFormat="1" ht="18" customHeight="1">
      <c r="A1766" s="43">
        <v>1739</v>
      </c>
      <c r="B1766" s="168">
        <v>100000074866</v>
      </c>
      <c r="C1766" s="169" t="s">
        <v>8277</v>
      </c>
      <c r="D1766" s="267" t="s">
        <v>8305</v>
      </c>
      <c r="E1766" s="268">
        <v>902000</v>
      </c>
    </row>
    <row r="1767" spans="1:5" s="163" customFormat="1" ht="18" customHeight="1">
      <c r="A1767" s="43">
        <v>1740</v>
      </c>
      <c r="B1767" s="168">
        <v>100000074867</v>
      </c>
      <c r="C1767" s="169" t="s">
        <v>8277</v>
      </c>
      <c r="D1767" s="267" t="s">
        <v>8312</v>
      </c>
      <c r="E1767" s="268">
        <v>878000</v>
      </c>
    </row>
    <row r="1768" spans="1:5" s="163" customFormat="1" ht="18" customHeight="1">
      <c r="A1768" s="43">
        <v>1741</v>
      </c>
      <c r="B1768" s="168">
        <v>100000074868</v>
      </c>
      <c r="C1768" s="169" t="s">
        <v>8277</v>
      </c>
      <c r="D1768" s="267" t="s">
        <v>8305</v>
      </c>
      <c r="E1768" s="268">
        <v>902000</v>
      </c>
    </row>
    <row r="1769" spans="1:5" s="163" customFormat="1" ht="18" customHeight="1">
      <c r="A1769" s="43">
        <v>1742</v>
      </c>
      <c r="B1769" s="168">
        <v>100000074869</v>
      </c>
      <c r="C1769" s="169" t="s">
        <v>8277</v>
      </c>
      <c r="D1769" s="267" t="s">
        <v>8311</v>
      </c>
      <c r="E1769" s="268">
        <v>889000</v>
      </c>
    </row>
    <row r="1770" spans="1:5" s="163" customFormat="1" ht="18" customHeight="1">
      <c r="A1770" s="43">
        <v>1743</v>
      </c>
      <c r="B1770" s="168">
        <v>100000074870</v>
      </c>
      <c r="C1770" s="169" t="s">
        <v>8277</v>
      </c>
      <c r="D1770" s="267" t="s">
        <v>8305</v>
      </c>
      <c r="E1770" s="268">
        <v>902000</v>
      </c>
    </row>
    <row r="1771" spans="1:5" s="163" customFormat="1" ht="18" customHeight="1">
      <c r="A1771" s="43">
        <v>1744</v>
      </c>
      <c r="B1771" s="168">
        <v>100000074871</v>
      </c>
      <c r="C1771" s="169" t="s">
        <v>8277</v>
      </c>
      <c r="D1771" s="267" t="s">
        <v>8312</v>
      </c>
      <c r="E1771" s="268">
        <v>878000</v>
      </c>
    </row>
    <row r="1772" spans="1:5" s="163" customFormat="1" ht="18" customHeight="1">
      <c r="A1772" s="43">
        <v>1745</v>
      </c>
      <c r="B1772" s="168">
        <v>100000074872</v>
      </c>
      <c r="C1772" s="169" t="s">
        <v>8277</v>
      </c>
      <c r="D1772" s="267" t="s">
        <v>8311</v>
      </c>
      <c r="E1772" s="268">
        <v>889000</v>
      </c>
    </row>
    <row r="1773" spans="1:5" s="163" customFormat="1" ht="18" customHeight="1">
      <c r="A1773" s="43">
        <v>1746</v>
      </c>
      <c r="B1773" s="168">
        <v>100000074873</v>
      </c>
      <c r="C1773" s="169" t="s">
        <v>8277</v>
      </c>
      <c r="D1773" s="267" t="s">
        <v>8305</v>
      </c>
      <c r="E1773" s="268">
        <v>902000</v>
      </c>
    </row>
    <row r="1774" spans="1:5" s="163" customFormat="1" ht="18" customHeight="1">
      <c r="A1774" s="43">
        <v>1747</v>
      </c>
      <c r="B1774" s="168">
        <v>100000074874</v>
      </c>
      <c r="C1774" s="169" t="s">
        <v>8277</v>
      </c>
      <c r="D1774" s="267" t="s">
        <v>8311</v>
      </c>
      <c r="E1774" s="268">
        <v>889000</v>
      </c>
    </row>
    <row r="1775" spans="1:5" s="163" customFormat="1" ht="18" customHeight="1">
      <c r="A1775" s="43">
        <v>1748</v>
      </c>
      <c r="B1775" s="168">
        <v>100000074875</v>
      </c>
      <c r="C1775" s="169" t="s">
        <v>8277</v>
      </c>
      <c r="D1775" s="267" t="s">
        <v>8312</v>
      </c>
      <c r="E1775" s="268">
        <v>878000</v>
      </c>
    </row>
    <row r="1776" spans="1:5" s="163" customFormat="1" ht="18" customHeight="1">
      <c r="A1776" s="43">
        <v>1749</v>
      </c>
      <c r="B1776" s="168">
        <v>100000074876</v>
      </c>
      <c r="C1776" s="169" t="s">
        <v>8277</v>
      </c>
      <c r="D1776" s="267" t="s">
        <v>8305</v>
      </c>
      <c r="E1776" s="268">
        <v>902000</v>
      </c>
    </row>
    <row r="1777" spans="1:5" s="163" customFormat="1" ht="18" customHeight="1">
      <c r="A1777" s="43">
        <v>1750</v>
      </c>
      <c r="B1777" s="168">
        <v>100000074877</v>
      </c>
      <c r="C1777" s="169" t="s">
        <v>8277</v>
      </c>
      <c r="D1777" s="267" t="s">
        <v>8305</v>
      </c>
      <c r="E1777" s="268">
        <v>902000</v>
      </c>
    </row>
    <row r="1778" spans="1:5" s="163" customFormat="1" ht="18" customHeight="1">
      <c r="A1778" s="43">
        <v>1751</v>
      </c>
      <c r="B1778" s="168">
        <v>100000074878</v>
      </c>
      <c r="C1778" s="169" t="s">
        <v>8277</v>
      </c>
      <c r="D1778" s="267" t="s">
        <v>8311</v>
      </c>
      <c r="E1778" s="268">
        <v>889000</v>
      </c>
    </row>
    <row r="1779" spans="1:5" s="163" customFormat="1" ht="18" customHeight="1">
      <c r="A1779" s="43">
        <v>1752</v>
      </c>
      <c r="B1779" s="168">
        <v>100000074879</v>
      </c>
      <c r="C1779" s="169" t="s">
        <v>8277</v>
      </c>
      <c r="D1779" s="267" t="s">
        <v>8312</v>
      </c>
      <c r="E1779" s="268">
        <v>878000</v>
      </c>
    </row>
    <row r="1780" spans="1:5" s="163" customFormat="1" ht="18" customHeight="1">
      <c r="A1780" s="43">
        <v>1753</v>
      </c>
      <c r="B1780" s="168">
        <v>100000074880</v>
      </c>
      <c r="C1780" s="169" t="s">
        <v>8277</v>
      </c>
      <c r="D1780" s="267" t="s">
        <v>8305</v>
      </c>
      <c r="E1780" s="268">
        <v>902000</v>
      </c>
    </row>
    <row r="1781" spans="1:5" s="163" customFormat="1" ht="18" customHeight="1">
      <c r="A1781" s="43">
        <v>1754</v>
      </c>
      <c r="B1781" s="168">
        <v>100000074881</v>
      </c>
      <c r="C1781" s="169" t="s">
        <v>8277</v>
      </c>
      <c r="D1781" s="267" t="s">
        <v>8312</v>
      </c>
      <c r="E1781" s="268">
        <v>878000</v>
      </c>
    </row>
    <row r="1782" spans="1:5" s="163" customFormat="1" ht="18" customHeight="1">
      <c r="A1782" s="43">
        <v>1755</v>
      </c>
      <c r="B1782" s="168">
        <v>100000074882</v>
      </c>
      <c r="C1782" s="169" t="s">
        <v>8277</v>
      </c>
      <c r="D1782" s="267" t="s">
        <v>8311</v>
      </c>
      <c r="E1782" s="268">
        <v>889000</v>
      </c>
    </row>
    <row r="1783" spans="1:5" s="163" customFormat="1" ht="18" customHeight="1">
      <c r="A1783" s="43">
        <v>1756</v>
      </c>
      <c r="B1783" s="168">
        <v>100000074883</v>
      </c>
      <c r="C1783" s="169" t="s">
        <v>8277</v>
      </c>
      <c r="D1783" s="267" t="s">
        <v>8312</v>
      </c>
      <c r="E1783" s="268">
        <v>878000</v>
      </c>
    </row>
    <row r="1784" spans="1:5" s="163" customFormat="1" ht="18" customHeight="1">
      <c r="A1784" s="43">
        <v>1757</v>
      </c>
      <c r="B1784" s="168">
        <v>100000074884</v>
      </c>
      <c r="C1784" s="169" t="s">
        <v>8277</v>
      </c>
      <c r="D1784" s="267" t="s">
        <v>8305</v>
      </c>
      <c r="E1784" s="268">
        <v>902000</v>
      </c>
    </row>
    <row r="1785" spans="1:5" s="163" customFormat="1" ht="18" customHeight="1">
      <c r="A1785" s="43">
        <v>1758</v>
      </c>
      <c r="B1785" s="168">
        <v>100000074885</v>
      </c>
      <c r="C1785" s="169" t="s">
        <v>8277</v>
      </c>
      <c r="D1785" s="267" t="s">
        <v>8312</v>
      </c>
      <c r="E1785" s="268">
        <v>878000</v>
      </c>
    </row>
    <row r="1786" spans="1:5" s="163" customFormat="1" ht="18" customHeight="1">
      <c r="A1786" s="43">
        <v>1759</v>
      </c>
      <c r="B1786" s="168">
        <v>100000074886</v>
      </c>
      <c r="C1786" s="169" t="s">
        <v>8277</v>
      </c>
      <c r="D1786" s="267" t="s">
        <v>8311</v>
      </c>
      <c r="E1786" s="268">
        <v>889000</v>
      </c>
    </row>
    <row r="1787" spans="1:5" s="163" customFormat="1" ht="18" customHeight="1">
      <c r="A1787" s="43">
        <v>1760</v>
      </c>
      <c r="B1787" s="168">
        <v>100000074887</v>
      </c>
      <c r="C1787" s="169" t="s">
        <v>8277</v>
      </c>
      <c r="D1787" s="267" t="s">
        <v>8312</v>
      </c>
      <c r="E1787" s="268">
        <v>878000</v>
      </c>
    </row>
    <row r="1788" spans="1:5" s="163" customFormat="1" ht="18" customHeight="1">
      <c r="A1788" s="43">
        <v>1761</v>
      </c>
      <c r="B1788" s="168">
        <v>100000074888</v>
      </c>
      <c r="C1788" s="169" t="s">
        <v>8277</v>
      </c>
      <c r="D1788" s="267" t="s">
        <v>8305</v>
      </c>
      <c r="E1788" s="268">
        <v>902000</v>
      </c>
    </row>
    <row r="1789" spans="1:5" s="163" customFormat="1" ht="18" customHeight="1">
      <c r="A1789" s="43">
        <v>1762</v>
      </c>
      <c r="B1789" s="168">
        <v>100000074889</v>
      </c>
      <c r="C1789" s="169" t="s">
        <v>8277</v>
      </c>
      <c r="D1789" s="267" t="s">
        <v>8312</v>
      </c>
      <c r="E1789" s="268">
        <v>878000</v>
      </c>
    </row>
    <row r="1790" spans="1:5" s="163" customFormat="1" ht="18" customHeight="1">
      <c r="A1790" s="43">
        <v>1763</v>
      </c>
      <c r="B1790" s="168">
        <v>100000074890</v>
      </c>
      <c r="C1790" s="169" t="s">
        <v>8277</v>
      </c>
      <c r="D1790" s="267" t="s">
        <v>8312</v>
      </c>
      <c r="E1790" s="268">
        <v>878000</v>
      </c>
    </row>
    <row r="1791" spans="1:5" s="163" customFormat="1" ht="18" customHeight="1">
      <c r="A1791" s="43">
        <v>1764</v>
      </c>
      <c r="B1791" s="168">
        <v>100000074891</v>
      </c>
      <c r="C1791" s="169" t="s">
        <v>8277</v>
      </c>
      <c r="D1791" s="267" t="s">
        <v>8311</v>
      </c>
      <c r="E1791" s="268">
        <v>889000</v>
      </c>
    </row>
    <row r="1792" spans="1:5" s="163" customFormat="1" ht="18" customHeight="1">
      <c r="A1792" s="43">
        <v>1765</v>
      </c>
      <c r="B1792" s="168">
        <v>100000074892</v>
      </c>
      <c r="C1792" s="169" t="s">
        <v>8277</v>
      </c>
      <c r="D1792" s="267" t="s">
        <v>8312</v>
      </c>
      <c r="E1792" s="268">
        <v>878000</v>
      </c>
    </row>
    <row r="1793" spans="1:5" s="163" customFormat="1" ht="18" customHeight="1">
      <c r="A1793" s="43">
        <v>1766</v>
      </c>
      <c r="B1793" s="168">
        <v>100000074893</v>
      </c>
      <c r="C1793" s="169" t="s">
        <v>8277</v>
      </c>
      <c r="D1793" s="267" t="s">
        <v>8305</v>
      </c>
      <c r="E1793" s="268">
        <v>902000</v>
      </c>
    </row>
    <row r="1794" spans="1:5" s="163" customFormat="1" ht="18" customHeight="1">
      <c r="A1794" s="43">
        <v>1767</v>
      </c>
      <c r="B1794" s="168">
        <v>100000074894</v>
      </c>
      <c r="C1794" s="169" t="s">
        <v>8277</v>
      </c>
      <c r="D1794" s="267" t="s">
        <v>8312</v>
      </c>
      <c r="E1794" s="268">
        <v>878000</v>
      </c>
    </row>
    <row r="1795" spans="1:5" s="163" customFormat="1" ht="18" customHeight="1">
      <c r="A1795" s="43">
        <v>1768</v>
      </c>
      <c r="B1795" s="168">
        <v>100000074895</v>
      </c>
      <c r="C1795" s="169" t="s">
        <v>8277</v>
      </c>
      <c r="D1795" s="267" t="s">
        <v>8311</v>
      </c>
      <c r="E1795" s="268">
        <v>889000</v>
      </c>
    </row>
    <row r="1796" spans="1:5" s="163" customFormat="1" ht="18" customHeight="1">
      <c r="A1796" s="43">
        <v>1769</v>
      </c>
      <c r="B1796" s="168">
        <v>100000074896</v>
      </c>
      <c r="C1796" s="169" t="s">
        <v>8277</v>
      </c>
      <c r="D1796" s="267" t="s">
        <v>8312</v>
      </c>
      <c r="E1796" s="268">
        <v>878000</v>
      </c>
    </row>
    <row r="1797" spans="1:5" s="163" customFormat="1" ht="18" customHeight="1">
      <c r="A1797" s="43">
        <v>1770</v>
      </c>
      <c r="B1797" s="168">
        <v>100000074897</v>
      </c>
      <c r="C1797" s="169" t="s">
        <v>8277</v>
      </c>
      <c r="D1797" s="267" t="s">
        <v>8312</v>
      </c>
      <c r="E1797" s="268">
        <v>878000</v>
      </c>
    </row>
    <row r="1798" spans="1:5" s="163" customFormat="1" ht="18" customHeight="1">
      <c r="A1798" s="43">
        <v>1771</v>
      </c>
      <c r="B1798" s="168">
        <v>100000074898</v>
      </c>
      <c r="C1798" s="169" t="s">
        <v>8277</v>
      </c>
      <c r="D1798" s="267" t="s">
        <v>8311</v>
      </c>
      <c r="E1798" s="268">
        <v>889000</v>
      </c>
    </row>
    <row r="1799" spans="1:5" s="163" customFormat="1" ht="18" customHeight="1">
      <c r="A1799" s="43">
        <v>1772</v>
      </c>
      <c r="B1799" s="168">
        <v>100000074899</v>
      </c>
      <c r="C1799" s="169" t="s">
        <v>8277</v>
      </c>
      <c r="D1799" s="267" t="s">
        <v>8305</v>
      </c>
      <c r="E1799" s="268">
        <v>902000</v>
      </c>
    </row>
    <row r="1800" spans="1:5" s="163" customFormat="1" ht="18" customHeight="1">
      <c r="A1800" s="43">
        <v>1773</v>
      </c>
      <c r="B1800" s="168">
        <v>100000074900</v>
      </c>
      <c r="C1800" s="169" t="s">
        <v>8277</v>
      </c>
      <c r="D1800" s="267" t="s">
        <v>8312</v>
      </c>
      <c r="E1800" s="268">
        <v>878000</v>
      </c>
    </row>
    <row r="1801" spans="1:5" s="163" customFormat="1" ht="18" customHeight="1">
      <c r="A1801" s="43">
        <v>1774</v>
      </c>
      <c r="B1801" s="168">
        <v>100000074901</v>
      </c>
      <c r="C1801" s="169" t="s">
        <v>8277</v>
      </c>
      <c r="D1801" s="267" t="s">
        <v>8312</v>
      </c>
      <c r="E1801" s="268">
        <v>878000</v>
      </c>
    </row>
    <row r="1802" spans="1:5" s="163" customFormat="1" ht="18" customHeight="1">
      <c r="A1802" s="43">
        <v>1775</v>
      </c>
      <c r="B1802" s="168">
        <v>100000074902</v>
      </c>
      <c r="C1802" s="169" t="s">
        <v>8277</v>
      </c>
      <c r="D1802" s="267" t="s">
        <v>8311</v>
      </c>
      <c r="E1802" s="268">
        <v>889000</v>
      </c>
    </row>
    <row r="1803" spans="1:5" s="163" customFormat="1" ht="18" customHeight="1">
      <c r="A1803" s="43">
        <v>1776</v>
      </c>
      <c r="B1803" s="168">
        <v>100000074903</v>
      </c>
      <c r="C1803" s="169" t="s">
        <v>8277</v>
      </c>
      <c r="D1803" s="267" t="s">
        <v>8312</v>
      </c>
      <c r="E1803" s="268">
        <v>878000</v>
      </c>
    </row>
    <row r="1804" spans="1:5" s="163" customFormat="1" ht="18" customHeight="1">
      <c r="A1804" s="43">
        <v>1777</v>
      </c>
      <c r="B1804" s="168">
        <v>100000074904</v>
      </c>
      <c r="C1804" s="169" t="s">
        <v>8277</v>
      </c>
      <c r="D1804" s="267" t="s">
        <v>8305</v>
      </c>
      <c r="E1804" s="268">
        <v>902000</v>
      </c>
    </row>
    <row r="1805" spans="1:5" s="163" customFormat="1" ht="18" customHeight="1">
      <c r="A1805" s="43">
        <v>1778</v>
      </c>
      <c r="B1805" s="168">
        <v>100000074905</v>
      </c>
      <c r="C1805" s="169" t="s">
        <v>8277</v>
      </c>
      <c r="D1805" s="267" t="s">
        <v>8312</v>
      </c>
      <c r="E1805" s="268">
        <v>878000</v>
      </c>
    </row>
    <row r="1806" spans="1:5" s="163" customFormat="1" ht="18" customHeight="1">
      <c r="A1806" s="43">
        <v>1779</v>
      </c>
      <c r="B1806" s="168">
        <v>100000074906</v>
      </c>
      <c r="C1806" s="169" t="s">
        <v>8277</v>
      </c>
      <c r="D1806" s="267" t="s">
        <v>8311</v>
      </c>
      <c r="E1806" s="268">
        <v>889000</v>
      </c>
    </row>
    <row r="1807" spans="1:5" s="163" customFormat="1" ht="18" customHeight="1">
      <c r="A1807" s="43">
        <v>1780</v>
      </c>
      <c r="B1807" s="168">
        <v>100000074907</v>
      </c>
      <c r="C1807" s="169" t="s">
        <v>8277</v>
      </c>
      <c r="D1807" s="267" t="s">
        <v>8312</v>
      </c>
      <c r="E1807" s="268">
        <v>878000</v>
      </c>
    </row>
    <row r="1808" spans="1:5" s="163" customFormat="1" ht="18" customHeight="1">
      <c r="A1808" s="43">
        <v>1781</v>
      </c>
      <c r="B1808" s="168">
        <v>100000074908</v>
      </c>
      <c r="C1808" s="169" t="s">
        <v>8277</v>
      </c>
      <c r="D1808" s="267" t="s">
        <v>8311</v>
      </c>
      <c r="E1808" s="268">
        <v>889000</v>
      </c>
    </row>
    <row r="1809" spans="1:5" s="163" customFormat="1" ht="18" customHeight="1">
      <c r="A1809" s="43">
        <v>1782</v>
      </c>
      <c r="B1809" s="168">
        <v>100000074909</v>
      </c>
      <c r="C1809" s="169" t="s">
        <v>8277</v>
      </c>
      <c r="D1809" s="267" t="s">
        <v>8312</v>
      </c>
      <c r="E1809" s="268">
        <v>878000</v>
      </c>
    </row>
    <row r="1810" spans="1:5" s="163" customFormat="1" ht="18" customHeight="1">
      <c r="A1810" s="43">
        <v>1783</v>
      </c>
      <c r="B1810" s="168">
        <v>100000074910</v>
      </c>
      <c r="C1810" s="169" t="s">
        <v>8277</v>
      </c>
      <c r="D1810" s="267" t="s">
        <v>8305</v>
      </c>
      <c r="E1810" s="268">
        <v>902000</v>
      </c>
    </row>
    <row r="1811" spans="1:5" s="163" customFormat="1" ht="18" customHeight="1">
      <c r="A1811" s="43">
        <v>1784</v>
      </c>
      <c r="B1811" s="168">
        <v>100000074911</v>
      </c>
      <c r="C1811" s="169" t="s">
        <v>8277</v>
      </c>
      <c r="D1811" s="267" t="s">
        <v>8312</v>
      </c>
      <c r="E1811" s="268">
        <v>878000</v>
      </c>
    </row>
    <row r="1812" spans="1:5" s="163" customFormat="1" ht="18" customHeight="1">
      <c r="A1812" s="43">
        <v>1785</v>
      </c>
      <c r="B1812" s="168">
        <v>100000074912</v>
      </c>
      <c r="C1812" s="169" t="s">
        <v>8277</v>
      </c>
      <c r="D1812" s="267" t="s">
        <v>8311</v>
      </c>
      <c r="E1812" s="268">
        <v>889000</v>
      </c>
    </row>
    <row r="1813" spans="1:5" s="163" customFormat="1" ht="18" customHeight="1">
      <c r="A1813" s="43">
        <v>1786</v>
      </c>
      <c r="B1813" s="168">
        <v>100000074913</v>
      </c>
      <c r="C1813" s="169" t="s">
        <v>8277</v>
      </c>
      <c r="D1813" s="267" t="s">
        <v>8312</v>
      </c>
      <c r="E1813" s="268">
        <v>878000</v>
      </c>
    </row>
    <row r="1814" spans="1:5" s="163" customFormat="1" ht="18" customHeight="1">
      <c r="A1814" s="43">
        <v>1787</v>
      </c>
      <c r="B1814" s="168">
        <v>100000074914</v>
      </c>
      <c r="C1814" s="169" t="s">
        <v>8277</v>
      </c>
      <c r="D1814" s="267" t="s">
        <v>8311</v>
      </c>
      <c r="E1814" s="268">
        <v>889000</v>
      </c>
    </row>
    <row r="1815" spans="1:5" s="163" customFormat="1" ht="18" customHeight="1">
      <c r="A1815" s="43">
        <v>1788</v>
      </c>
      <c r="B1815" s="168">
        <v>100000074915</v>
      </c>
      <c r="C1815" s="169" t="s">
        <v>8277</v>
      </c>
      <c r="D1815" s="267" t="s">
        <v>8312</v>
      </c>
      <c r="E1815" s="268">
        <v>878000</v>
      </c>
    </row>
    <row r="1816" spans="1:5" s="163" customFormat="1" ht="18" customHeight="1">
      <c r="A1816" s="43">
        <v>1789</v>
      </c>
      <c r="B1816" s="168">
        <v>100000074916</v>
      </c>
      <c r="C1816" s="169" t="s">
        <v>8277</v>
      </c>
      <c r="D1816" s="267" t="s">
        <v>8305</v>
      </c>
      <c r="E1816" s="268">
        <v>902000</v>
      </c>
    </row>
    <row r="1817" spans="1:5" s="163" customFormat="1" ht="18" customHeight="1">
      <c r="A1817" s="43">
        <v>1790</v>
      </c>
      <c r="B1817" s="168">
        <v>100000074917</v>
      </c>
      <c r="C1817" s="169" t="s">
        <v>8277</v>
      </c>
      <c r="D1817" s="267" t="s">
        <v>8311</v>
      </c>
      <c r="E1817" s="268">
        <v>889000</v>
      </c>
    </row>
    <row r="1818" spans="1:5" s="163" customFormat="1" ht="18" customHeight="1">
      <c r="A1818" s="43">
        <v>1791</v>
      </c>
      <c r="B1818" s="168">
        <v>100000074918</v>
      </c>
      <c r="C1818" s="169" t="s">
        <v>8277</v>
      </c>
      <c r="D1818" s="267" t="s">
        <v>8312</v>
      </c>
      <c r="E1818" s="268">
        <v>878000</v>
      </c>
    </row>
    <row r="1819" spans="1:5" s="163" customFormat="1" ht="18" customHeight="1">
      <c r="A1819" s="43">
        <v>1792</v>
      </c>
      <c r="B1819" s="168">
        <v>100000074919</v>
      </c>
      <c r="C1819" s="169" t="s">
        <v>8277</v>
      </c>
      <c r="D1819" s="267" t="s">
        <v>8305</v>
      </c>
      <c r="E1819" s="268">
        <v>902000</v>
      </c>
    </row>
    <row r="1820" spans="1:5" s="163" customFormat="1" ht="18" customHeight="1">
      <c r="A1820" s="43">
        <v>1793</v>
      </c>
      <c r="B1820" s="168">
        <v>100000074920</v>
      </c>
      <c r="C1820" s="169" t="s">
        <v>8277</v>
      </c>
      <c r="D1820" s="267" t="s">
        <v>8312</v>
      </c>
      <c r="E1820" s="268">
        <v>878000</v>
      </c>
    </row>
    <row r="1821" spans="1:5" s="163" customFormat="1" ht="18" customHeight="1">
      <c r="A1821" s="43">
        <v>1794</v>
      </c>
      <c r="B1821" s="168">
        <v>100000074921</v>
      </c>
      <c r="C1821" s="169" t="s">
        <v>8277</v>
      </c>
      <c r="D1821" s="267" t="s">
        <v>8311</v>
      </c>
      <c r="E1821" s="268">
        <v>889000</v>
      </c>
    </row>
    <row r="1822" spans="1:5" s="163" customFormat="1" ht="18" customHeight="1">
      <c r="A1822" s="43">
        <v>1795</v>
      </c>
      <c r="B1822" s="168">
        <v>100000074922</v>
      </c>
      <c r="C1822" s="169" t="s">
        <v>8277</v>
      </c>
      <c r="D1822" s="267" t="s">
        <v>8312</v>
      </c>
      <c r="E1822" s="268">
        <v>878000</v>
      </c>
    </row>
    <row r="1823" spans="1:5" s="163" customFormat="1" ht="18" customHeight="1">
      <c r="A1823" s="43">
        <v>1796</v>
      </c>
      <c r="B1823" s="168">
        <v>100000074923</v>
      </c>
      <c r="C1823" s="169" t="s">
        <v>8277</v>
      </c>
      <c r="D1823" s="267" t="s">
        <v>8305</v>
      </c>
      <c r="E1823" s="268">
        <v>902000</v>
      </c>
    </row>
    <row r="1824" spans="1:5" s="163" customFormat="1" ht="18" customHeight="1">
      <c r="A1824" s="43">
        <v>1797</v>
      </c>
      <c r="B1824" s="168">
        <v>100000074924</v>
      </c>
      <c r="C1824" s="169" t="s">
        <v>8277</v>
      </c>
      <c r="D1824" s="267" t="s">
        <v>8312</v>
      </c>
      <c r="E1824" s="268">
        <v>878000</v>
      </c>
    </row>
    <row r="1825" spans="1:5" s="163" customFormat="1" ht="18" customHeight="1">
      <c r="A1825" s="43">
        <v>1798</v>
      </c>
      <c r="B1825" s="168">
        <v>100000074925</v>
      </c>
      <c r="C1825" s="169" t="s">
        <v>8277</v>
      </c>
      <c r="D1825" s="267" t="s">
        <v>8312</v>
      </c>
      <c r="E1825" s="268">
        <v>878000</v>
      </c>
    </row>
    <row r="1826" spans="1:5" s="163" customFormat="1" ht="18" customHeight="1">
      <c r="A1826" s="43">
        <v>1799</v>
      </c>
      <c r="B1826" s="168">
        <v>100000074926</v>
      </c>
      <c r="C1826" s="169" t="s">
        <v>8277</v>
      </c>
      <c r="D1826" s="267" t="s">
        <v>8305</v>
      </c>
      <c r="E1826" s="268">
        <v>902000</v>
      </c>
    </row>
    <row r="1827" spans="1:5" s="163" customFormat="1" ht="18" customHeight="1">
      <c r="A1827" s="43">
        <v>1800</v>
      </c>
      <c r="B1827" s="168">
        <v>100000074927</v>
      </c>
      <c r="C1827" s="169" t="s">
        <v>8277</v>
      </c>
      <c r="D1827" s="267" t="s">
        <v>8312</v>
      </c>
      <c r="E1827" s="268">
        <v>878000</v>
      </c>
    </row>
    <row r="1828" spans="1:5" s="163" customFormat="1" ht="18" customHeight="1">
      <c r="A1828" s="43">
        <v>1801</v>
      </c>
      <c r="B1828" s="168">
        <v>100000074928</v>
      </c>
      <c r="C1828" s="169" t="s">
        <v>8277</v>
      </c>
      <c r="D1828" s="267" t="s">
        <v>8312</v>
      </c>
      <c r="E1828" s="268">
        <v>878000</v>
      </c>
    </row>
    <row r="1829" spans="1:5" s="163" customFormat="1" ht="18" customHeight="1">
      <c r="A1829" s="43">
        <v>1802</v>
      </c>
      <c r="B1829" s="168">
        <v>100000074929</v>
      </c>
      <c r="C1829" s="169" t="s">
        <v>8277</v>
      </c>
      <c r="D1829" s="267" t="s">
        <v>8312</v>
      </c>
      <c r="E1829" s="268">
        <v>878000</v>
      </c>
    </row>
    <row r="1830" spans="1:5" s="163" customFormat="1" ht="18" customHeight="1">
      <c r="A1830" s="43">
        <v>1803</v>
      </c>
      <c r="B1830" s="168">
        <v>100000074930</v>
      </c>
      <c r="C1830" s="169" t="s">
        <v>8277</v>
      </c>
      <c r="D1830" s="267" t="s">
        <v>8312</v>
      </c>
      <c r="E1830" s="268">
        <v>878000</v>
      </c>
    </row>
    <row r="1831" spans="1:5" s="163" customFormat="1" ht="18" customHeight="1">
      <c r="A1831" s="43">
        <v>1804</v>
      </c>
      <c r="B1831" s="168">
        <v>100000074931</v>
      </c>
      <c r="C1831" s="169" t="s">
        <v>8277</v>
      </c>
      <c r="D1831" s="267" t="s">
        <v>8305</v>
      </c>
      <c r="E1831" s="268">
        <v>902000</v>
      </c>
    </row>
    <row r="1832" spans="1:5" s="163" customFormat="1" ht="18" customHeight="1">
      <c r="A1832" s="43">
        <v>1805</v>
      </c>
      <c r="B1832" s="168">
        <v>100000074932</v>
      </c>
      <c r="C1832" s="169" t="s">
        <v>8277</v>
      </c>
      <c r="D1832" s="267" t="s">
        <v>8311</v>
      </c>
      <c r="E1832" s="268">
        <v>889000</v>
      </c>
    </row>
    <row r="1833" spans="1:5" s="163" customFormat="1" ht="18" customHeight="1">
      <c r="A1833" s="43">
        <v>1806</v>
      </c>
      <c r="B1833" s="168">
        <v>100000074933</v>
      </c>
      <c r="C1833" s="169" t="s">
        <v>8277</v>
      </c>
      <c r="D1833" s="267" t="s">
        <v>8312</v>
      </c>
      <c r="E1833" s="268">
        <v>878000</v>
      </c>
    </row>
    <row r="1834" spans="1:5" s="163" customFormat="1" ht="18" customHeight="1">
      <c r="A1834" s="43">
        <v>1807</v>
      </c>
      <c r="B1834" s="168">
        <v>100000074934</v>
      </c>
      <c r="C1834" s="169" t="s">
        <v>8277</v>
      </c>
      <c r="D1834" s="267" t="s">
        <v>8312</v>
      </c>
      <c r="E1834" s="268">
        <v>878000</v>
      </c>
    </row>
    <row r="1835" spans="1:5" s="163" customFormat="1" ht="18" customHeight="1">
      <c r="A1835" s="43">
        <v>1808</v>
      </c>
      <c r="B1835" s="168">
        <v>100000074935</v>
      </c>
      <c r="C1835" s="169" t="s">
        <v>8277</v>
      </c>
      <c r="D1835" s="267" t="s">
        <v>8305</v>
      </c>
      <c r="E1835" s="268">
        <v>902000</v>
      </c>
    </row>
    <row r="1836" spans="1:5" s="163" customFormat="1" ht="18" customHeight="1">
      <c r="A1836" s="43">
        <v>1809</v>
      </c>
      <c r="B1836" s="168">
        <v>100000074936</v>
      </c>
      <c r="C1836" s="169" t="s">
        <v>8277</v>
      </c>
      <c r="D1836" s="267" t="s">
        <v>8311</v>
      </c>
      <c r="E1836" s="268">
        <v>889000</v>
      </c>
    </row>
    <row r="1837" spans="1:5" s="163" customFormat="1" ht="18" customHeight="1">
      <c r="A1837" s="43">
        <v>1810</v>
      </c>
      <c r="B1837" s="168">
        <v>100000074937</v>
      </c>
      <c r="C1837" s="169" t="s">
        <v>8277</v>
      </c>
      <c r="D1837" s="267" t="s">
        <v>8312</v>
      </c>
      <c r="E1837" s="268">
        <v>878000</v>
      </c>
    </row>
    <row r="1838" spans="1:5" s="163" customFormat="1" ht="18" customHeight="1">
      <c r="A1838" s="43">
        <v>1811</v>
      </c>
      <c r="B1838" s="168">
        <v>100000074938</v>
      </c>
      <c r="C1838" s="169" t="s">
        <v>8277</v>
      </c>
      <c r="D1838" s="267" t="s">
        <v>8312</v>
      </c>
      <c r="E1838" s="268">
        <v>878000</v>
      </c>
    </row>
    <row r="1839" spans="1:5" s="163" customFormat="1" ht="18" customHeight="1">
      <c r="A1839" s="43">
        <v>1812</v>
      </c>
      <c r="B1839" s="168">
        <v>100000074939</v>
      </c>
      <c r="C1839" s="169" t="s">
        <v>8277</v>
      </c>
      <c r="D1839" s="267" t="s">
        <v>8305</v>
      </c>
      <c r="E1839" s="268">
        <v>902000</v>
      </c>
    </row>
    <row r="1840" spans="1:5" s="163" customFormat="1" ht="18" customHeight="1">
      <c r="A1840" s="43">
        <v>1813</v>
      </c>
      <c r="B1840" s="168">
        <v>100000074940</v>
      </c>
      <c r="C1840" s="169" t="s">
        <v>8277</v>
      </c>
      <c r="D1840" s="267" t="s">
        <v>8311</v>
      </c>
      <c r="E1840" s="268">
        <v>889000</v>
      </c>
    </row>
    <row r="1841" spans="1:5" s="163" customFormat="1" ht="18" customHeight="1">
      <c r="A1841" s="43">
        <v>1814</v>
      </c>
      <c r="B1841" s="168">
        <v>100000074941</v>
      </c>
      <c r="C1841" s="169" t="s">
        <v>8277</v>
      </c>
      <c r="D1841" s="267" t="s">
        <v>8312</v>
      </c>
      <c r="E1841" s="268">
        <v>878000</v>
      </c>
    </row>
    <row r="1842" spans="1:5" s="163" customFormat="1" ht="18" customHeight="1">
      <c r="A1842" s="43">
        <v>1815</v>
      </c>
      <c r="B1842" s="168">
        <v>100000074942</v>
      </c>
      <c r="C1842" s="169" t="s">
        <v>8277</v>
      </c>
      <c r="D1842" s="267" t="s">
        <v>8312</v>
      </c>
      <c r="E1842" s="268">
        <v>878000</v>
      </c>
    </row>
    <row r="1843" spans="1:5" s="163" customFormat="1" ht="18" customHeight="1">
      <c r="A1843" s="43">
        <v>1816</v>
      </c>
      <c r="B1843" s="168">
        <v>100000074943</v>
      </c>
      <c r="C1843" s="169" t="s">
        <v>8277</v>
      </c>
      <c r="D1843" s="267" t="s">
        <v>8311</v>
      </c>
      <c r="E1843" s="268">
        <v>889000</v>
      </c>
    </row>
    <row r="1844" spans="1:5" s="163" customFormat="1" ht="18" customHeight="1">
      <c r="A1844" s="43">
        <v>1817</v>
      </c>
      <c r="B1844" s="168">
        <v>100000074944</v>
      </c>
      <c r="C1844" s="169" t="s">
        <v>8277</v>
      </c>
      <c r="D1844" s="267" t="s">
        <v>8305</v>
      </c>
      <c r="E1844" s="268">
        <v>902000</v>
      </c>
    </row>
    <row r="1845" spans="1:5" s="163" customFormat="1" ht="18" customHeight="1">
      <c r="A1845" s="43">
        <v>1818</v>
      </c>
      <c r="B1845" s="168">
        <v>100000074945</v>
      </c>
      <c r="C1845" s="169" t="s">
        <v>8277</v>
      </c>
      <c r="D1845" s="267" t="s">
        <v>8312</v>
      </c>
      <c r="E1845" s="268">
        <v>878000</v>
      </c>
    </row>
    <row r="1846" spans="1:5" s="163" customFormat="1" ht="18" customHeight="1">
      <c r="A1846" s="43">
        <v>1819</v>
      </c>
      <c r="B1846" s="168">
        <v>100000074946</v>
      </c>
      <c r="C1846" s="169" t="s">
        <v>8277</v>
      </c>
      <c r="D1846" s="267" t="s">
        <v>8312</v>
      </c>
      <c r="E1846" s="268">
        <v>878000</v>
      </c>
    </row>
    <row r="1847" spans="1:5" s="163" customFormat="1" ht="18" customHeight="1">
      <c r="A1847" s="43">
        <v>1820</v>
      </c>
      <c r="B1847" s="168">
        <v>100000074947</v>
      </c>
      <c r="C1847" s="169" t="s">
        <v>8277</v>
      </c>
      <c r="D1847" s="267" t="s">
        <v>8311</v>
      </c>
      <c r="E1847" s="268">
        <v>889000</v>
      </c>
    </row>
    <row r="1848" spans="1:5" s="163" customFormat="1" ht="18" customHeight="1">
      <c r="A1848" s="43">
        <v>1821</v>
      </c>
      <c r="B1848" s="168">
        <v>100000074948</v>
      </c>
      <c r="C1848" s="169" t="s">
        <v>8277</v>
      </c>
      <c r="D1848" s="267" t="s">
        <v>8311</v>
      </c>
      <c r="E1848" s="268">
        <v>889000</v>
      </c>
    </row>
    <row r="1849" spans="1:5" s="163" customFormat="1" ht="18" customHeight="1">
      <c r="A1849" s="43">
        <v>1822</v>
      </c>
      <c r="B1849" s="168">
        <v>100000074949</v>
      </c>
      <c r="C1849" s="169" t="s">
        <v>8277</v>
      </c>
      <c r="D1849" s="267" t="s">
        <v>8312</v>
      </c>
      <c r="E1849" s="268">
        <v>878000</v>
      </c>
    </row>
    <row r="1850" spans="1:5" s="163" customFormat="1" ht="18" customHeight="1">
      <c r="A1850" s="43">
        <v>1823</v>
      </c>
      <c r="B1850" s="168">
        <v>100000074950</v>
      </c>
      <c r="C1850" s="169" t="s">
        <v>8277</v>
      </c>
      <c r="D1850" s="267" t="s">
        <v>8312</v>
      </c>
      <c r="E1850" s="268">
        <v>878000</v>
      </c>
    </row>
    <row r="1851" spans="1:5" s="163" customFormat="1" ht="18" customHeight="1">
      <c r="A1851" s="43">
        <v>1824</v>
      </c>
      <c r="B1851" s="168">
        <v>100000074951</v>
      </c>
      <c r="C1851" s="169" t="s">
        <v>8277</v>
      </c>
      <c r="D1851" s="267" t="s">
        <v>8305</v>
      </c>
      <c r="E1851" s="268">
        <v>902000</v>
      </c>
    </row>
    <row r="1852" spans="1:5" s="163" customFormat="1" ht="18" customHeight="1">
      <c r="A1852" s="43">
        <v>1825</v>
      </c>
      <c r="B1852" s="168">
        <v>100000074952</v>
      </c>
      <c r="C1852" s="169" t="s">
        <v>8277</v>
      </c>
      <c r="D1852" s="267" t="s">
        <v>8312</v>
      </c>
      <c r="E1852" s="268">
        <v>878000</v>
      </c>
    </row>
    <row r="1853" spans="1:5" s="163" customFormat="1" ht="18" customHeight="1">
      <c r="A1853" s="43">
        <v>1826</v>
      </c>
      <c r="B1853" s="168">
        <v>100000074953</v>
      </c>
      <c r="C1853" s="169" t="s">
        <v>8277</v>
      </c>
      <c r="D1853" s="267" t="s">
        <v>8312</v>
      </c>
      <c r="E1853" s="268">
        <v>878000</v>
      </c>
    </row>
    <row r="1854" spans="1:5" s="163" customFormat="1" ht="18" customHeight="1">
      <c r="A1854" s="43">
        <v>1827</v>
      </c>
      <c r="B1854" s="168">
        <v>100000074954</v>
      </c>
      <c r="C1854" s="169" t="s">
        <v>8277</v>
      </c>
      <c r="D1854" s="267" t="s">
        <v>8305</v>
      </c>
      <c r="E1854" s="268">
        <v>902000</v>
      </c>
    </row>
    <row r="1855" spans="1:5" s="163" customFormat="1" ht="18" customHeight="1">
      <c r="A1855" s="43">
        <v>1828</v>
      </c>
      <c r="B1855" s="168">
        <v>100000074955</v>
      </c>
      <c r="C1855" s="169" t="s">
        <v>8277</v>
      </c>
      <c r="D1855" s="267" t="s">
        <v>8311</v>
      </c>
      <c r="E1855" s="268">
        <v>889000</v>
      </c>
    </row>
    <row r="1856" spans="1:5" s="163" customFormat="1" ht="18" customHeight="1">
      <c r="A1856" s="43">
        <v>1829</v>
      </c>
      <c r="B1856" s="168">
        <v>100000074956</v>
      </c>
      <c r="C1856" s="169" t="s">
        <v>8277</v>
      </c>
      <c r="D1856" s="267" t="s">
        <v>8312</v>
      </c>
      <c r="E1856" s="268">
        <v>878000</v>
      </c>
    </row>
    <row r="1857" spans="1:5" s="163" customFormat="1" ht="18" customHeight="1">
      <c r="A1857" s="43">
        <v>1830</v>
      </c>
      <c r="B1857" s="168">
        <v>100000074957</v>
      </c>
      <c r="C1857" s="169" t="s">
        <v>8277</v>
      </c>
      <c r="D1857" s="267" t="s">
        <v>8312</v>
      </c>
      <c r="E1857" s="268">
        <v>878000</v>
      </c>
    </row>
    <row r="1858" spans="1:5" s="163" customFormat="1" ht="18" customHeight="1">
      <c r="A1858" s="43">
        <v>1831</v>
      </c>
      <c r="B1858" s="168">
        <v>100000074958</v>
      </c>
      <c r="C1858" s="169" t="s">
        <v>8277</v>
      </c>
      <c r="D1858" s="267" t="s">
        <v>8311</v>
      </c>
      <c r="E1858" s="268">
        <v>889000</v>
      </c>
    </row>
    <row r="1859" spans="1:5" s="163" customFormat="1" ht="18" customHeight="1">
      <c r="A1859" s="43">
        <v>1832</v>
      </c>
      <c r="B1859" s="168">
        <v>100000074960</v>
      </c>
      <c r="C1859" s="169" t="s">
        <v>8277</v>
      </c>
      <c r="D1859" s="267" t="s">
        <v>8312</v>
      </c>
      <c r="E1859" s="268">
        <v>878000</v>
      </c>
    </row>
    <row r="1860" spans="1:5" s="163" customFormat="1" ht="18" customHeight="1">
      <c r="A1860" s="43">
        <v>1833</v>
      </c>
      <c r="B1860" s="168">
        <v>100000074961</v>
      </c>
      <c r="C1860" s="169" t="s">
        <v>8277</v>
      </c>
      <c r="D1860" s="267" t="s">
        <v>8311</v>
      </c>
      <c r="E1860" s="268">
        <v>889000</v>
      </c>
    </row>
    <row r="1861" spans="1:5" s="163" customFormat="1" ht="18" customHeight="1">
      <c r="A1861" s="43">
        <v>1834</v>
      </c>
      <c r="B1861" s="168">
        <v>100000074962</v>
      </c>
      <c r="C1861" s="169" t="s">
        <v>8277</v>
      </c>
      <c r="D1861" s="267" t="s">
        <v>8312</v>
      </c>
      <c r="E1861" s="268">
        <v>878000</v>
      </c>
    </row>
    <row r="1862" spans="1:5" s="163" customFormat="1" ht="18" customHeight="1">
      <c r="A1862" s="43">
        <v>1835</v>
      </c>
      <c r="B1862" s="168">
        <v>100000074963</v>
      </c>
      <c r="C1862" s="169" t="s">
        <v>8277</v>
      </c>
      <c r="D1862" s="267" t="s">
        <v>8311</v>
      </c>
      <c r="E1862" s="268">
        <v>889000</v>
      </c>
    </row>
    <row r="1863" spans="1:5" s="163" customFormat="1" ht="18" customHeight="1">
      <c r="A1863" s="43">
        <v>1836</v>
      </c>
      <c r="B1863" s="168">
        <v>100000074964</v>
      </c>
      <c r="C1863" s="169" t="s">
        <v>8277</v>
      </c>
      <c r="D1863" s="267" t="s">
        <v>8312</v>
      </c>
      <c r="E1863" s="268">
        <v>878000</v>
      </c>
    </row>
    <row r="1864" spans="1:5" s="163" customFormat="1" ht="18" customHeight="1">
      <c r="A1864" s="43">
        <v>1837</v>
      </c>
      <c r="B1864" s="168">
        <v>100000074965</v>
      </c>
      <c r="C1864" s="169" t="s">
        <v>8277</v>
      </c>
      <c r="D1864" s="267" t="s">
        <v>8305</v>
      </c>
      <c r="E1864" s="268">
        <v>902000</v>
      </c>
    </row>
    <row r="1865" spans="1:5" s="163" customFormat="1" ht="18" customHeight="1">
      <c r="A1865" s="43">
        <v>1838</v>
      </c>
      <c r="B1865" s="168">
        <v>100000074966</v>
      </c>
      <c r="C1865" s="169" t="s">
        <v>8277</v>
      </c>
      <c r="D1865" s="267" t="s">
        <v>8312</v>
      </c>
      <c r="E1865" s="268">
        <v>878000</v>
      </c>
    </row>
    <row r="1866" spans="1:5" s="163" customFormat="1" ht="18" customHeight="1">
      <c r="A1866" s="43">
        <v>1839</v>
      </c>
      <c r="B1866" s="168">
        <v>100000074967</v>
      </c>
      <c r="C1866" s="169" t="s">
        <v>8277</v>
      </c>
      <c r="D1866" s="267" t="s">
        <v>8311</v>
      </c>
      <c r="E1866" s="268">
        <v>889000</v>
      </c>
    </row>
    <row r="1867" spans="1:5" s="163" customFormat="1" ht="18" customHeight="1">
      <c r="A1867" s="43">
        <v>1840</v>
      </c>
      <c r="B1867" s="168">
        <v>100000074968</v>
      </c>
      <c r="C1867" s="169" t="s">
        <v>8277</v>
      </c>
      <c r="D1867" s="267" t="s">
        <v>8312</v>
      </c>
      <c r="E1867" s="268">
        <v>878000</v>
      </c>
    </row>
    <row r="1868" spans="1:5" s="163" customFormat="1" ht="18" customHeight="1">
      <c r="A1868" s="43">
        <v>1841</v>
      </c>
      <c r="B1868" s="168">
        <v>100000074969</v>
      </c>
      <c r="C1868" s="169" t="s">
        <v>8277</v>
      </c>
      <c r="D1868" s="267" t="s">
        <v>8311</v>
      </c>
      <c r="E1868" s="268">
        <v>889000</v>
      </c>
    </row>
    <row r="1869" spans="1:5" s="163" customFormat="1" ht="18" customHeight="1">
      <c r="A1869" s="43">
        <v>1842</v>
      </c>
      <c r="B1869" s="168">
        <v>100000074970</v>
      </c>
      <c r="C1869" s="169" t="s">
        <v>8277</v>
      </c>
      <c r="D1869" s="267" t="s">
        <v>8312</v>
      </c>
      <c r="E1869" s="268">
        <v>878000</v>
      </c>
    </row>
    <row r="1870" spans="1:5" s="163" customFormat="1" ht="18" customHeight="1">
      <c r="A1870" s="43">
        <v>1843</v>
      </c>
      <c r="B1870" s="168">
        <v>100000074971</v>
      </c>
      <c r="C1870" s="169" t="s">
        <v>8277</v>
      </c>
      <c r="D1870" s="267" t="s">
        <v>8312</v>
      </c>
      <c r="E1870" s="268">
        <v>878000</v>
      </c>
    </row>
    <row r="1871" spans="1:5" s="163" customFormat="1" ht="18" customHeight="1">
      <c r="A1871" s="43">
        <v>1844</v>
      </c>
      <c r="B1871" s="168">
        <v>100000074972</v>
      </c>
      <c r="C1871" s="169" t="s">
        <v>8277</v>
      </c>
      <c r="D1871" s="267" t="s">
        <v>8311</v>
      </c>
      <c r="E1871" s="268">
        <v>889000</v>
      </c>
    </row>
    <row r="1872" spans="1:5" s="163" customFormat="1" ht="18" customHeight="1">
      <c r="A1872" s="43">
        <v>1845</v>
      </c>
      <c r="B1872" s="168">
        <v>100000074973</v>
      </c>
      <c r="C1872" s="169" t="s">
        <v>8277</v>
      </c>
      <c r="D1872" s="267" t="s">
        <v>8312</v>
      </c>
      <c r="E1872" s="268">
        <v>878000</v>
      </c>
    </row>
    <row r="1873" spans="1:5" s="163" customFormat="1" ht="18" customHeight="1">
      <c r="A1873" s="43">
        <v>1846</v>
      </c>
      <c r="B1873" s="168">
        <v>100000074974</v>
      </c>
      <c r="C1873" s="169" t="s">
        <v>8277</v>
      </c>
      <c r="D1873" s="267" t="s">
        <v>8312</v>
      </c>
      <c r="E1873" s="268">
        <v>878000</v>
      </c>
    </row>
    <row r="1874" spans="1:5" s="163" customFormat="1" ht="18" customHeight="1">
      <c r="A1874" s="43">
        <v>1847</v>
      </c>
      <c r="B1874" s="168">
        <v>100000074975</v>
      </c>
      <c r="C1874" s="169" t="s">
        <v>8277</v>
      </c>
      <c r="D1874" s="267" t="s">
        <v>8312</v>
      </c>
      <c r="E1874" s="268">
        <v>878000</v>
      </c>
    </row>
    <row r="1875" spans="1:5" s="163" customFormat="1" ht="18" customHeight="1">
      <c r="A1875" s="43">
        <v>1848</v>
      </c>
      <c r="B1875" s="168">
        <v>100000074976</v>
      </c>
      <c r="C1875" s="169" t="s">
        <v>8277</v>
      </c>
      <c r="D1875" s="267" t="s">
        <v>8311</v>
      </c>
      <c r="E1875" s="268">
        <v>889000</v>
      </c>
    </row>
    <row r="1876" spans="1:5" s="163" customFormat="1" ht="18" customHeight="1">
      <c r="A1876" s="43">
        <v>1849</v>
      </c>
      <c r="B1876" s="168">
        <v>100000074977</v>
      </c>
      <c r="C1876" s="169" t="s">
        <v>8277</v>
      </c>
      <c r="D1876" s="267" t="s">
        <v>8312</v>
      </c>
      <c r="E1876" s="268">
        <v>878000</v>
      </c>
    </row>
    <row r="1877" spans="1:5" s="163" customFormat="1" ht="18" customHeight="1">
      <c r="A1877" s="43">
        <v>1850</v>
      </c>
      <c r="B1877" s="168">
        <v>100000074978</v>
      </c>
      <c r="C1877" s="169" t="s">
        <v>8277</v>
      </c>
      <c r="D1877" s="267" t="s">
        <v>8305</v>
      </c>
      <c r="E1877" s="268">
        <v>902000</v>
      </c>
    </row>
    <row r="1878" spans="1:5" s="163" customFormat="1" ht="18" customHeight="1">
      <c r="A1878" s="43">
        <v>1851</v>
      </c>
      <c r="B1878" s="168">
        <v>100000074979</v>
      </c>
      <c r="C1878" s="169" t="s">
        <v>8277</v>
      </c>
      <c r="D1878" s="267" t="s">
        <v>8312</v>
      </c>
      <c r="E1878" s="268">
        <v>878000</v>
      </c>
    </row>
    <row r="1879" spans="1:5" s="163" customFormat="1" ht="18" customHeight="1">
      <c r="A1879" s="43">
        <v>1852</v>
      </c>
      <c r="B1879" s="168">
        <v>100000074980</v>
      </c>
      <c r="C1879" s="169" t="s">
        <v>8277</v>
      </c>
      <c r="D1879" s="267" t="s">
        <v>8312</v>
      </c>
      <c r="E1879" s="268">
        <v>878000</v>
      </c>
    </row>
    <row r="1880" spans="1:5" s="163" customFormat="1" ht="18" customHeight="1">
      <c r="A1880" s="43">
        <v>1853</v>
      </c>
      <c r="B1880" s="168">
        <v>100000074981</v>
      </c>
      <c r="C1880" s="169" t="s">
        <v>8277</v>
      </c>
      <c r="D1880" s="267" t="s">
        <v>8311</v>
      </c>
      <c r="E1880" s="268">
        <v>889000</v>
      </c>
    </row>
    <row r="1881" spans="1:5" s="163" customFormat="1" ht="18" customHeight="1">
      <c r="A1881" s="43">
        <v>1854</v>
      </c>
      <c r="B1881" s="168">
        <v>100000074982</v>
      </c>
      <c r="C1881" s="169" t="s">
        <v>8277</v>
      </c>
      <c r="D1881" s="267" t="s">
        <v>8305</v>
      </c>
      <c r="E1881" s="268">
        <v>902000</v>
      </c>
    </row>
    <row r="1882" spans="1:5" s="163" customFormat="1" ht="18" customHeight="1">
      <c r="A1882" s="43">
        <v>1855</v>
      </c>
      <c r="B1882" s="168">
        <v>100000074983</v>
      </c>
      <c r="C1882" s="169" t="s">
        <v>8277</v>
      </c>
      <c r="D1882" s="267" t="s">
        <v>8305</v>
      </c>
      <c r="E1882" s="268">
        <v>902000</v>
      </c>
    </row>
    <row r="1883" spans="1:5" s="163" customFormat="1" ht="18" customHeight="1">
      <c r="A1883" s="43">
        <v>1856</v>
      </c>
      <c r="B1883" s="168">
        <v>100000074984</v>
      </c>
      <c r="C1883" s="169" t="s">
        <v>8277</v>
      </c>
      <c r="D1883" s="267" t="s">
        <v>8311</v>
      </c>
      <c r="E1883" s="268">
        <v>889000</v>
      </c>
    </row>
    <row r="1884" spans="1:5" s="163" customFormat="1" ht="18" customHeight="1">
      <c r="A1884" s="43">
        <v>1857</v>
      </c>
      <c r="B1884" s="168">
        <v>100000074985</v>
      </c>
      <c r="C1884" s="169" t="s">
        <v>8277</v>
      </c>
      <c r="D1884" s="267" t="s">
        <v>8312</v>
      </c>
      <c r="E1884" s="268">
        <v>878000</v>
      </c>
    </row>
    <row r="1885" spans="1:5" s="163" customFormat="1" ht="18" customHeight="1">
      <c r="A1885" s="43">
        <v>1858</v>
      </c>
      <c r="B1885" s="168">
        <v>100000074986</v>
      </c>
      <c r="C1885" s="169" t="s">
        <v>8277</v>
      </c>
      <c r="D1885" s="267" t="s">
        <v>8311</v>
      </c>
      <c r="E1885" s="268">
        <v>889000</v>
      </c>
    </row>
    <row r="1886" spans="1:5" s="163" customFormat="1" ht="18" customHeight="1">
      <c r="A1886" s="43">
        <v>1859</v>
      </c>
      <c r="B1886" s="168">
        <v>100000074987</v>
      </c>
      <c r="C1886" s="169" t="s">
        <v>8277</v>
      </c>
      <c r="D1886" s="267" t="s">
        <v>8305</v>
      </c>
      <c r="E1886" s="268">
        <v>902000</v>
      </c>
    </row>
    <row r="1887" spans="1:5" s="163" customFormat="1" ht="18" customHeight="1">
      <c r="A1887" s="43">
        <v>1860</v>
      </c>
      <c r="B1887" s="168">
        <v>100000074988</v>
      </c>
      <c r="C1887" s="169" t="s">
        <v>8277</v>
      </c>
      <c r="D1887" s="267" t="s">
        <v>8305</v>
      </c>
      <c r="E1887" s="268">
        <v>902000</v>
      </c>
    </row>
    <row r="1888" spans="1:5" s="163" customFormat="1" ht="18" customHeight="1">
      <c r="A1888" s="43">
        <v>1861</v>
      </c>
      <c r="B1888" s="168">
        <v>100000074989</v>
      </c>
      <c r="C1888" s="169" t="s">
        <v>8277</v>
      </c>
      <c r="D1888" s="267" t="s">
        <v>8312</v>
      </c>
      <c r="E1888" s="268">
        <v>878000</v>
      </c>
    </row>
    <row r="1889" spans="1:5" s="163" customFormat="1" ht="18" customHeight="1">
      <c r="A1889" s="43">
        <v>1862</v>
      </c>
      <c r="B1889" s="168">
        <v>100000074990</v>
      </c>
      <c r="C1889" s="169" t="s">
        <v>8277</v>
      </c>
      <c r="D1889" s="267" t="s">
        <v>8311</v>
      </c>
      <c r="E1889" s="268">
        <v>889000</v>
      </c>
    </row>
    <row r="1890" spans="1:5" s="163" customFormat="1" ht="18" customHeight="1">
      <c r="A1890" s="43">
        <v>1863</v>
      </c>
      <c r="B1890" s="168">
        <v>100000074991</v>
      </c>
      <c r="C1890" s="169" t="s">
        <v>8277</v>
      </c>
      <c r="D1890" s="267" t="s">
        <v>8305</v>
      </c>
      <c r="E1890" s="268">
        <v>902000</v>
      </c>
    </row>
    <row r="1891" spans="1:5" s="163" customFormat="1" ht="18" customHeight="1">
      <c r="A1891" s="43">
        <v>1864</v>
      </c>
      <c r="B1891" s="168">
        <v>100000074992</v>
      </c>
      <c r="C1891" s="169" t="s">
        <v>8277</v>
      </c>
      <c r="D1891" s="267" t="s">
        <v>8312</v>
      </c>
      <c r="E1891" s="268">
        <v>878000</v>
      </c>
    </row>
    <row r="1892" spans="1:5" s="163" customFormat="1" ht="18" customHeight="1">
      <c r="A1892" s="43">
        <v>1865</v>
      </c>
      <c r="B1892" s="168">
        <v>100000074993</v>
      </c>
      <c r="C1892" s="169" t="s">
        <v>8277</v>
      </c>
      <c r="D1892" s="267" t="s">
        <v>8311</v>
      </c>
      <c r="E1892" s="268">
        <v>889000</v>
      </c>
    </row>
    <row r="1893" spans="1:5" s="163" customFormat="1" ht="18" customHeight="1">
      <c r="A1893" s="43">
        <v>1866</v>
      </c>
      <c r="B1893" s="168">
        <v>100000074994</v>
      </c>
      <c r="C1893" s="169" t="s">
        <v>8277</v>
      </c>
      <c r="D1893" s="267" t="s">
        <v>8311</v>
      </c>
      <c r="E1893" s="268">
        <v>889000</v>
      </c>
    </row>
    <row r="1894" spans="1:5" s="163" customFormat="1" ht="18" customHeight="1">
      <c r="A1894" s="43">
        <v>1867</v>
      </c>
      <c r="B1894" s="168">
        <v>100000074995</v>
      </c>
      <c r="C1894" s="169" t="s">
        <v>8277</v>
      </c>
      <c r="D1894" s="267" t="s">
        <v>8312</v>
      </c>
      <c r="E1894" s="268">
        <v>878000</v>
      </c>
    </row>
    <row r="1895" spans="1:5" s="163" customFormat="1" ht="18" customHeight="1">
      <c r="A1895" s="43">
        <v>1868</v>
      </c>
      <c r="B1895" s="168">
        <v>100000074996</v>
      </c>
      <c r="C1895" s="169" t="s">
        <v>8277</v>
      </c>
      <c r="D1895" s="267" t="s">
        <v>8305</v>
      </c>
      <c r="E1895" s="268">
        <v>902000</v>
      </c>
    </row>
    <row r="1896" spans="1:5" s="163" customFormat="1" ht="18" customHeight="1">
      <c r="A1896" s="43">
        <v>1869</v>
      </c>
      <c r="B1896" s="168">
        <v>100000074997</v>
      </c>
      <c r="C1896" s="169" t="s">
        <v>8277</v>
      </c>
      <c r="D1896" s="267" t="s">
        <v>8305</v>
      </c>
      <c r="E1896" s="268">
        <v>902000</v>
      </c>
    </row>
    <row r="1897" spans="1:5" s="163" customFormat="1" ht="18" customHeight="1">
      <c r="A1897" s="43">
        <v>1870</v>
      </c>
      <c r="B1897" s="168">
        <v>100000074998</v>
      </c>
      <c r="C1897" s="169" t="s">
        <v>8277</v>
      </c>
      <c r="D1897" s="267" t="s">
        <v>8311</v>
      </c>
      <c r="E1897" s="268">
        <v>889000</v>
      </c>
    </row>
    <row r="1898" spans="1:5" s="163" customFormat="1" ht="18" customHeight="1">
      <c r="A1898" s="43">
        <v>1871</v>
      </c>
      <c r="B1898" s="168">
        <v>100000074999</v>
      </c>
      <c r="C1898" s="169" t="s">
        <v>8277</v>
      </c>
      <c r="D1898" s="267" t="s">
        <v>8312</v>
      </c>
      <c r="E1898" s="268">
        <v>878000</v>
      </c>
    </row>
    <row r="1899" spans="1:5" s="163" customFormat="1" ht="18" customHeight="1">
      <c r="A1899" s="43">
        <v>1872</v>
      </c>
      <c r="B1899" s="168">
        <v>100000075000</v>
      </c>
      <c r="C1899" s="169" t="s">
        <v>8277</v>
      </c>
      <c r="D1899" s="267" t="s">
        <v>8311</v>
      </c>
      <c r="E1899" s="268">
        <v>889000</v>
      </c>
    </row>
    <row r="1900" spans="1:5" s="163" customFormat="1" ht="18" customHeight="1">
      <c r="A1900" s="43">
        <v>1873</v>
      </c>
      <c r="B1900" s="168">
        <v>100000075001</v>
      </c>
      <c r="C1900" s="169" t="s">
        <v>8277</v>
      </c>
      <c r="D1900" s="267" t="s">
        <v>8305</v>
      </c>
      <c r="E1900" s="268">
        <v>902000</v>
      </c>
    </row>
    <row r="1901" spans="1:5" s="163" customFormat="1" ht="18" customHeight="1">
      <c r="A1901" s="43">
        <v>1874</v>
      </c>
      <c r="B1901" s="168">
        <v>100000075002</v>
      </c>
      <c r="C1901" s="169" t="s">
        <v>8277</v>
      </c>
      <c r="D1901" s="267" t="s">
        <v>8305</v>
      </c>
      <c r="E1901" s="268">
        <v>902000</v>
      </c>
    </row>
    <row r="1902" spans="1:5" s="163" customFormat="1" ht="18" customHeight="1">
      <c r="A1902" s="43">
        <v>1875</v>
      </c>
      <c r="B1902" s="168">
        <v>100000075003</v>
      </c>
      <c r="C1902" s="169" t="s">
        <v>8277</v>
      </c>
      <c r="D1902" s="267" t="s">
        <v>8312</v>
      </c>
      <c r="E1902" s="268">
        <v>878000</v>
      </c>
    </row>
    <row r="1903" spans="1:5" s="163" customFormat="1" ht="18" customHeight="1">
      <c r="A1903" s="43">
        <v>1876</v>
      </c>
      <c r="B1903" s="168">
        <v>100000075004</v>
      </c>
      <c r="C1903" s="169" t="s">
        <v>8277</v>
      </c>
      <c r="D1903" s="267" t="s">
        <v>8311</v>
      </c>
      <c r="E1903" s="268">
        <v>889000</v>
      </c>
    </row>
    <row r="1904" spans="1:5" s="163" customFormat="1" ht="18" customHeight="1">
      <c r="A1904" s="43">
        <v>1877</v>
      </c>
      <c r="B1904" s="168">
        <v>100000075005</v>
      </c>
      <c r="C1904" s="169" t="s">
        <v>8277</v>
      </c>
      <c r="D1904" s="267" t="s">
        <v>8305</v>
      </c>
      <c r="E1904" s="268">
        <v>902000</v>
      </c>
    </row>
    <row r="1905" spans="1:5" s="163" customFormat="1" ht="18" customHeight="1">
      <c r="A1905" s="43">
        <v>1878</v>
      </c>
      <c r="B1905" s="168">
        <v>100000075006</v>
      </c>
      <c r="C1905" s="169" t="s">
        <v>8277</v>
      </c>
      <c r="D1905" s="267" t="s">
        <v>8311</v>
      </c>
      <c r="E1905" s="268">
        <v>889000</v>
      </c>
    </row>
    <row r="1906" spans="1:5" s="163" customFormat="1" ht="18" customHeight="1">
      <c r="A1906" s="43">
        <v>1879</v>
      </c>
      <c r="B1906" s="168">
        <v>100000075007</v>
      </c>
      <c r="C1906" s="169" t="s">
        <v>8277</v>
      </c>
      <c r="D1906" s="267" t="s">
        <v>8305</v>
      </c>
      <c r="E1906" s="268">
        <v>902000</v>
      </c>
    </row>
    <row r="1907" spans="1:5" s="163" customFormat="1" ht="18" customHeight="1">
      <c r="A1907" s="43">
        <v>1880</v>
      </c>
      <c r="B1907" s="168">
        <v>100000075008</v>
      </c>
      <c r="C1907" s="169" t="s">
        <v>8277</v>
      </c>
      <c r="D1907" s="267" t="s">
        <v>8312</v>
      </c>
      <c r="E1907" s="268">
        <v>878000</v>
      </c>
    </row>
    <row r="1908" spans="1:5" s="163" customFormat="1" ht="18" customHeight="1">
      <c r="A1908" s="43">
        <v>1881</v>
      </c>
      <c r="B1908" s="168">
        <v>100000075009</v>
      </c>
      <c r="C1908" s="169" t="s">
        <v>8277</v>
      </c>
      <c r="D1908" s="267" t="s">
        <v>8305</v>
      </c>
      <c r="E1908" s="268">
        <v>902000</v>
      </c>
    </row>
    <row r="1909" spans="1:5" s="163" customFormat="1" ht="18" customHeight="1">
      <c r="A1909" s="43">
        <v>1882</v>
      </c>
      <c r="B1909" s="168">
        <v>100000075010</v>
      </c>
      <c r="C1909" s="169" t="s">
        <v>8277</v>
      </c>
      <c r="D1909" s="267" t="s">
        <v>8311</v>
      </c>
      <c r="E1909" s="268">
        <v>889000</v>
      </c>
    </row>
    <row r="1910" spans="1:5" s="163" customFormat="1" ht="18" customHeight="1">
      <c r="A1910" s="43">
        <v>1883</v>
      </c>
      <c r="B1910" s="168">
        <v>100000075011</v>
      </c>
      <c r="C1910" s="169" t="s">
        <v>8277</v>
      </c>
      <c r="D1910" s="267" t="s">
        <v>8305</v>
      </c>
      <c r="E1910" s="268">
        <v>902000</v>
      </c>
    </row>
    <row r="1911" spans="1:5" s="163" customFormat="1" ht="18" customHeight="1">
      <c r="A1911" s="43">
        <v>1884</v>
      </c>
      <c r="B1911" s="168">
        <v>100000075012</v>
      </c>
      <c r="C1911" s="169" t="s">
        <v>8277</v>
      </c>
      <c r="D1911" s="267" t="s">
        <v>8312</v>
      </c>
      <c r="E1911" s="268">
        <v>878000</v>
      </c>
    </row>
    <row r="1912" spans="1:5" s="163" customFormat="1" ht="18" customHeight="1">
      <c r="A1912" s="43">
        <v>1885</v>
      </c>
      <c r="B1912" s="168">
        <v>100000075013</v>
      </c>
      <c r="C1912" s="169" t="s">
        <v>8277</v>
      </c>
      <c r="D1912" s="267" t="s">
        <v>8311</v>
      </c>
      <c r="E1912" s="268">
        <v>889000</v>
      </c>
    </row>
    <row r="1913" spans="1:5" s="163" customFormat="1" ht="18" customHeight="1">
      <c r="A1913" s="43">
        <v>1886</v>
      </c>
      <c r="B1913" s="168">
        <v>100000075014</v>
      </c>
      <c r="C1913" s="169" t="s">
        <v>8277</v>
      </c>
      <c r="D1913" s="267" t="s">
        <v>8305</v>
      </c>
      <c r="E1913" s="268">
        <v>902000</v>
      </c>
    </row>
    <row r="1914" spans="1:5" s="163" customFormat="1" ht="18" customHeight="1">
      <c r="A1914" s="43">
        <v>1887</v>
      </c>
      <c r="B1914" s="168">
        <v>100000075015</v>
      </c>
      <c r="C1914" s="169" t="s">
        <v>8277</v>
      </c>
      <c r="D1914" s="267" t="s">
        <v>8311</v>
      </c>
      <c r="E1914" s="268">
        <v>889000</v>
      </c>
    </row>
    <row r="1915" spans="1:5" s="163" customFormat="1" ht="18" customHeight="1">
      <c r="A1915" s="43">
        <v>1888</v>
      </c>
      <c r="B1915" s="168">
        <v>100000075016</v>
      </c>
      <c r="C1915" s="169" t="s">
        <v>8277</v>
      </c>
      <c r="D1915" s="267" t="s">
        <v>8305</v>
      </c>
      <c r="E1915" s="268">
        <v>902000</v>
      </c>
    </row>
    <row r="1916" spans="1:5" s="163" customFormat="1" ht="18" customHeight="1">
      <c r="A1916" s="43">
        <v>1889</v>
      </c>
      <c r="B1916" s="168">
        <v>100000075017</v>
      </c>
      <c r="C1916" s="169" t="s">
        <v>8277</v>
      </c>
      <c r="D1916" s="267" t="s">
        <v>8312</v>
      </c>
      <c r="E1916" s="268">
        <v>878000</v>
      </c>
    </row>
    <row r="1917" spans="1:5" s="163" customFormat="1" ht="18" customHeight="1">
      <c r="A1917" s="43">
        <v>1890</v>
      </c>
      <c r="B1917" s="168">
        <v>100000075018</v>
      </c>
      <c r="C1917" s="169" t="s">
        <v>8277</v>
      </c>
      <c r="D1917" s="267" t="s">
        <v>8312</v>
      </c>
      <c r="E1917" s="268">
        <v>878000</v>
      </c>
    </row>
    <row r="1918" spans="1:5" s="163" customFormat="1" ht="18" customHeight="1">
      <c r="A1918" s="43">
        <v>1891</v>
      </c>
      <c r="B1918" s="168">
        <v>100000075019</v>
      </c>
      <c r="C1918" s="169" t="s">
        <v>8277</v>
      </c>
      <c r="D1918" s="267" t="s">
        <v>8305</v>
      </c>
      <c r="E1918" s="268">
        <v>902000</v>
      </c>
    </row>
    <row r="1919" spans="1:5" s="163" customFormat="1" ht="18" customHeight="1">
      <c r="A1919" s="43">
        <v>1892</v>
      </c>
      <c r="B1919" s="168">
        <v>100000075020</v>
      </c>
      <c r="C1919" s="169" t="s">
        <v>8277</v>
      </c>
      <c r="D1919" s="267" t="s">
        <v>8305</v>
      </c>
      <c r="E1919" s="268">
        <v>902000</v>
      </c>
    </row>
    <row r="1920" spans="1:5" s="163" customFormat="1" ht="18" customHeight="1">
      <c r="A1920" s="43">
        <v>1893</v>
      </c>
      <c r="B1920" s="168">
        <v>100000075021</v>
      </c>
      <c r="C1920" s="169" t="s">
        <v>8277</v>
      </c>
      <c r="D1920" s="267" t="s">
        <v>8312</v>
      </c>
      <c r="E1920" s="268">
        <v>878000</v>
      </c>
    </row>
    <row r="1921" spans="1:5" s="163" customFormat="1" ht="18" customHeight="1">
      <c r="A1921" s="43">
        <v>1894</v>
      </c>
      <c r="B1921" s="168">
        <v>100000075022</v>
      </c>
      <c r="C1921" s="169" t="s">
        <v>8277</v>
      </c>
      <c r="D1921" s="267" t="s">
        <v>8312</v>
      </c>
      <c r="E1921" s="268">
        <v>878000</v>
      </c>
    </row>
    <row r="1922" spans="1:5" s="163" customFormat="1" ht="18" customHeight="1">
      <c r="A1922" s="43">
        <v>1895</v>
      </c>
      <c r="B1922" s="168">
        <v>100000075023</v>
      </c>
      <c r="C1922" s="169" t="s">
        <v>8277</v>
      </c>
      <c r="D1922" s="267" t="s">
        <v>8305</v>
      </c>
      <c r="E1922" s="268">
        <v>902000</v>
      </c>
    </row>
    <row r="1923" spans="1:5" s="163" customFormat="1" ht="18" customHeight="1">
      <c r="A1923" s="43">
        <v>1896</v>
      </c>
      <c r="B1923" s="168">
        <v>100000075024</v>
      </c>
      <c r="C1923" s="169" t="s">
        <v>8277</v>
      </c>
      <c r="D1923" s="267" t="s">
        <v>8305</v>
      </c>
      <c r="E1923" s="268">
        <v>902000</v>
      </c>
    </row>
    <row r="1924" spans="1:5" s="163" customFormat="1" ht="18" customHeight="1">
      <c r="A1924" s="43">
        <v>1897</v>
      </c>
      <c r="B1924" s="168">
        <v>100000075025</v>
      </c>
      <c r="C1924" s="169" t="s">
        <v>8277</v>
      </c>
      <c r="D1924" s="267" t="s">
        <v>8312</v>
      </c>
      <c r="E1924" s="268">
        <v>878000</v>
      </c>
    </row>
    <row r="1925" spans="1:5" s="163" customFormat="1" ht="18" customHeight="1">
      <c r="A1925" s="43">
        <v>1898</v>
      </c>
      <c r="B1925" s="168">
        <v>100000075026</v>
      </c>
      <c r="C1925" s="169" t="s">
        <v>8277</v>
      </c>
      <c r="D1925" s="267" t="s">
        <v>8312</v>
      </c>
      <c r="E1925" s="268">
        <v>878000</v>
      </c>
    </row>
    <row r="1926" spans="1:5" s="163" customFormat="1" ht="18" customHeight="1">
      <c r="A1926" s="43">
        <v>1899</v>
      </c>
      <c r="B1926" s="168">
        <v>100000075027</v>
      </c>
      <c r="C1926" s="169" t="s">
        <v>8277</v>
      </c>
      <c r="D1926" s="267" t="s">
        <v>8312</v>
      </c>
      <c r="E1926" s="268">
        <v>878000</v>
      </c>
    </row>
    <row r="1927" spans="1:5" s="163" customFormat="1" ht="18" customHeight="1">
      <c r="A1927" s="43">
        <v>1900</v>
      </c>
      <c r="B1927" s="168">
        <v>100000075028</v>
      </c>
      <c r="C1927" s="169" t="s">
        <v>8277</v>
      </c>
      <c r="D1927" s="267" t="s">
        <v>8305</v>
      </c>
      <c r="E1927" s="268">
        <v>902000</v>
      </c>
    </row>
    <row r="1928" spans="1:5" s="163" customFormat="1" ht="18" customHeight="1">
      <c r="A1928" s="43">
        <v>1901</v>
      </c>
      <c r="B1928" s="168">
        <v>100000075029</v>
      </c>
      <c r="C1928" s="169" t="s">
        <v>8277</v>
      </c>
      <c r="D1928" s="267" t="s">
        <v>8305</v>
      </c>
      <c r="E1928" s="268">
        <v>902000</v>
      </c>
    </row>
    <row r="1929" spans="1:5" s="163" customFormat="1" ht="18" customHeight="1">
      <c r="A1929" s="43">
        <v>1902</v>
      </c>
      <c r="B1929" s="168">
        <v>100000075030</v>
      </c>
      <c r="C1929" s="169" t="s">
        <v>8277</v>
      </c>
      <c r="D1929" s="267" t="s">
        <v>8312</v>
      </c>
      <c r="E1929" s="268">
        <v>878000</v>
      </c>
    </row>
    <row r="1930" spans="1:5" s="163" customFormat="1" ht="18" customHeight="1">
      <c r="A1930" s="43">
        <v>1903</v>
      </c>
      <c r="B1930" s="168">
        <v>100000075031</v>
      </c>
      <c r="C1930" s="169" t="s">
        <v>8277</v>
      </c>
      <c r="D1930" s="267" t="s">
        <v>8305</v>
      </c>
      <c r="E1930" s="268">
        <v>902000</v>
      </c>
    </row>
    <row r="1931" spans="1:5" s="163" customFormat="1" ht="18" customHeight="1">
      <c r="A1931" s="43">
        <v>1904</v>
      </c>
      <c r="B1931" s="168">
        <v>100000075032</v>
      </c>
      <c r="C1931" s="169" t="s">
        <v>8277</v>
      </c>
      <c r="D1931" s="267" t="s">
        <v>8312</v>
      </c>
      <c r="E1931" s="268">
        <v>878000</v>
      </c>
    </row>
    <row r="1932" spans="1:5" s="163" customFormat="1" ht="18" customHeight="1">
      <c r="A1932" s="43">
        <v>1905</v>
      </c>
      <c r="B1932" s="168">
        <v>100000075033</v>
      </c>
      <c r="C1932" s="169" t="s">
        <v>8277</v>
      </c>
      <c r="D1932" s="267" t="s">
        <v>8305</v>
      </c>
      <c r="E1932" s="268">
        <v>902000</v>
      </c>
    </row>
    <row r="1933" spans="1:5" s="163" customFormat="1" ht="18" customHeight="1">
      <c r="A1933" s="43">
        <v>1906</v>
      </c>
      <c r="B1933" s="168">
        <v>100000075034</v>
      </c>
      <c r="C1933" s="169" t="s">
        <v>8277</v>
      </c>
      <c r="D1933" s="267" t="s">
        <v>8305</v>
      </c>
      <c r="E1933" s="268">
        <v>902000</v>
      </c>
    </row>
    <row r="1934" spans="1:5" s="163" customFormat="1" ht="18" customHeight="1">
      <c r="A1934" s="43">
        <v>1907</v>
      </c>
      <c r="B1934" s="168">
        <v>100000075035</v>
      </c>
      <c r="C1934" s="169" t="s">
        <v>8277</v>
      </c>
      <c r="D1934" s="267" t="s">
        <v>8312</v>
      </c>
      <c r="E1934" s="268">
        <v>878000</v>
      </c>
    </row>
    <row r="1935" spans="1:5" s="163" customFormat="1" ht="18" customHeight="1">
      <c r="A1935" s="43">
        <v>1908</v>
      </c>
      <c r="B1935" s="168">
        <v>100000075036</v>
      </c>
      <c r="C1935" s="169" t="s">
        <v>8277</v>
      </c>
      <c r="D1935" s="267" t="s">
        <v>8312</v>
      </c>
      <c r="E1935" s="268">
        <v>878000</v>
      </c>
    </row>
    <row r="1936" spans="1:5" s="163" customFormat="1" ht="18" customHeight="1">
      <c r="A1936" s="43">
        <v>1909</v>
      </c>
      <c r="B1936" s="168">
        <v>100000075037</v>
      </c>
      <c r="C1936" s="169" t="s">
        <v>8277</v>
      </c>
      <c r="D1936" s="267" t="s">
        <v>8305</v>
      </c>
      <c r="E1936" s="268">
        <v>902000</v>
      </c>
    </row>
    <row r="1937" spans="1:5" s="163" customFormat="1" ht="18" customHeight="1">
      <c r="A1937" s="43">
        <v>1910</v>
      </c>
      <c r="B1937" s="168">
        <v>100000075038</v>
      </c>
      <c r="C1937" s="169" t="s">
        <v>8277</v>
      </c>
      <c r="D1937" s="267" t="s">
        <v>8305</v>
      </c>
      <c r="E1937" s="268">
        <v>902000</v>
      </c>
    </row>
    <row r="1938" spans="1:5" s="163" customFormat="1" ht="18" customHeight="1">
      <c r="A1938" s="43">
        <v>1911</v>
      </c>
      <c r="B1938" s="168">
        <v>100000075039</v>
      </c>
      <c r="C1938" s="169" t="s">
        <v>8277</v>
      </c>
      <c r="D1938" s="267" t="s">
        <v>8312</v>
      </c>
      <c r="E1938" s="268">
        <v>878000</v>
      </c>
    </row>
    <row r="1939" spans="1:5" s="163" customFormat="1" ht="18" customHeight="1">
      <c r="A1939" s="43">
        <v>1912</v>
      </c>
      <c r="B1939" s="168">
        <v>100000075040</v>
      </c>
      <c r="C1939" s="169" t="s">
        <v>8277</v>
      </c>
      <c r="D1939" s="267" t="s">
        <v>8312</v>
      </c>
      <c r="E1939" s="268">
        <v>878000</v>
      </c>
    </row>
    <row r="1940" spans="1:5" s="163" customFormat="1" ht="18" customHeight="1">
      <c r="A1940" s="43">
        <v>1913</v>
      </c>
      <c r="B1940" s="168">
        <v>100000075041</v>
      </c>
      <c r="C1940" s="169" t="s">
        <v>8277</v>
      </c>
      <c r="D1940" s="267" t="s">
        <v>8305</v>
      </c>
      <c r="E1940" s="268">
        <v>902000</v>
      </c>
    </row>
    <row r="1941" spans="1:5" s="163" customFormat="1" ht="18" customHeight="1">
      <c r="A1941" s="43">
        <v>1914</v>
      </c>
      <c r="B1941" s="168">
        <v>100000075042</v>
      </c>
      <c r="C1941" s="169" t="s">
        <v>8277</v>
      </c>
      <c r="D1941" s="267" t="s">
        <v>8312</v>
      </c>
      <c r="E1941" s="268">
        <v>878000</v>
      </c>
    </row>
    <row r="1942" spans="1:5" s="163" customFormat="1" ht="18" customHeight="1">
      <c r="A1942" s="43">
        <v>1915</v>
      </c>
      <c r="B1942" s="168">
        <v>100000075043</v>
      </c>
      <c r="C1942" s="169" t="s">
        <v>8277</v>
      </c>
      <c r="D1942" s="267" t="s">
        <v>8312</v>
      </c>
      <c r="E1942" s="268">
        <v>878000</v>
      </c>
    </row>
    <row r="1943" spans="1:5" s="163" customFormat="1" ht="18" customHeight="1">
      <c r="A1943" s="43">
        <v>1916</v>
      </c>
      <c r="B1943" s="168">
        <v>100000075044</v>
      </c>
      <c r="C1943" s="169" t="s">
        <v>8277</v>
      </c>
      <c r="D1943" s="267" t="s">
        <v>8305</v>
      </c>
      <c r="E1943" s="268">
        <v>902000</v>
      </c>
    </row>
    <row r="1944" spans="1:5" s="163" customFormat="1" ht="18" customHeight="1">
      <c r="A1944" s="43">
        <v>1917</v>
      </c>
      <c r="B1944" s="168">
        <v>100000075045</v>
      </c>
      <c r="C1944" s="169" t="s">
        <v>8277</v>
      </c>
      <c r="D1944" s="267" t="s">
        <v>8312</v>
      </c>
      <c r="E1944" s="268">
        <v>878000</v>
      </c>
    </row>
    <row r="1945" spans="1:5" s="163" customFormat="1" ht="18" customHeight="1">
      <c r="A1945" s="43">
        <v>1918</v>
      </c>
      <c r="B1945" s="168">
        <v>100000075046</v>
      </c>
      <c r="C1945" s="169" t="s">
        <v>8277</v>
      </c>
      <c r="D1945" s="267" t="s">
        <v>8312</v>
      </c>
      <c r="E1945" s="268">
        <v>878000</v>
      </c>
    </row>
    <row r="1946" spans="1:5" s="163" customFormat="1" ht="18" customHeight="1">
      <c r="A1946" s="43">
        <v>1919</v>
      </c>
      <c r="B1946" s="168">
        <v>100000075047</v>
      </c>
      <c r="C1946" s="169" t="s">
        <v>8277</v>
      </c>
      <c r="D1946" s="267" t="s">
        <v>8312</v>
      </c>
      <c r="E1946" s="268">
        <v>878000</v>
      </c>
    </row>
    <row r="1947" spans="1:5" s="163" customFormat="1" ht="18" customHeight="1">
      <c r="A1947" s="43">
        <v>1920</v>
      </c>
      <c r="B1947" s="168">
        <v>100000075048</v>
      </c>
      <c r="C1947" s="169" t="s">
        <v>8277</v>
      </c>
      <c r="D1947" s="267" t="s">
        <v>8312</v>
      </c>
      <c r="E1947" s="268">
        <v>878000</v>
      </c>
    </row>
    <row r="1948" spans="1:5" s="163" customFormat="1" ht="18" customHeight="1">
      <c r="A1948" s="43">
        <v>1921</v>
      </c>
      <c r="B1948" s="168">
        <v>100000075049</v>
      </c>
      <c r="C1948" s="169" t="s">
        <v>8277</v>
      </c>
      <c r="D1948" s="267" t="s">
        <v>8312</v>
      </c>
      <c r="E1948" s="268">
        <v>878000</v>
      </c>
    </row>
    <row r="1949" spans="1:5" s="163" customFormat="1" ht="18" customHeight="1">
      <c r="A1949" s="43">
        <v>1922</v>
      </c>
      <c r="B1949" s="168">
        <v>100000075050</v>
      </c>
      <c r="C1949" s="169" t="s">
        <v>8277</v>
      </c>
      <c r="D1949" s="267" t="s">
        <v>8305</v>
      </c>
      <c r="E1949" s="268">
        <v>902000</v>
      </c>
    </row>
    <row r="1950" spans="1:5" s="163" customFormat="1" ht="18" customHeight="1">
      <c r="A1950" s="43">
        <v>1923</v>
      </c>
      <c r="B1950" s="168">
        <v>100000075051</v>
      </c>
      <c r="C1950" s="169" t="s">
        <v>8277</v>
      </c>
      <c r="D1950" s="267" t="s">
        <v>8312</v>
      </c>
      <c r="E1950" s="268">
        <v>878000</v>
      </c>
    </row>
    <row r="1951" spans="1:5" s="163" customFormat="1" ht="18" customHeight="1">
      <c r="A1951" s="43">
        <v>1924</v>
      </c>
      <c r="B1951" s="168">
        <v>100000075052</v>
      </c>
      <c r="C1951" s="169" t="s">
        <v>8277</v>
      </c>
      <c r="D1951" s="267" t="s">
        <v>8312</v>
      </c>
      <c r="E1951" s="268">
        <v>878000</v>
      </c>
    </row>
    <row r="1952" spans="1:5" s="163" customFormat="1" ht="18" customHeight="1">
      <c r="A1952" s="43">
        <v>1925</v>
      </c>
      <c r="B1952" s="168">
        <v>100000075053</v>
      </c>
      <c r="C1952" s="169" t="s">
        <v>8277</v>
      </c>
      <c r="D1952" s="267" t="s">
        <v>8305</v>
      </c>
      <c r="E1952" s="268">
        <v>902000</v>
      </c>
    </row>
    <row r="1953" spans="1:5" s="163" customFormat="1" ht="18" customHeight="1">
      <c r="A1953" s="43">
        <v>1926</v>
      </c>
      <c r="B1953" s="168">
        <v>100000075054</v>
      </c>
      <c r="C1953" s="169" t="s">
        <v>8277</v>
      </c>
      <c r="D1953" s="267" t="s">
        <v>8312</v>
      </c>
      <c r="E1953" s="268">
        <v>878000</v>
      </c>
    </row>
    <row r="1954" spans="1:5" s="163" customFormat="1" ht="18" customHeight="1">
      <c r="A1954" s="43">
        <v>1927</v>
      </c>
      <c r="B1954" s="168">
        <v>100000075055</v>
      </c>
      <c r="C1954" s="169" t="s">
        <v>8277</v>
      </c>
      <c r="D1954" s="267" t="s">
        <v>8312</v>
      </c>
      <c r="E1954" s="268">
        <v>878000</v>
      </c>
    </row>
    <row r="1955" spans="1:5" s="163" customFormat="1" ht="18" customHeight="1">
      <c r="A1955" s="43">
        <v>1928</v>
      </c>
      <c r="B1955" s="168">
        <v>100000075056</v>
      </c>
      <c r="C1955" s="169" t="s">
        <v>8277</v>
      </c>
      <c r="D1955" s="267" t="s">
        <v>8312</v>
      </c>
      <c r="E1955" s="268">
        <v>878000</v>
      </c>
    </row>
    <row r="1956" spans="1:5" s="163" customFormat="1" ht="18" customHeight="1">
      <c r="A1956" s="43">
        <v>1929</v>
      </c>
      <c r="B1956" s="168">
        <v>100000075057</v>
      </c>
      <c r="C1956" s="169" t="s">
        <v>8277</v>
      </c>
      <c r="D1956" s="267" t="s">
        <v>8312</v>
      </c>
      <c r="E1956" s="268">
        <v>878000</v>
      </c>
    </row>
    <row r="1957" spans="1:5" s="163" customFormat="1" ht="18" customHeight="1">
      <c r="A1957" s="43">
        <v>1930</v>
      </c>
      <c r="B1957" s="168">
        <v>100000075058</v>
      </c>
      <c r="C1957" s="169" t="s">
        <v>8277</v>
      </c>
      <c r="D1957" s="267" t="s">
        <v>8305</v>
      </c>
      <c r="E1957" s="268">
        <v>902000</v>
      </c>
    </row>
    <row r="1958" spans="1:5" s="163" customFormat="1" ht="18" customHeight="1">
      <c r="A1958" s="43">
        <v>1931</v>
      </c>
      <c r="B1958" s="168">
        <v>100000075059</v>
      </c>
      <c r="C1958" s="169" t="s">
        <v>8277</v>
      </c>
      <c r="D1958" s="267" t="s">
        <v>8312</v>
      </c>
      <c r="E1958" s="268">
        <v>878000</v>
      </c>
    </row>
    <row r="1959" spans="1:5" s="163" customFormat="1" ht="18" customHeight="1">
      <c r="A1959" s="43">
        <v>1932</v>
      </c>
      <c r="B1959" s="168">
        <v>100000075060</v>
      </c>
      <c r="C1959" s="169" t="s">
        <v>8277</v>
      </c>
      <c r="D1959" s="267" t="s">
        <v>8305</v>
      </c>
      <c r="E1959" s="268">
        <v>902000</v>
      </c>
    </row>
    <row r="1960" spans="1:5" s="163" customFormat="1" ht="18" customHeight="1">
      <c r="A1960" s="43">
        <v>1933</v>
      </c>
      <c r="B1960" s="168">
        <v>100000075061</v>
      </c>
      <c r="C1960" s="169" t="s">
        <v>8277</v>
      </c>
      <c r="D1960" s="267" t="s">
        <v>8312</v>
      </c>
      <c r="E1960" s="268">
        <v>878000</v>
      </c>
    </row>
    <row r="1961" spans="1:5" s="163" customFormat="1" ht="18" customHeight="1">
      <c r="A1961" s="43">
        <v>1934</v>
      </c>
      <c r="B1961" s="168">
        <v>100000075062</v>
      </c>
      <c r="C1961" s="169" t="s">
        <v>8277</v>
      </c>
      <c r="D1961" s="267" t="s">
        <v>8312</v>
      </c>
      <c r="E1961" s="268">
        <v>878000</v>
      </c>
    </row>
    <row r="1962" spans="1:5" s="163" customFormat="1" ht="18" customHeight="1">
      <c r="A1962" s="43">
        <v>1935</v>
      </c>
      <c r="B1962" s="168">
        <v>100000075063</v>
      </c>
      <c r="C1962" s="169" t="s">
        <v>8277</v>
      </c>
      <c r="D1962" s="267" t="s">
        <v>8312</v>
      </c>
      <c r="E1962" s="268">
        <v>878000</v>
      </c>
    </row>
    <row r="1963" spans="1:5" s="163" customFormat="1" ht="18" customHeight="1">
      <c r="A1963" s="43">
        <v>1936</v>
      </c>
      <c r="B1963" s="168">
        <v>100000075064</v>
      </c>
      <c r="C1963" s="169" t="s">
        <v>8277</v>
      </c>
      <c r="D1963" s="267" t="s">
        <v>8305</v>
      </c>
      <c r="E1963" s="268">
        <v>902000</v>
      </c>
    </row>
    <row r="1964" spans="1:5" s="163" customFormat="1" ht="18" customHeight="1">
      <c r="A1964" s="43">
        <v>1937</v>
      </c>
      <c r="B1964" s="168">
        <v>100000075065</v>
      </c>
      <c r="C1964" s="169" t="s">
        <v>8277</v>
      </c>
      <c r="D1964" s="267" t="s">
        <v>8312</v>
      </c>
      <c r="E1964" s="268">
        <v>878000</v>
      </c>
    </row>
    <row r="1965" spans="1:5" s="163" customFormat="1" ht="18" customHeight="1">
      <c r="A1965" s="43">
        <v>1938</v>
      </c>
      <c r="B1965" s="168">
        <v>100000075066</v>
      </c>
      <c r="C1965" s="169" t="s">
        <v>8277</v>
      </c>
      <c r="D1965" s="267" t="s">
        <v>8312</v>
      </c>
      <c r="E1965" s="268">
        <v>878000</v>
      </c>
    </row>
    <row r="1966" spans="1:5" s="163" customFormat="1" ht="18" customHeight="1">
      <c r="A1966" s="43">
        <v>1939</v>
      </c>
      <c r="B1966" s="168">
        <v>100000075067</v>
      </c>
      <c r="C1966" s="169" t="s">
        <v>8277</v>
      </c>
      <c r="D1966" s="267" t="s">
        <v>8305</v>
      </c>
      <c r="E1966" s="268">
        <v>902000</v>
      </c>
    </row>
    <row r="1967" spans="1:5" s="163" customFormat="1" ht="18" customHeight="1">
      <c r="A1967" s="43">
        <v>1940</v>
      </c>
      <c r="B1967" s="168">
        <v>100000075068</v>
      </c>
      <c r="C1967" s="169" t="s">
        <v>8277</v>
      </c>
      <c r="D1967" s="267" t="s">
        <v>8312</v>
      </c>
      <c r="E1967" s="268">
        <v>878000</v>
      </c>
    </row>
    <row r="1968" spans="1:5" s="163" customFormat="1" ht="18" customHeight="1">
      <c r="A1968" s="43">
        <v>1941</v>
      </c>
      <c r="B1968" s="168">
        <v>100000075069</v>
      </c>
      <c r="C1968" s="169" t="s">
        <v>8277</v>
      </c>
      <c r="D1968" s="267" t="s">
        <v>8305</v>
      </c>
      <c r="E1968" s="268">
        <v>902000</v>
      </c>
    </row>
    <row r="1969" spans="1:5" s="163" customFormat="1" ht="18" customHeight="1">
      <c r="A1969" s="43">
        <v>1942</v>
      </c>
      <c r="B1969" s="168">
        <v>100000075070</v>
      </c>
      <c r="C1969" s="169" t="s">
        <v>8277</v>
      </c>
      <c r="D1969" s="267" t="s">
        <v>8312</v>
      </c>
      <c r="E1969" s="268">
        <v>878000</v>
      </c>
    </row>
    <row r="1970" spans="1:5" s="163" customFormat="1" ht="18" customHeight="1">
      <c r="A1970" s="43">
        <v>1943</v>
      </c>
      <c r="B1970" s="168">
        <v>100000075071</v>
      </c>
      <c r="C1970" s="169" t="s">
        <v>8277</v>
      </c>
      <c r="D1970" s="267" t="s">
        <v>8312</v>
      </c>
      <c r="E1970" s="268">
        <v>878000</v>
      </c>
    </row>
    <row r="1971" spans="1:5" s="163" customFormat="1" ht="18" customHeight="1">
      <c r="A1971" s="43">
        <v>1944</v>
      </c>
      <c r="B1971" s="168">
        <v>100000075072</v>
      </c>
      <c r="C1971" s="169" t="s">
        <v>8277</v>
      </c>
      <c r="D1971" s="267" t="s">
        <v>8312</v>
      </c>
      <c r="E1971" s="268">
        <v>878000</v>
      </c>
    </row>
    <row r="1972" spans="1:5" s="163" customFormat="1" ht="18" customHeight="1">
      <c r="A1972" s="43">
        <v>1945</v>
      </c>
      <c r="B1972" s="168">
        <v>100000075073</v>
      </c>
      <c r="C1972" s="169" t="s">
        <v>8277</v>
      </c>
      <c r="D1972" s="267" t="s">
        <v>8312</v>
      </c>
      <c r="E1972" s="268">
        <v>878000</v>
      </c>
    </row>
    <row r="1973" spans="1:5" s="163" customFormat="1" ht="18" customHeight="1">
      <c r="A1973" s="43">
        <v>1946</v>
      </c>
      <c r="B1973" s="168">
        <v>100000075074</v>
      </c>
      <c r="C1973" s="169" t="s">
        <v>8277</v>
      </c>
      <c r="D1973" s="267" t="s">
        <v>8312</v>
      </c>
      <c r="E1973" s="268">
        <v>878000</v>
      </c>
    </row>
    <row r="1974" spans="1:5" s="163" customFormat="1" ht="18" customHeight="1">
      <c r="A1974" s="43">
        <v>1947</v>
      </c>
      <c r="B1974" s="168">
        <v>100000075075</v>
      </c>
      <c r="C1974" s="169" t="s">
        <v>8277</v>
      </c>
      <c r="D1974" s="267" t="s">
        <v>8312</v>
      </c>
      <c r="E1974" s="268">
        <v>878000</v>
      </c>
    </row>
    <row r="1975" spans="1:5" s="163" customFormat="1" ht="18" customHeight="1">
      <c r="A1975" s="43">
        <v>1948</v>
      </c>
      <c r="B1975" s="168">
        <v>100000075076</v>
      </c>
      <c r="C1975" s="169" t="s">
        <v>8277</v>
      </c>
      <c r="D1975" s="267" t="s">
        <v>8312</v>
      </c>
      <c r="E1975" s="268">
        <v>878000</v>
      </c>
    </row>
    <row r="1976" spans="1:5" s="163" customFormat="1" ht="18" customHeight="1">
      <c r="A1976" s="43">
        <v>1949</v>
      </c>
      <c r="B1976" s="168">
        <v>100000075077</v>
      </c>
      <c r="C1976" s="169" t="s">
        <v>8277</v>
      </c>
      <c r="D1976" s="267" t="s">
        <v>8312</v>
      </c>
      <c r="E1976" s="268">
        <v>878000</v>
      </c>
    </row>
    <row r="1977" spans="1:5" s="163" customFormat="1" ht="18" customHeight="1">
      <c r="A1977" s="43">
        <v>1950</v>
      </c>
      <c r="B1977" s="168">
        <v>100000075078</v>
      </c>
      <c r="C1977" s="169" t="s">
        <v>8277</v>
      </c>
      <c r="D1977" s="267" t="s">
        <v>8312</v>
      </c>
      <c r="E1977" s="268">
        <v>878000</v>
      </c>
    </row>
    <row r="1978" spans="1:5" s="163" customFormat="1" ht="18" customHeight="1">
      <c r="A1978" s="43">
        <v>1951</v>
      </c>
      <c r="B1978" s="168">
        <v>100000075079</v>
      </c>
      <c r="C1978" s="169" t="s">
        <v>8277</v>
      </c>
      <c r="D1978" s="267" t="s">
        <v>8312</v>
      </c>
      <c r="E1978" s="268">
        <v>878000</v>
      </c>
    </row>
    <row r="1979" spans="1:5" s="163" customFormat="1" ht="18" customHeight="1">
      <c r="A1979" s="43">
        <v>1952</v>
      </c>
      <c r="B1979" s="168">
        <v>100000075080</v>
      </c>
      <c r="C1979" s="169" t="s">
        <v>8277</v>
      </c>
      <c r="D1979" s="267" t="s">
        <v>8312</v>
      </c>
      <c r="E1979" s="268">
        <v>878000</v>
      </c>
    </row>
    <row r="1980" spans="1:5" s="163" customFormat="1" ht="18" customHeight="1">
      <c r="A1980" s="43">
        <v>1953</v>
      </c>
      <c r="B1980" s="168">
        <v>100000075081</v>
      </c>
      <c r="C1980" s="169" t="s">
        <v>8277</v>
      </c>
      <c r="D1980" s="267" t="s">
        <v>8312</v>
      </c>
      <c r="E1980" s="268">
        <v>878000</v>
      </c>
    </row>
    <row r="1981" spans="1:5" s="163" customFormat="1" ht="18" customHeight="1">
      <c r="A1981" s="43">
        <v>1954</v>
      </c>
      <c r="B1981" s="168">
        <v>100000075082</v>
      </c>
      <c r="C1981" s="169" t="s">
        <v>8277</v>
      </c>
      <c r="D1981" s="267" t="s">
        <v>8312</v>
      </c>
      <c r="E1981" s="268">
        <v>878000</v>
      </c>
    </row>
    <row r="1982" spans="1:5" s="163" customFormat="1" ht="18" customHeight="1">
      <c r="A1982" s="43">
        <v>1955</v>
      </c>
      <c r="B1982" s="168">
        <v>100000075083</v>
      </c>
      <c r="C1982" s="169" t="s">
        <v>8277</v>
      </c>
      <c r="D1982" s="267" t="s">
        <v>8312</v>
      </c>
      <c r="E1982" s="268">
        <v>878000</v>
      </c>
    </row>
    <row r="1983" spans="1:5" s="163" customFormat="1" ht="18" customHeight="1">
      <c r="A1983" s="43">
        <v>1956</v>
      </c>
      <c r="B1983" s="168">
        <v>100000075084</v>
      </c>
      <c r="C1983" s="169" t="s">
        <v>8277</v>
      </c>
      <c r="D1983" s="267" t="s">
        <v>8312</v>
      </c>
      <c r="E1983" s="268">
        <v>878000</v>
      </c>
    </row>
    <row r="1984" spans="1:5" s="163" customFormat="1" ht="18" customHeight="1">
      <c r="A1984" s="43">
        <v>1957</v>
      </c>
      <c r="B1984" s="168">
        <v>100000075085</v>
      </c>
      <c r="C1984" s="169" t="s">
        <v>8277</v>
      </c>
      <c r="D1984" s="267" t="s">
        <v>8312</v>
      </c>
      <c r="E1984" s="268">
        <v>878000</v>
      </c>
    </row>
    <row r="1985" spans="1:5" s="163" customFormat="1" ht="18" customHeight="1">
      <c r="A1985" s="43">
        <v>1958</v>
      </c>
      <c r="B1985" s="168">
        <v>100000075086</v>
      </c>
      <c r="C1985" s="169" t="s">
        <v>8277</v>
      </c>
      <c r="D1985" s="267" t="s">
        <v>8312</v>
      </c>
      <c r="E1985" s="268">
        <v>878000</v>
      </c>
    </row>
    <row r="1986" spans="1:5" s="163" customFormat="1" ht="18" customHeight="1">
      <c r="A1986" s="43">
        <v>1959</v>
      </c>
      <c r="B1986" s="168">
        <v>100000075087</v>
      </c>
      <c r="C1986" s="169" t="s">
        <v>8277</v>
      </c>
      <c r="D1986" s="267" t="s">
        <v>8312</v>
      </c>
      <c r="E1986" s="268">
        <v>878000</v>
      </c>
    </row>
    <row r="1987" spans="1:5" s="163" customFormat="1" ht="18" customHeight="1">
      <c r="A1987" s="43">
        <v>1960</v>
      </c>
      <c r="B1987" s="168">
        <v>100000075088</v>
      </c>
      <c r="C1987" s="169" t="s">
        <v>8277</v>
      </c>
      <c r="D1987" s="267" t="s">
        <v>8312</v>
      </c>
      <c r="E1987" s="268">
        <v>878000</v>
      </c>
    </row>
    <row r="1988" spans="1:5" s="163" customFormat="1" ht="18" customHeight="1">
      <c r="A1988" s="43">
        <v>1961</v>
      </c>
      <c r="B1988" s="168">
        <v>100000075089</v>
      </c>
      <c r="C1988" s="169" t="s">
        <v>8277</v>
      </c>
      <c r="D1988" s="267" t="s">
        <v>8312</v>
      </c>
      <c r="E1988" s="268">
        <v>878000</v>
      </c>
    </row>
    <row r="1989" spans="1:5" s="163" customFormat="1" ht="18" customHeight="1">
      <c r="A1989" s="43">
        <v>1962</v>
      </c>
      <c r="B1989" s="168">
        <v>100000075090</v>
      </c>
      <c r="C1989" s="169" t="s">
        <v>8277</v>
      </c>
      <c r="D1989" s="267" t="s">
        <v>8312</v>
      </c>
      <c r="E1989" s="268">
        <v>878000</v>
      </c>
    </row>
    <row r="1990" spans="1:5" s="163" customFormat="1" ht="18" customHeight="1">
      <c r="A1990" s="43">
        <v>1963</v>
      </c>
      <c r="B1990" s="168">
        <v>100000075091</v>
      </c>
      <c r="C1990" s="169" t="s">
        <v>8277</v>
      </c>
      <c r="D1990" s="267" t="s">
        <v>8312</v>
      </c>
      <c r="E1990" s="268">
        <v>878000</v>
      </c>
    </row>
    <row r="1991" spans="1:5" s="163" customFormat="1" ht="18" customHeight="1">
      <c r="A1991" s="43">
        <v>1964</v>
      </c>
      <c r="B1991" s="168">
        <v>100000075092</v>
      </c>
      <c r="C1991" s="169" t="s">
        <v>8277</v>
      </c>
      <c r="D1991" s="267" t="s">
        <v>8312</v>
      </c>
      <c r="E1991" s="268">
        <v>878000</v>
      </c>
    </row>
    <row r="1992" spans="1:5" s="163" customFormat="1" ht="18" customHeight="1">
      <c r="A1992" s="43">
        <v>1965</v>
      </c>
      <c r="B1992" s="168">
        <v>100000075093</v>
      </c>
      <c r="C1992" s="169" t="s">
        <v>8277</v>
      </c>
      <c r="D1992" s="267" t="s">
        <v>8312</v>
      </c>
      <c r="E1992" s="268">
        <v>878000</v>
      </c>
    </row>
    <row r="1993" spans="1:5" s="163" customFormat="1" ht="18" customHeight="1">
      <c r="A1993" s="43">
        <v>1966</v>
      </c>
      <c r="B1993" s="168">
        <v>100000075094</v>
      </c>
      <c r="C1993" s="169" t="s">
        <v>8277</v>
      </c>
      <c r="D1993" s="267" t="s">
        <v>8312</v>
      </c>
      <c r="E1993" s="268">
        <v>878000</v>
      </c>
    </row>
    <row r="1994" spans="1:5" s="163" customFormat="1" ht="18" customHeight="1">
      <c r="A1994" s="43">
        <v>1967</v>
      </c>
      <c r="B1994" s="168">
        <v>100000075095</v>
      </c>
      <c r="C1994" s="169" t="s">
        <v>8277</v>
      </c>
      <c r="D1994" s="267" t="s">
        <v>8312</v>
      </c>
      <c r="E1994" s="268">
        <v>878000</v>
      </c>
    </row>
    <row r="1995" spans="1:5" s="163" customFormat="1" ht="18" customHeight="1">
      <c r="A1995" s="43">
        <v>1968</v>
      </c>
      <c r="B1995" s="168">
        <v>100000075096</v>
      </c>
      <c r="C1995" s="169" t="s">
        <v>8277</v>
      </c>
      <c r="D1995" s="267" t="s">
        <v>8312</v>
      </c>
      <c r="E1995" s="268">
        <v>878000</v>
      </c>
    </row>
    <row r="1996" spans="1:5" s="163" customFormat="1" ht="18" customHeight="1">
      <c r="A1996" s="43">
        <v>1969</v>
      </c>
      <c r="B1996" s="168">
        <v>100000075097</v>
      </c>
      <c r="C1996" s="169" t="s">
        <v>8277</v>
      </c>
      <c r="D1996" s="267" t="s">
        <v>8312</v>
      </c>
      <c r="E1996" s="268">
        <v>878000</v>
      </c>
    </row>
    <row r="1997" spans="1:5" s="163" customFormat="1" ht="18" customHeight="1">
      <c r="A1997" s="43">
        <v>1970</v>
      </c>
      <c r="B1997" s="168">
        <v>100000075098</v>
      </c>
      <c r="C1997" s="169" t="s">
        <v>8277</v>
      </c>
      <c r="D1997" s="267" t="s">
        <v>8312</v>
      </c>
      <c r="E1997" s="268">
        <v>878000</v>
      </c>
    </row>
    <row r="1998" spans="1:5" s="163" customFormat="1" ht="18" customHeight="1">
      <c r="A1998" s="43">
        <v>1971</v>
      </c>
      <c r="B1998" s="168">
        <v>100000075099</v>
      </c>
      <c r="C1998" s="169" t="s">
        <v>8277</v>
      </c>
      <c r="D1998" s="267" t="s">
        <v>8312</v>
      </c>
      <c r="E1998" s="268">
        <v>878000</v>
      </c>
    </row>
    <row r="1999" spans="1:5" s="163" customFormat="1" ht="18" customHeight="1">
      <c r="A1999" s="43">
        <v>1972</v>
      </c>
      <c r="B1999" s="168">
        <v>100000075100</v>
      </c>
      <c r="C1999" s="169" t="s">
        <v>8277</v>
      </c>
      <c r="D1999" s="267" t="s">
        <v>8312</v>
      </c>
      <c r="E1999" s="268">
        <v>878000</v>
      </c>
    </row>
    <row r="2000" spans="1:5" s="163" customFormat="1" ht="18" customHeight="1">
      <c r="A2000" s="43">
        <v>1973</v>
      </c>
      <c r="B2000" s="168">
        <v>100000075101</v>
      </c>
      <c r="C2000" s="169" t="s">
        <v>8277</v>
      </c>
      <c r="D2000" s="267" t="s">
        <v>8312</v>
      </c>
      <c r="E2000" s="268">
        <v>878000</v>
      </c>
    </row>
    <row r="2001" spans="1:5" s="163" customFormat="1" ht="18" customHeight="1">
      <c r="A2001" s="43">
        <v>1974</v>
      </c>
      <c r="B2001" s="168">
        <v>100000075102</v>
      </c>
      <c r="C2001" s="169" t="s">
        <v>8277</v>
      </c>
      <c r="D2001" s="267" t="s">
        <v>8312</v>
      </c>
      <c r="E2001" s="268">
        <v>878000</v>
      </c>
    </row>
    <row r="2002" spans="1:5" s="163" customFormat="1" ht="18" customHeight="1">
      <c r="A2002" s="43">
        <v>1975</v>
      </c>
      <c r="B2002" s="168">
        <v>100000075103</v>
      </c>
      <c r="C2002" s="169" t="s">
        <v>8277</v>
      </c>
      <c r="D2002" s="267" t="s">
        <v>8312</v>
      </c>
      <c r="E2002" s="268">
        <v>878000</v>
      </c>
    </row>
    <row r="2003" spans="1:5" s="163" customFormat="1" ht="18" customHeight="1">
      <c r="A2003" s="43">
        <v>1976</v>
      </c>
      <c r="B2003" s="168">
        <v>100000075104</v>
      </c>
      <c r="C2003" s="169" t="s">
        <v>8277</v>
      </c>
      <c r="D2003" s="267" t="s">
        <v>8312</v>
      </c>
      <c r="E2003" s="268">
        <v>878000</v>
      </c>
    </row>
    <row r="2004" spans="1:5" s="163" customFormat="1" ht="18" customHeight="1">
      <c r="A2004" s="43">
        <v>1977</v>
      </c>
      <c r="B2004" s="168">
        <v>100000075105</v>
      </c>
      <c r="C2004" s="169" t="s">
        <v>8277</v>
      </c>
      <c r="D2004" s="267" t="s">
        <v>8312</v>
      </c>
      <c r="E2004" s="268">
        <v>878000</v>
      </c>
    </row>
    <row r="2005" spans="1:5" s="163" customFormat="1" ht="18" customHeight="1">
      <c r="A2005" s="43">
        <v>1978</v>
      </c>
      <c r="B2005" s="168">
        <v>100000075106</v>
      </c>
      <c r="C2005" s="169" t="s">
        <v>8277</v>
      </c>
      <c r="D2005" s="267" t="s">
        <v>8312</v>
      </c>
      <c r="E2005" s="268">
        <v>878000</v>
      </c>
    </row>
    <row r="2006" spans="1:5" s="163" customFormat="1" ht="18" customHeight="1">
      <c r="A2006" s="43">
        <v>1979</v>
      </c>
      <c r="B2006" s="168">
        <v>100000075107</v>
      </c>
      <c r="C2006" s="169" t="s">
        <v>8277</v>
      </c>
      <c r="D2006" s="267" t="s">
        <v>8312</v>
      </c>
      <c r="E2006" s="268">
        <v>878000</v>
      </c>
    </row>
    <row r="2007" spans="1:5" s="163" customFormat="1" ht="18" customHeight="1">
      <c r="A2007" s="43">
        <v>1980</v>
      </c>
      <c r="B2007" s="168">
        <v>100000075108</v>
      </c>
      <c r="C2007" s="169" t="s">
        <v>8277</v>
      </c>
      <c r="D2007" s="267" t="s">
        <v>8312</v>
      </c>
      <c r="E2007" s="268">
        <v>878000</v>
      </c>
    </row>
    <row r="2008" spans="1:5" s="163" customFormat="1" ht="18" customHeight="1">
      <c r="A2008" s="43">
        <v>1981</v>
      </c>
      <c r="B2008" s="168">
        <v>100000075109</v>
      </c>
      <c r="C2008" s="169" t="s">
        <v>8277</v>
      </c>
      <c r="D2008" s="267" t="s">
        <v>8312</v>
      </c>
      <c r="E2008" s="268">
        <v>878000</v>
      </c>
    </row>
    <row r="2009" spans="1:5" s="163" customFormat="1" ht="18" customHeight="1">
      <c r="A2009" s="43">
        <v>1982</v>
      </c>
      <c r="B2009" s="168">
        <v>100000075110</v>
      </c>
      <c r="C2009" s="169" t="s">
        <v>8277</v>
      </c>
      <c r="D2009" s="267" t="s">
        <v>8312</v>
      </c>
      <c r="E2009" s="268">
        <v>878000</v>
      </c>
    </row>
    <row r="2010" spans="1:5" s="163" customFormat="1" ht="18" customHeight="1">
      <c r="A2010" s="43">
        <v>1983</v>
      </c>
      <c r="B2010" s="168">
        <v>100000075111</v>
      </c>
      <c r="C2010" s="169" t="s">
        <v>8277</v>
      </c>
      <c r="D2010" s="267" t="s">
        <v>8312</v>
      </c>
      <c r="E2010" s="268">
        <v>878000</v>
      </c>
    </row>
    <row r="2011" spans="1:5" s="163" customFormat="1" ht="18" customHeight="1">
      <c r="A2011" s="43">
        <v>1984</v>
      </c>
      <c r="B2011" s="168">
        <v>100000075112</v>
      </c>
      <c r="C2011" s="169" t="s">
        <v>8277</v>
      </c>
      <c r="D2011" s="267" t="s">
        <v>8312</v>
      </c>
      <c r="E2011" s="268">
        <v>878000</v>
      </c>
    </row>
    <row r="2012" spans="1:5" s="163" customFormat="1" ht="18" customHeight="1">
      <c r="A2012" s="43">
        <v>1985</v>
      </c>
      <c r="B2012" s="168">
        <v>100000075113</v>
      </c>
      <c r="C2012" s="169" t="s">
        <v>8277</v>
      </c>
      <c r="D2012" s="267" t="s">
        <v>8312</v>
      </c>
      <c r="E2012" s="268">
        <v>878000</v>
      </c>
    </row>
    <row r="2013" spans="1:5" s="163" customFormat="1" ht="18" customHeight="1">
      <c r="A2013" s="43">
        <v>1986</v>
      </c>
      <c r="B2013" s="168">
        <v>100000075114</v>
      </c>
      <c r="C2013" s="169" t="s">
        <v>8277</v>
      </c>
      <c r="D2013" s="267" t="s">
        <v>8312</v>
      </c>
      <c r="E2013" s="268">
        <v>878000</v>
      </c>
    </row>
    <row r="2014" spans="1:5" s="163" customFormat="1" ht="18" customHeight="1">
      <c r="A2014" s="43">
        <v>1987</v>
      </c>
      <c r="B2014" s="168">
        <v>100000075116</v>
      </c>
      <c r="C2014" s="169" t="s">
        <v>8277</v>
      </c>
      <c r="D2014" s="267" t="s">
        <v>8312</v>
      </c>
      <c r="E2014" s="268">
        <v>878000</v>
      </c>
    </row>
    <row r="2015" spans="1:5" s="163" customFormat="1" ht="18" customHeight="1">
      <c r="A2015" s="43">
        <v>1988</v>
      </c>
      <c r="B2015" s="168">
        <v>100000075117</v>
      </c>
      <c r="C2015" s="169" t="s">
        <v>8277</v>
      </c>
      <c r="D2015" s="267" t="s">
        <v>8312</v>
      </c>
      <c r="E2015" s="268">
        <v>878000</v>
      </c>
    </row>
    <row r="2016" spans="1:5" s="163" customFormat="1" ht="18" customHeight="1">
      <c r="A2016" s="43">
        <v>1989</v>
      </c>
      <c r="B2016" s="168">
        <v>100000075118</v>
      </c>
      <c r="C2016" s="169" t="s">
        <v>8277</v>
      </c>
      <c r="D2016" s="267" t="s">
        <v>8312</v>
      </c>
      <c r="E2016" s="268">
        <v>878000</v>
      </c>
    </row>
    <row r="2017" spans="1:5" s="163" customFormat="1" ht="18" customHeight="1">
      <c r="A2017" s="43">
        <v>1990</v>
      </c>
      <c r="B2017" s="168">
        <v>100000075119</v>
      </c>
      <c r="C2017" s="169" t="s">
        <v>8277</v>
      </c>
      <c r="D2017" s="267" t="s">
        <v>8312</v>
      </c>
      <c r="E2017" s="268">
        <v>878000</v>
      </c>
    </row>
    <row r="2018" spans="1:5" s="163" customFormat="1" ht="18" customHeight="1">
      <c r="A2018" s="43">
        <v>1991</v>
      </c>
      <c r="B2018" s="168">
        <v>100000075120</v>
      </c>
      <c r="C2018" s="169" t="s">
        <v>8277</v>
      </c>
      <c r="D2018" s="267" t="s">
        <v>8312</v>
      </c>
      <c r="E2018" s="268">
        <v>878000</v>
      </c>
    </row>
    <row r="2019" spans="1:5" s="163" customFormat="1" ht="18" customHeight="1">
      <c r="A2019" s="43">
        <v>1992</v>
      </c>
      <c r="B2019" s="168">
        <v>100000075121</v>
      </c>
      <c r="C2019" s="169" t="s">
        <v>8277</v>
      </c>
      <c r="D2019" s="267" t="s">
        <v>8312</v>
      </c>
      <c r="E2019" s="268">
        <v>878000</v>
      </c>
    </row>
    <row r="2020" spans="1:5" s="163" customFormat="1" ht="18" customHeight="1">
      <c r="A2020" s="43">
        <v>1993</v>
      </c>
      <c r="B2020" s="168">
        <v>100000075122</v>
      </c>
      <c r="C2020" s="169" t="s">
        <v>8277</v>
      </c>
      <c r="D2020" s="267" t="s">
        <v>8312</v>
      </c>
      <c r="E2020" s="268">
        <v>878000</v>
      </c>
    </row>
    <row r="2021" spans="1:5" s="163" customFormat="1" ht="18" customHeight="1">
      <c r="A2021" s="43">
        <v>1994</v>
      </c>
      <c r="B2021" s="168">
        <v>100000075123</v>
      </c>
      <c r="C2021" s="169" t="s">
        <v>8277</v>
      </c>
      <c r="D2021" s="267" t="s">
        <v>8312</v>
      </c>
      <c r="E2021" s="268">
        <v>878000</v>
      </c>
    </row>
    <row r="2022" spans="1:5" s="163" customFormat="1" ht="18" customHeight="1">
      <c r="A2022" s="43">
        <v>1995</v>
      </c>
      <c r="B2022" s="168">
        <v>100000075124</v>
      </c>
      <c r="C2022" s="169" t="s">
        <v>8277</v>
      </c>
      <c r="D2022" s="267" t="s">
        <v>8312</v>
      </c>
      <c r="E2022" s="268">
        <v>878000</v>
      </c>
    </row>
    <row r="2023" spans="1:5" s="163" customFormat="1" ht="18" customHeight="1">
      <c r="A2023" s="43">
        <v>1996</v>
      </c>
      <c r="B2023" s="168">
        <v>100000075125</v>
      </c>
      <c r="C2023" s="169" t="s">
        <v>8277</v>
      </c>
      <c r="D2023" s="267" t="s">
        <v>8312</v>
      </c>
      <c r="E2023" s="268">
        <v>878000</v>
      </c>
    </row>
    <row r="2024" spans="1:5" s="163" customFormat="1" ht="18" customHeight="1">
      <c r="A2024" s="43">
        <v>1997</v>
      </c>
      <c r="B2024" s="168">
        <v>100000075126</v>
      </c>
      <c r="C2024" s="169" t="s">
        <v>8277</v>
      </c>
      <c r="D2024" s="267" t="s">
        <v>8312</v>
      </c>
      <c r="E2024" s="268">
        <v>878000</v>
      </c>
    </row>
    <row r="2025" spans="1:5" s="163" customFormat="1" ht="18" customHeight="1">
      <c r="A2025" s="43">
        <v>1998</v>
      </c>
      <c r="B2025" s="168">
        <v>100000075127</v>
      </c>
      <c r="C2025" s="169" t="s">
        <v>8277</v>
      </c>
      <c r="D2025" s="267" t="s">
        <v>8312</v>
      </c>
      <c r="E2025" s="268">
        <v>878000</v>
      </c>
    </row>
    <row r="2026" spans="1:5" s="163" customFormat="1" ht="18" customHeight="1">
      <c r="A2026" s="43">
        <v>1999</v>
      </c>
      <c r="B2026" s="168">
        <v>100000075128</v>
      </c>
      <c r="C2026" s="169" t="s">
        <v>8277</v>
      </c>
      <c r="D2026" s="267" t="s">
        <v>8312</v>
      </c>
      <c r="E2026" s="268">
        <v>878000</v>
      </c>
    </row>
    <row r="2027" spans="1:5" s="163" customFormat="1" ht="18" customHeight="1">
      <c r="A2027" s="43">
        <v>2000</v>
      </c>
      <c r="B2027" s="168">
        <v>100000075129</v>
      </c>
      <c r="C2027" s="169" t="s">
        <v>8277</v>
      </c>
      <c r="D2027" s="267" t="s">
        <v>8312</v>
      </c>
      <c r="E2027" s="268">
        <v>878000</v>
      </c>
    </row>
    <row r="2028" spans="1:5" s="163" customFormat="1" ht="18" customHeight="1">
      <c r="A2028" s="43">
        <v>2001</v>
      </c>
      <c r="B2028" s="168">
        <v>100000075130</v>
      </c>
      <c r="C2028" s="169" t="s">
        <v>8277</v>
      </c>
      <c r="D2028" s="267" t="s">
        <v>8312</v>
      </c>
      <c r="E2028" s="268">
        <v>878000</v>
      </c>
    </row>
    <row r="2029" spans="1:5" s="163" customFormat="1" ht="18" customHeight="1">
      <c r="A2029" s="43">
        <v>2002</v>
      </c>
      <c r="B2029" s="168">
        <v>100000075131</v>
      </c>
      <c r="C2029" s="169" t="s">
        <v>8277</v>
      </c>
      <c r="D2029" s="267" t="s">
        <v>8312</v>
      </c>
      <c r="E2029" s="268">
        <v>878000</v>
      </c>
    </row>
    <row r="2030" spans="1:5" s="163" customFormat="1" ht="18" customHeight="1">
      <c r="A2030" s="43">
        <v>2003</v>
      </c>
      <c r="B2030" s="168">
        <v>100000075132</v>
      </c>
      <c r="C2030" s="169" t="s">
        <v>8277</v>
      </c>
      <c r="D2030" s="267" t="s">
        <v>8312</v>
      </c>
      <c r="E2030" s="268">
        <v>878000</v>
      </c>
    </row>
    <row r="2031" spans="1:5" s="163" customFormat="1" ht="18" customHeight="1">
      <c r="A2031" s="43">
        <v>2004</v>
      </c>
      <c r="B2031" s="168">
        <v>100000075133</v>
      </c>
      <c r="C2031" s="169" t="s">
        <v>8277</v>
      </c>
      <c r="D2031" s="267" t="s">
        <v>8312</v>
      </c>
      <c r="E2031" s="268">
        <v>878000</v>
      </c>
    </row>
    <row r="2032" spans="1:5" s="163" customFormat="1" ht="18" customHeight="1">
      <c r="A2032" s="43">
        <v>2005</v>
      </c>
      <c r="B2032" s="168">
        <v>100000075134</v>
      </c>
      <c r="C2032" s="169" t="s">
        <v>8277</v>
      </c>
      <c r="D2032" s="267" t="s">
        <v>8312</v>
      </c>
      <c r="E2032" s="268">
        <v>878000</v>
      </c>
    </row>
    <row r="2033" spans="1:5" s="163" customFormat="1" ht="18" customHeight="1">
      <c r="A2033" s="43">
        <v>2006</v>
      </c>
      <c r="B2033" s="168">
        <v>100000075135</v>
      </c>
      <c r="C2033" s="169" t="s">
        <v>8277</v>
      </c>
      <c r="D2033" s="267" t="s">
        <v>8312</v>
      </c>
      <c r="E2033" s="268">
        <v>878000</v>
      </c>
    </row>
    <row r="2034" spans="1:5" s="163" customFormat="1" ht="18" customHeight="1">
      <c r="A2034" s="43">
        <v>2007</v>
      </c>
      <c r="B2034" s="168">
        <v>100000075136</v>
      </c>
      <c r="C2034" s="169" t="s">
        <v>8277</v>
      </c>
      <c r="D2034" s="267" t="s">
        <v>8312</v>
      </c>
      <c r="E2034" s="268">
        <v>878000</v>
      </c>
    </row>
    <row r="2035" spans="1:5" s="163" customFormat="1" ht="18" customHeight="1">
      <c r="A2035" s="43">
        <v>2008</v>
      </c>
      <c r="B2035" s="168">
        <v>100000075137</v>
      </c>
      <c r="C2035" s="169" t="s">
        <v>8277</v>
      </c>
      <c r="D2035" s="267" t="s">
        <v>8312</v>
      </c>
      <c r="E2035" s="268">
        <v>878000</v>
      </c>
    </row>
    <row r="2036" spans="1:5" s="163" customFormat="1" ht="18" customHeight="1">
      <c r="A2036" s="43">
        <v>2009</v>
      </c>
      <c r="B2036" s="168">
        <v>100000075138</v>
      </c>
      <c r="C2036" s="169" t="s">
        <v>8277</v>
      </c>
      <c r="D2036" s="267" t="s">
        <v>8312</v>
      </c>
      <c r="E2036" s="268">
        <v>878000</v>
      </c>
    </row>
    <row r="2037" spans="1:5" s="163" customFormat="1" ht="18" customHeight="1">
      <c r="A2037" s="43">
        <v>2010</v>
      </c>
      <c r="B2037" s="168">
        <v>100000075139</v>
      </c>
      <c r="C2037" s="169" t="s">
        <v>8277</v>
      </c>
      <c r="D2037" s="267" t="s">
        <v>8312</v>
      </c>
      <c r="E2037" s="268">
        <v>878000</v>
      </c>
    </row>
    <row r="2038" spans="1:5" s="163" customFormat="1" ht="18" customHeight="1">
      <c r="A2038" s="43">
        <v>2011</v>
      </c>
      <c r="B2038" s="168">
        <v>100000075140</v>
      </c>
      <c r="C2038" s="169" t="s">
        <v>8277</v>
      </c>
      <c r="D2038" s="267" t="s">
        <v>8312</v>
      </c>
      <c r="E2038" s="268">
        <v>878000</v>
      </c>
    </row>
    <row r="2039" spans="1:5" s="163" customFormat="1" ht="18" customHeight="1">
      <c r="A2039" s="43">
        <v>2012</v>
      </c>
      <c r="B2039" s="168">
        <v>100000075141</v>
      </c>
      <c r="C2039" s="169" t="s">
        <v>8277</v>
      </c>
      <c r="D2039" s="267" t="s">
        <v>8312</v>
      </c>
      <c r="E2039" s="268">
        <v>878000</v>
      </c>
    </row>
    <row r="2040" spans="1:5" s="163" customFormat="1" ht="18" customHeight="1">
      <c r="A2040" s="43">
        <v>2013</v>
      </c>
      <c r="B2040" s="168">
        <v>100000075142</v>
      </c>
      <c r="C2040" s="169" t="s">
        <v>8277</v>
      </c>
      <c r="D2040" s="267" t="s">
        <v>8312</v>
      </c>
      <c r="E2040" s="268">
        <v>878000</v>
      </c>
    </row>
    <row r="2041" spans="1:5" s="163" customFormat="1" ht="18" customHeight="1">
      <c r="A2041" s="43">
        <v>2014</v>
      </c>
      <c r="B2041" s="168">
        <v>100000075143</v>
      </c>
      <c r="C2041" s="169" t="s">
        <v>8277</v>
      </c>
      <c r="D2041" s="267" t="s">
        <v>8312</v>
      </c>
      <c r="E2041" s="268">
        <v>878000</v>
      </c>
    </row>
    <row r="2042" spans="1:5" s="163" customFormat="1" ht="18" customHeight="1">
      <c r="A2042" s="43">
        <v>2015</v>
      </c>
      <c r="B2042" s="168">
        <v>100000075144</v>
      </c>
      <c r="C2042" s="169" t="s">
        <v>8277</v>
      </c>
      <c r="D2042" s="267" t="s">
        <v>8312</v>
      </c>
      <c r="E2042" s="268">
        <v>878000</v>
      </c>
    </row>
    <row r="2043" spans="1:5" s="163" customFormat="1" ht="18" customHeight="1">
      <c r="A2043" s="43">
        <v>2016</v>
      </c>
      <c r="B2043" s="168">
        <v>100000075145</v>
      </c>
      <c r="C2043" s="169" t="s">
        <v>8277</v>
      </c>
      <c r="D2043" s="267" t="s">
        <v>8312</v>
      </c>
      <c r="E2043" s="268">
        <v>878000</v>
      </c>
    </row>
    <row r="2044" spans="1:5" s="163" customFormat="1" ht="18" customHeight="1">
      <c r="A2044" s="43">
        <v>2017</v>
      </c>
      <c r="B2044" s="168">
        <v>100000075146</v>
      </c>
      <c r="C2044" s="169" t="s">
        <v>8277</v>
      </c>
      <c r="D2044" s="267" t="s">
        <v>8312</v>
      </c>
      <c r="E2044" s="268">
        <v>878000</v>
      </c>
    </row>
    <row r="2045" spans="1:5" s="163" customFormat="1" ht="18" customHeight="1">
      <c r="A2045" s="43">
        <v>2018</v>
      </c>
      <c r="B2045" s="168">
        <v>100000075147</v>
      </c>
      <c r="C2045" s="169" t="s">
        <v>8277</v>
      </c>
      <c r="D2045" s="267" t="s">
        <v>8312</v>
      </c>
      <c r="E2045" s="268">
        <v>878000</v>
      </c>
    </row>
    <row r="2046" spans="1:5" s="163" customFormat="1" ht="18" customHeight="1">
      <c r="A2046" s="43">
        <v>2019</v>
      </c>
      <c r="B2046" s="168">
        <v>100000075148</v>
      </c>
      <c r="C2046" s="169" t="s">
        <v>8277</v>
      </c>
      <c r="D2046" s="267" t="s">
        <v>8312</v>
      </c>
      <c r="E2046" s="268">
        <v>878000</v>
      </c>
    </row>
    <row r="2047" spans="1:5" s="163" customFormat="1" ht="18" customHeight="1">
      <c r="A2047" s="43">
        <v>2020</v>
      </c>
      <c r="B2047" s="168">
        <v>100000075149</v>
      </c>
      <c r="C2047" s="169" t="s">
        <v>8277</v>
      </c>
      <c r="D2047" s="267" t="s">
        <v>8312</v>
      </c>
      <c r="E2047" s="268">
        <v>878000</v>
      </c>
    </row>
    <row r="2048" spans="1:5" s="163" customFormat="1" ht="18" customHeight="1">
      <c r="A2048" s="43">
        <v>2021</v>
      </c>
      <c r="B2048" s="168">
        <v>100000075150</v>
      </c>
      <c r="C2048" s="169" t="s">
        <v>8277</v>
      </c>
      <c r="D2048" s="267" t="s">
        <v>8312</v>
      </c>
      <c r="E2048" s="268">
        <v>878000</v>
      </c>
    </row>
    <row r="2049" spans="1:5" s="163" customFormat="1" ht="18" customHeight="1">
      <c r="A2049" s="43">
        <v>2022</v>
      </c>
      <c r="B2049" s="168">
        <v>100000075151</v>
      </c>
      <c r="C2049" s="169" t="s">
        <v>8277</v>
      </c>
      <c r="D2049" s="267" t="s">
        <v>8312</v>
      </c>
      <c r="E2049" s="268">
        <v>878000</v>
      </c>
    </row>
    <row r="2050" spans="1:5" s="163" customFormat="1" ht="18" customHeight="1">
      <c r="A2050" s="43">
        <v>2023</v>
      </c>
      <c r="B2050" s="168">
        <v>100000075152</v>
      </c>
      <c r="C2050" s="169" t="s">
        <v>8277</v>
      </c>
      <c r="D2050" s="267" t="s">
        <v>8312</v>
      </c>
      <c r="E2050" s="268">
        <v>878000</v>
      </c>
    </row>
    <row r="2051" spans="1:5" s="163" customFormat="1" ht="18" customHeight="1">
      <c r="A2051" s="43">
        <v>2024</v>
      </c>
      <c r="B2051" s="168">
        <v>100000075153</v>
      </c>
      <c r="C2051" s="169" t="s">
        <v>8277</v>
      </c>
      <c r="D2051" s="267" t="s">
        <v>8312</v>
      </c>
      <c r="E2051" s="268">
        <v>878000</v>
      </c>
    </row>
    <row r="2052" spans="1:5" s="163" customFormat="1" ht="18" customHeight="1">
      <c r="A2052" s="43">
        <v>2025</v>
      </c>
      <c r="B2052" s="168">
        <v>100000075154</v>
      </c>
      <c r="C2052" s="169" t="s">
        <v>8277</v>
      </c>
      <c r="D2052" s="267" t="s">
        <v>8312</v>
      </c>
      <c r="E2052" s="268">
        <v>878000</v>
      </c>
    </row>
    <row r="2053" spans="1:5" s="163" customFormat="1" ht="18" customHeight="1">
      <c r="A2053" s="43">
        <v>2026</v>
      </c>
      <c r="B2053" s="168">
        <v>100000075155</v>
      </c>
      <c r="C2053" s="169" t="s">
        <v>8277</v>
      </c>
      <c r="D2053" s="267" t="s">
        <v>8312</v>
      </c>
      <c r="E2053" s="268">
        <v>878000</v>
      </c>
    </row>
    <row r="2054" spans="1:5" s="163" customFormat="1" ht="18" customHeight="1">
      <c r="A2054" s="43">
        <v>2027</v>
      </c>
      <c r="B2054" s="168">
        <v>100000075156</v>
      </c>
      <c r="C2054" s="169" t="s">
        <v>8277</v>
      </c>
      <c r="D2054" s="267" t="s">
        <v>8312</v>
      </c>
      <c r="E2054" s="268">
        <v>878000</v>
      </c>
    </row>
    <row r="2055" spans="1:5" s="163" customFormat="1" ht="18" customHeight="1">
      <c r="A2055" s="43">
        <v>2028</v>
      </c>
      <c r="B2055" s="168">
        <v>100000075157</v>
      </c>
      <c r="C2055" s="169" t="s">
        <v>8277</v>
      </c>
      <c r="D2055" s="267" t="s">
        <v>8312</v>
      </c>
      <c r="E2055" s="268">
        <v>878000</v>
      </c>
    </row>
    <row r="2056" spans="1:5" s="163" customFormat="1" ht="18" customHeight="1">
      <c r="A2056" s="43">
        <v>2029</v>
      </c>
      <c r="B2056" s="168">
        <v>100000075158</v>
      </c>
      <c r="C2056" s="169" t="s">
        <v>8277</v>
      </c>
      <c r="D2056" s="267" t="s">
        <v>8312</v>
      </c>
      <c r="E2056" s="268">
        <v>878000</v>
      </c>
    </row>
    <row r="2057" spans="1:5" s="163" customFormat="1" ht="18" customHeight="1">
      <c r="A2057" s="43">
        <v>2030</v>
      </c>
      <c r="B2057" s="168">
        <v>100000075159</v>
      </c>
      <c r="C2057" s="169" t="s">
        <v>8277</v>
      </c>
      <c r="D2057" s="267" t="s">
        <v>8312</v>
      </c>
      <c r="E2057" s="268">
        <v>878000</v>
      </c>
    </row>
    <row r="2058" spans="1:5" s="163" customFormat="1" ht="18" customHeight="1">
      <c r="A2058" s="43">
        <v>2031</v>
      </c>
      <c r="B2058" s="168">
        <v>100000075160</v>
      </c>
      <c r="C2058" s="169" t="s">
        <v>8277</v>
      </c>
      <c r="D2058" s="267" t="s">
        <v>8312</v>
      </c>
      <c r="E2058" s="268">
        <v>878000</v>
      </c>
    </row>
    <row r="2059" spans="1:5" s="163" customFormat="1" ht="18" customHeight="1">
      <c r="A2059" s="43">
        <v>2032</v>
      </c>
      <c r="B2059" s="168">
        <v>100000075161</v>
      </c>
      <c r="C2059" s="169" t="s">
        <v>8277</v>
      </c>
      <c r="D2059" s="267" t="s">
        <v>8312</v>
      </c>
      <c r="E2059" s="268">
        <v>878000</v>
      </c>
    </row>
    <row r="2060" spans="1:5" s="163" customFormat="1" ht="18" customHeight="1">
      <c r="A2060" s="43">
        <v>2033</v>
      </c>
      <c r="B2060" s="168">
        <v>100000075162</v>
      </c>
      <c r="C2060" s="169" t="s">
        <v>8277</v>
      </c>
      <c r="D2060" s="267" t="s">
        <v>8312</v>
      </c>
      <c r="E2060" s="268">
        <v>878000</v>
      </c>
    </row>
    <row r="2061" spans="1:5" s="163" customFormat="1" ht="18" customHeight="1">
      <c r="A2061" s="43">
        <v>2034</v>
      </c>
      <c r="B2061" s="168">
        <v>100000075163</v>
      </c>
      <c r="C2061" s="169" t="s">
        <v>8277</v>
      </c>
      <c r="D2061" s="267" t="s">
        <v>8312</v>
      </c>
      <c r="E2061" s="268">
        <v>878000</v>
      </c>
    </row>
    <row r="2062" spans="1:5" s="163" customFormat="1" ht="18" customHeight="1">
      <c r="A2062" s="43">
        <v>2035</v>
      </c>
      <c r="B2062" s="168">
        <v>100000075164</v>
      </c>
      <c r="C2062" s="169" t="s">
        <v>8277</v>
      </c>
      <c r="D2062" s="267" t="s">
        <v>8312</v>
      </c>
      <c r="E2062" s="268">
        <v>878000</v>
      </c>
    </row>
    <row r="2063" spans="1:5" s="163" customFormat="1" ht="18" customHeight="1">
      <c r="A2063" s="43">
        <v>2036</v>
      </c>
      <c r="B2063" s="168">
        <v>100000075165</v>
      </c>
      <c r="C2063" s="169" t="s">
        <v>8277</v>
      </c>
      <c r="D2063" s="267" t="s">
        <v>8312</v>
      </c>
      <c r="E2063" s="268">
        <v>878000</v>
      </c>
    </row>
    <row r="2064" spans="1:5" s="163" customFormat="1" ht="18" customHeight="1">
      <c r="A2064" s="43">
        <v>2037</v>
      </c>
      <c r="B2064" s="168">
        <v>100000075166</v>
      </c>
      <c r="C2064" s="169" t="s">
        <v>8277</v>
      </c>
      <c r="D2064" s="267" t="s">
        <v>8312</v>
      </c>
      <c r="E2064" s="268">
        <v>878000</v>
      </c>
    </row>
    <row r="2065" spans="1:5" s="163" customFormat="1" ht="18" customHeight="1">
      <c r="A2065" s="43">
        <v>2038</v>
      </c>
      <c r="B2065" s="168">
        <v>100000075167</v>
      </c>
      <c r="C2065" s="169" t="s">
        <v>8277</v>
      </c>
      <c r="D2065" s="267" t="s">
        <v>8312</v>
      </c>
      <c r="E2065" s="268">
        <v>878000</v>
      </c>
    </row>
    <row r="2066" spans="1:5" s="163" customFormat="1" ht="18" customHeight="1">
      <c r="A2066" s="43">
        <v>2039</v>
      </c>
      <c r="B2066" s="168">
        <v>100000075168</v>
      </c>
      <c r="C2066" s="169" t="s">
        <v>8277</v>
      </c>
      <c r="D2066" s="267" t="s">
        <v>8312</v>
      </c>
      <c r="E2066" s="268">
        <v>878000</v>
      </c>
    </row>
    <row r="2067" spans="1:5" s="163" customFormat="1" ht="18" customHeight="1">
      <c r="A2067" s="43">
        <v>2040</v>
      </c>
      <c r="B2067" s="168">
        <v>100000075169</v>
      </c>
      <c r="C2067" s="169" t="s">
        <v>8277</v>
      </c>
      <c r="D2067" s="267" t="s">
        <v>8312</v>
      </c>
      <c r="E2067" s="268">
        <v>878000</v>
      </c>
    </row>
    <row r="2068" spans="1:5" s="163" customFormat="1" ht="18" customHeight="1">
      <c r="A2068" s="43">
        <v>2041</v>
      </c>
      <c r="B2068" s="168">
        <v>100000075170</v>
      </c>
      <c r="C2068" s="169" t="s">
        <v>8277</v>
      </c>
      <c r="D2068" s="267" t="s">
        <v>8312</v>
      </c>
      <c r="E2068" s="268">
        <v>878000</v>
      </c>
    </row>
    <row r="2069" spans="1:5" s="163" customFormat="1" ht="18" customHeight="1">
      <c r="A2069" s="43">
        <v>2042</v>
      </c>
      <c r="B2069" s="168">
        <v>100000075171</v>
      </c>
      <c r="C2069" s="169" t="s">
        <v>8277</v>
      </c>
      <c r="D2069" s="267" t="s">
        <v>8312</v>
      </c>
      <c r="E2069" s="268">
        <v>878000</v>
      </c>
    </row>
    <row r="2070" spans="1:5" s="163" customFormat="1" ht="18" customHeight="1">
      <c r="A2070" s="43">
        <v>2043</v>
      </c>
      <c r="B2070" s="168">
        <v>100000075172</v>
      </c>
      <c r="C2070" s="169" t="s">
        <v>8277</v>
      </c>
      <c r="D2070" s="267" t="s">
        <v>8312</v>
      </c>
      <c r="E2070" s="268">
        <v>878000</v>
      </c>
    </row>
    <row r="2071" spans="1:5" s="163" customFormat="1" ht="18" customHeight="1">
      <c r="A2071" s="43">
        <v>2044</v>
      </c>
      <c r="B2071" s="168">
        <v>100000075173</v>
      </c>
      <c r="C2071" s="169" t="s">
        <v>8277</v>
      </c>
      <c r="D2071" s="267" t="s">
        <v>8312</v>
      </c>
      <c r="E2071" s="268">
        <v>878000</v>
      </c>
    </row>
    <row r="2072" spans="1:5" s="163" customFormat="1" ht="18" customHeight="1">
      <c r="A2072" s="43">
        <v>2045</v>
      </c>
      <c r="B2072" s="168">
        <v>100000075175</v>
      </c>
      <c r="C2072" s="169" t="s">
        <v>8277</v>
      </c>
      <c r="D2072" s="267" t="s">
        <v>8312</v>
      </c>
      <c r="E2072" s="268">
        <v>878000</v>
      </c>
    </row>
    <row r="2073" spans="1:5" s="163" customFormat="1" ht="18" customHeight="1">
      <c r="A2073" s="43">
        <v>2046</v>
      </c>
      <c r="B2073" s="168">
        <v>100000075176</v>
      </c>
      <c r="C2073" s="169" t="s">
        <v>8277</v>
      </c>
      <c r="D2073" s="267" t="s">
        <v>8312</v>
      </c>
      <c r="E2073" s="268">
        <v>878000</v>
      </c>
    </row>
    <row r="2074" spans="1:5" s="163" customFormat="1" ht="18" customHeight="1">
      <c r="A2074" s="43">
        <v>2047</v>
      </c>
      <c r="B2074" s="168">
        <v>100000075178</v>
      </c>
      <c r="C2074" s="169" t="s">
        <v>8277</v>
      </c>
      <c r="D2074" s="267" t="s">
        <v>8312</v>
      </c>
      <c r="E2074" s="268">
        <v>878000</v>
      </c>
    </row>
    <row r="2075" spans="1:5" s="163" customFormat="1" ht="18" customHeight="1">
      <c r="A2075" s="43">
        <v>2048</v>
      </c>
      <c r="B2075" s="168">
        <v>100000075179</v>
      </c>
      <c r="C2075" s="169" t="s">
        <v>8277</v>
      </c>
      <c r="D2075" s="267" t="s">
        <v>8312</v>
      </c>
      <c r="E2075" s="268">
        <v>878000</v>
      </c>
    </row>
    <row r="2076" spans="1:5" s="163" customFormat="1" ht="18" customHeight="1">
      <c r="A2076" s="43">
        <v>2049</v>
      </c>
      <c r="B2076" s="168">
        <v>100000075180</v>
      </c>
      <c r="C2076" s="169" t="s">
        <v>8277</v>
      </c>
      <c r="D2076" s="267" t="s">
        <v>8312</v>
      </c>
      <c r="E2076" s="268">
        <v>878000</v>
      </c>
    </row>
    <row r="2077" spans="1:5" s="163" customFormat="1" ht="18" customHeight="1">
      <c r="A2077" s="43">
        <v>2050</v>
      </c>
      <c r="B2077" s="168">
        <v>100000075181</v>
      </c>
      <c r="C2077" s="169" t="s">
        <v>8277</v>
      </c>
      <c r="D2077" s="267" t="s">
        <v>8312</v>
      </c>
      <c r="E2077" s="268">
        <v>878000</v>
      </c>
    </row>
    <row r="2078" spans="1:5" s="163" customFormat="1" ht="18" customHeight="1">
      <c r="A2078" s="43">
        <v>2051</v>
      </c>
      <c r="B2078" s="168">
        <v>100000075182</v>
      </c>
      <c r="C2078" s="169" t="s">
        <v>8277</v>
      </c>
      <c r="D2078" s="267" t="s">
        <v>8304</v>
      </c>
      <c r="E2078" s="268">
        <v>878500</v>
      </c>
    </row>
    <row r="2079" spans="1:5" s="163" customFormat="1" ht="18" customHeight="1">
      <c r="A2079" s="43">
        <v>2052</v>
      </c>
      <c r="B2079" s="168">
        <v>100000075183</v>
      </c>
      <c r="C2079" s="169" t="s">
        <v>8277</v>
      </c>
      <c r="D2079" s="267" t="s">
        <v>8312</v>
      </c>
      <c r="E2079" s="268">
        <v>878000</v>
      </c>
    </row>
    <row r="2080" spans="1:5" s="163" customFormat="1" ht="18" customHeight="1">
      <c r="A2080" s="43">
        <v>2053</v>
      </c>
      <c r="B2080" s="168">
        <v>100000075184</v>
      </c>
      <c r="C2080" s="169" t="s">
        <v>8277</v>
      </c>
      <c r="D2080" s="267" t="s">
        <v>8312</v>
      </c>
      <c r="E2080" s="268">
        <v>878000</v>
      </c>
    </row>
    <row r="2081" spans="1:5" s="163" customFormat="1" ht="18" customHeight="1">
      <c r="A2081" s="43">
        <v>2054</v>
      </c>
      <c r="B2081" s="168">
        <v>100000075185</v>
      </c>
      <c r="C2081" s="169" t="s">
        <v>8277</v>
      </c>
      <c r="D2081" s="267" t="s">
        <v>8304</v>
      </c>
      <c r="E2081" s="268">
        <v>878500</v>
      </c>
    </row>
    <row r="2082" spans="1:5" s="163" customFormat="1" ht="18" customHeight="1">
      <c r="A2082" s="43">
        <v>2055</v>
      </c>
      <c r="B2082" s="168">
        <v>100000075186</v>
      </c>
      <c r="C2082" s="169" t="s">
        <v>8277</v>
      </c>
      <c r="D2082" s="267" t="s">
        <v>8312</v>
      </c>
      <c r="E2082" s="268">
        <v>878000</v>
      </c>
    </row>
    <row r="2083" spans="1:5" s="163" customFormat="1" ht="18" customHeight="1">
      <c r="A2083" s="43">
        <v>2056</v>
      </c>
      <c r="B2083" s="168">
        <v>100000075187</v>
      </c>
      <c r="C2083" s="169" t="s">
        <v>8277</v>
      </c>
      <c r="D2083" s="267" t="s">
        <v>8312</v>
      </c>
      <c r="E2083" s="268">
        <v>878000</v>
      </c>
    </row>
    <row r="2084" spans="1:5" s="163" customFormat="1" ht="18" customHeight="1">
      <c r="A2084" s="43">
        <v>2057</v>
      </c>
      <c r="B2084" s="168">
        <v>100000075188</v>
      </c>
      <c r="C2084" s="169" t="s">
        <v>8277</v>
      </c>
      <c r="D2084" s="267" t="s">
        <v>8304</v>
      </c>
      <c r="E2084" s="268">
        <v>878500</v>
      </c>
    </row>
    <row r="2085" spans="1:5" s="163" customFormat="1" ht="18" customHeight="1">
      <c r="A2085" s="43">
        <v>2058</v>
      </c>
      <c r="B2085" s="168">
        <v>100000075189</v>
      </c>
      <c r="C2085" s="169" t="s">
        <v>8277</v>
      </c>
      <c r="D2085" s="267" t="s">
        <v>8312</v>
      </c>
      <c r="E2085" s="268">
        <v>878000</v>
      </c>
    </row>
    <row r="2086" spans="1:5" s="163" customFormat="1" ht="18" customHeight="1">
      <c r="A2086" s="43">
        <v>2059</v>
      </c>
      <c r="B2086" s="168">
        <v>100000075190</v>
      </c>
      <c r="C2086" s="169" t="s">
        <v>8277</v>
      </c>
      <c r="D2086" s="267" t="s">
        <v>8304</v>
      </c>
      <c r="E2086" s="268">
        <v>878500</v>
      </c>
    </row>
    <row r="2087" spans="1:5" s="163" customFormat="1" ht="18" customHeight="1">
      <c r="A2087" s="43">
        <v>2060</v>
      </c>
      <c r="B2087" s="168">
        <v>100000075191</v>
      </c>
      <c r="C2087" s="169" t="s">
        <v>8277</v>
      </c>
      <c r="D2087" s="267" t="s">
        <v>8312</v>
      </c>
      <c r="E2087" s="268">
        <v>878000</v>
      </c>
    </row>
    <row r="2088" spans="1:5" s="163" customFormat="1" ht="18" customHeight="1">
      <c r="A2088" s="43">
        <v>2061</v>
      </c>
      <c r="B2088" s="168">
        <v>100000075192</v>
      </c>
      <c r="C2088" s="169" t="s">
        <v>8277</v>
      </c>
      <c r="D2088" s="267" t="s">
        <v>8312</v>
      </c>
      <c r="E2088" s="268">
        <v>878000</v>
      </c>
    </row>
    <row r="2089" spans="1:5" s="163" customFormat="1" ht="18" customHeight="1">
      <c r="A2089" s="43">
        <v>2062</v>
      </c>
      <c r="B2089" s="168">
        <v>100000075193</v>
      </c>
      <c r="C2089" s="169" t="s">
        <v>8277</v>
      </c>
      <c r="D2089" s="267" t="s">
        <v>8304</v>
      </c>
      <c r="E2089" s="268">
        <v>878500</v>
      </c>
    </row>
    <row r="2090" spans="1:5" s="163" customFormat="1" ht="18" customHeight="1">
      <c r="A2090" s="43">
        <v>2063</v>
      </c>
      <c r="B2090" s="168">
        <v>100000075194</v>
      </c>
      <c r="C2090" s="169" t="s">
        <v>8277</v>
      </c>
      <c r="D2090" s="267" t="s">
        <v>8312</v>
      </c>
      <c r="E2090" s="268">
        <v>878000</v>
      </c>
    </row>
    <row r="2091" spans="1:5" s="163" customFormat="1" ht="18" customHeight="1">
      <c r="A2091" s="43">
        <v>2064</v>
      </c>
      <c r="B2091" s="168">
        <v>100000075195</v>
      </c>
      <c r="C2091" s="169" t="s">
        <v>8277</v>
      </c>
      <c r="D2091" s="267" t="s">
        <v>8304</v>
      </c>
      <c r="E2091" s="268">
        <v>878500</v>
      </c>
    </row>
    <row r="2092" spans="1:5" s="163" customFormat="1" ht="18" customHeight="1">
      <c r="A2092" s="43">
        <v>2065</v>
      </c>
      <c r="B2092" s="168">
        <v>100000075196</v>
      </c>
      <c r="C2092" s="169" t="s">
        <v>8277</v>
      </c>
      <c r="D2092" s="267" t="s">
        <v>8312</v>
      </c>
      <c r="E2092" s="268">
        <v>878000</v>
      </c>
    </row>
    <row r="2093" spans="1:5" s="163" customFormat="1" ht="18" customHeight="1">
      <c r="A2093" s="43">
        <v>2066</v>
      </c>
      <c r="B2093" s="168">
        <v>100000075197</v>
      </c>
      <c r="C2093" s="169" t="s">
        <v>8277</v>
      </c>
      <c r="D2093" s="267" t="s">
        <v>8304</v>
      </c>
      <c r="E2093" s="268">
        <v>878500</v>
      </c>
    </row>
    <row r="2094" spans="1:5" s="163" customFormat="1" ht="18" customHeight="1">
      <c r="A2094" s="43">
        <v>2067</v>
      </c>
      <c r="B2094" s="168">
        <v>100000075198</v>
      </c>
      <c r="C2094" s="169" t="s">
        <v>8277</v>
      </c>
      <c r="D2094" s="267" t="s">
        <v>8312</v>
      </c>
      <c r="E2094" s="268">
        <v>878000</v>
      </c>
    </row>
    <row r="2095" spans="1:5" s="163" customFormat="1" ht="18" customHeight="1">
      <c r="A2095" s="43">
        <v>2068</v>
      </c>
      <c r="B2095" s="168">
        <v>100000075199</v>
      </c>
      <c r="C2095" s="169" t="s">
        <v>8277</v>
      </c>
      <c r="D2095" s="267" t="s">
        <v>8304</v>
      </c>
      <c r="E2095" s="268">
        <v>878500</v>
      </c>
    </row>
    <row r="2096" spans="1:5" s="163" customFormat="1" ht="18" customHeight="1">
      <c r="A2096" s="43">
        <v>2069</v>
      </c>
      <c r="B2096" s="168">
        <v>100000075200</v>
      </c>
      <c r="C2096" s="169" t="s">
        <v>8277</v>
      </c>
      <c r="D2096" s="267" t="s">
        <v>8312</v>
      </c>
      <c r="E2096" s="268">
        <v>878000</v>
      </c>
    </row>
    <row r="2097" spans="1:5" s="163" customFormat="1" ht="18" customHeight="1">
      <c r="A2097" s="43">
        <v>2070</v>
      </c>
      <c r="B2097" s="168">
        <v>100000075201</v>
      </c>
      <c r="C2097" s="169" t="s">
        <v>8277</v>
      </c>
      <c r="D2097" s="267" t="s">
        <v>8304</v>
      </c>
      <c r="E2097" s="268">
        <v>878500</v>
      </c>
    </row>
    <row r="2098" spans="1:5" s="163" customFormat="1" ht="18" customHeight="1">
      <c r="A2098" s="43">
        <v>2071</v>
      </c>
      <c r="B2098" s="168">
        <v>100000075202</v>
      </c>
      <c r="C2098" s="169" t="s">
        <v>8277</v>
      </c>
      <c r="D2098" s="267" t="s">
        <v>8304</v>
      </c>
      <c r="E2098" s="268">
        <v>878500</v>
      </c>
    </row>
    <row r="2099" spans="1:5" s="163" customFormat="1" ht="18" customHeight="1">
      <c r="A2099" s="43">
        <v>2072</v>
      </c>
      <c r="B2099" s="168">
        <v>100000075203</v>
      </c>
      <c r="C2099" s="169" t="s">
        <v>8277</v>
      </c>
      <c r="D2099" s="267" t="s">
        <v>8312</v>
      </c>
      <c r="E2099" s="268">
        <v>878000</v>
      </c>
    </row>
    <row r="2100" spans="1:5" s="163" customFormat="1" ht="18" customHeight="1">
      <c r="A2100" s="43">
        <v>2073</v>
      </c>
      <c r="B2100" s="168">
        <v>100000075204</v>
      </c>
      <c r="C2100" s="169" t="s">
        <v>8277</v>
      </c>
      <c r="D2100" s="267" t="s">
        <v>8304</v>
      </c>
      <c r="E2100" s="268">
        <v>878500</v>
      </c>
    </row>
    <row r="2101" spans="1:5" s="163" customFormat="1" ht="18" customHeight="1">
      <c r="A2101" s="43">
        <v>2074</v>
      </c>
      <c r="B2101" s="168">
        <v>100000075205</v>
      </c>
      <c r="C2101" s="169" t="s">
        <v>8277</v>
      </c>
      <c r="D2101" s="267" t="s">
        <v>8312</v>
      </c>
      <c r="E2101" s="268">
        <v>878000</v>
      </c>
    </row>
    <row r="2102" spans="1:5" s="163" customFormat="1" ht="18" customHeight="1">
      <c r="A2102" s="43">
        <v>2075</v>
      </c>
      <c r="B2102" s="168">
        <v>100000075206</v>
      </c>
      <c r="C2102" s="169" t="s">
        <v>8277</v>
      </c>
      <c r="D2102" s="267" t="s">
        <v>8312</v>
      </c>
      <c r="E2102" s="268">
        <v>878000</v>
      </c>
    </row>
    <row r="2103" spans="1:5" s="163" customFormat="1" ht="18" customHeight="1">
      <c r="A2103" s="43">
        <v>2076</v>
      </c>
      <c r="B2103" s="168">
        <v>100000075207</v>
      </c>
      <c r="C2103" s="169" t="s">
        <v>8277</v>
      </c>
      <c r="D2103" s="267" t="s">
        <v>8304</v>
      </c>
      <c r="E2103" s="268">
        <v>878500</v>
      </c>
    </row>
    <row r="2104" spans="1:5" s="163" customFormat="1" ht="18" customHeight="1">
      <c r="A2104" s="43">
        <v>2077</v>
      </c>
      <c r="B2104" s="168">
        <v>100000075208</v>
      </c>
      <c r="C2104" s="169" t="s">
        <v>8277</v>
      </c>
      <c r="D2104" s="267" t="s">
        <v>8312</v>
      </c>
      <c r="E2104" s="268">
        <v>878000</v>
      </c>
    </row>
    <row r="2105" spans="1:5" s="163" customFormat="1" ht="18" customHeight="1">
      <c r="A2105" s="43">
        <v>2078</v>
      </c>
      <c r="B2105" s="168">
        <v>100000075209</v>
      </c>
      <c r="C2105" s="169" t="s">
        <v>8277</v>
      </c>
      <c r="D2105" s="267" t="s">
        <v>8312</v>
      </c>
      <c r="E2105" s="268">
        <v>878000</v>
      </c>
    </row>
    <row r="2106" spans="1:5" s="163" customFormat="1" ht="18" customHeight="1">
      <c r="A2106" s="43">
        <v>2079</v>
      </c>
      <c r="B2106" s="168">
        <v>100000075210</v>
      </c>
      <c r="C2106" s="169" t="s">
        <v>8277</v>
      </c>
      <c r="D2106" s="267" t="s">
        <v>8312</v>
      </c>
      <c r="E2106" s="268">
        <v>878000</v>
      </c>
    </row>
    <row r="2107" spans="1:5" s="163" customFormat="1" ht="18" customHeight="1">
      <c r="A2107" s="43">
        <v>2080</v>
      </c>
      <c r="B2107" s="168">
        <v>100000075211</v>
      </c>
      <c r="C2107" s="169" t="s">
        <v>8277</v>
      </c>
      <c r="D2107" s="267" t="s">
        <v>8304</v>
      </c>
      <c r="E2107" s="268">
        <v>878500</v>
      </c>
    </row>
    <row r="2108" spans="1:5" s="163" customFormat="1" ht="18" customHeight="1">
      <c r="A2108" s="43">
        <v>2081</v>
      </c>
      <c r="B2108" s="168">
        <v>100000075212</v>
      </c>
      <c r="C2108" s="169" t="s">
        <v>8277</v>
      </c>
      <c r="D2108" s="267" t="s">
        <v>8312</v>
      </c>
      <c r="E2108" s="268">
        <v>878000</v>
      </c>
    </row>
    <row r="2109" spans="1:5" s="163" customFormat="1" ht="18" customHeight="1">
      <c r="A2109" s="43">
        <v>2082</v>
      </c>
      <c r="B2109" s="168">
        <v>100000075213</v>
      </c>
      <c r="C2109" s="169" t="s">
        <v>8277</v>
      </c>
      <c r="D2109" s="267" t="s">
        <v>8312</v>
      </c>
      <c r="E2109" s="268">
        <v>878000</v>
      </c>
    </row>
    <row r="2110" spans="1:5" s="163" customFormat="1" ht="18" customHeight="1">
      <c r="A2110" s="43">
        <v>2083</v>
      </c>
      <c r="B2110" s="168">
        <v>100000075214</v>
      </c>
      <c r="C2110" s="169" t="s">
        <v>8277</v>
      </c>
      <c r="D2110" s="267" t="s">
        <v>8304</v>
      </c>
      <c r="E2110" s="268">
        <v>878500</v>
      </c>
    </row>
    <row r="2111" spans="1:5" s="163" customFormat="1" ht="18" customHeight="1">
      <c r="A2111" s="43">
        <v>2084</v>
      </c>
      <c r="B2111" s="168">
        <v>100000075215</v>
      </c>
      <c r="C2111" s="169" t="s">
        <v>8277</v>
      </c>
      <c r="D2111" s="267" t="s">
        <v>8312</v>
      </c>
      <c r="E2111" s="268">
        <v>878000</v>
      </c>
    </row>
    <row r="2112" spans="1:5" s="163" customFormat="1" ht="18" customHeight="1">
      <c r="A2112" s="43">
        <v>2085</v>
      </c>
      <c r="B2112" s="168">
        <v>100000075216</v>
      </c>
      <c r="C2112" s="169" t="s">
        <v>8277</v>
      </c>
      <c r="D2112" s="267" t="s">
        <v>8304</v>
      </c>
      <c r="E2112" s="268">
        <v>878500</v>
      </c>
    </row>
    <row r="2113" spans="1:5" s="163" customFormat="1" ht="18" customHeight="1">
      <c r="A2113" s="43">
        <v>2086</v>
      </c>
      <c r="B2113" s="168">
        <v>100000075217</v>
      </c>
      <c r="C2113" s="169" t="s">
        <v>8277</v>
      </c>
      <c r="D2113" s="267" t="s">
        <v>8312</v>
      </c>
      <c r="E2113" s="268">
        <v>878000</v>
      </c>
    </row>
    <row r="2114" spans="1:5" s="163" customFormat="1" ht="18" customHeight="1">
      <c r="A2114" s="43">
        <v>2087</v>
      </c>
      <c r="B2114" s="168">
        <v>100000075218</v>
      </c>
      <c r="C2114" s="169" t="s">
        <v>8277</v>
      </c>
      <c r="D2114" s="267" t="s">
        <v>8312</v>
      </c>
      <c r="E2114" s="268">
        <v>878000</v>
      </c>
    </row>
    <row r="2115" spans="1:5" s="163" customFormat="1" ht="18" customHeight="1">
      <c r="A2115" s="43">
        <v>2088</v>
      </c>
      <c r="B2115" s="168">
        <v>100000075219</v>
      </c>
      <c r="C2115" s="169" t="s">
        <v>8277</v>
      </c>
      <c r="D2115" s="267" t="s">
        <v>8304</v>
      </c>
      <c r="E2115" s="268">
        <v>878500</v>
      </c>
    </row>
    <row r="2116" spans="1:5" s="163" customFormat="1" ht="18" customHeight="1">
      <c r="A2116" s="43">
        <v>2089</v>
      </c>
      <c r="B2116" s="168">
        <v>100000075220</v>
      </c>
      <c r="C2116" s="169" t="s">
        <v>8277</v>
      </c>
      <c r="D2116" s="267" t="s">
        <v>8312</v>
      </c>
      <c r="E2116" s="268">
        <v>878000</v>
      </c>
    </row>
    <row r="2117" spans="1:5" s="163" customFormat="1" ht="18" customHeight="1">
      <c r="A2117" s="43">
        <v>2090</v>
      </c>
      <c r="B2117" s="168">
        <v>100000075221</v>
      </c>
      <c r="C2117" s="169" t="s">
        <v>8277</v>
      </c>
      <c r="D2117" s="267" t="s">
        <v>8312</v>
      </c>
      <c r="E2117" s="268">
        <v>878000</v>
      </c>
    </row>
    <row r="2118" spans="1:5" s="163" customFormat="1" ht="18" customHeight="1">
      <c r="A2118" s="43">
        <v>2091</v>
      </c>
      <c r="B2118" s="168">
        <v>100000075222</v>
      </c>
      <c r="C2118" s="169" t="s">
        <v>8277</v>
      </c>
      <c r="D2118" s="267" t="s">
        <v>8304</v>
      </c>
      <c r="E2118" s="268">
        <v>878500</v>
      </c>
    </row>
    <row r="2119" spans="1:5" s="163" customFormat="1" ht="18" customHeight="1">
      <c r="A2119" s="43">
        <v>2092</v>
      </c>
      <c r="B2119" s="168">
        <v>100000075223</v>
      </c>
      <c r="C2119" s="169" t="s">
        <v>8277</v>
      </c>
      <c r="D2119" s="267" t="s">
        <v>8312</v>
      </c>
      <c r="E2119" s="268">
        <v>878000</v>
      </c>
    </row>
    <row r="2120" spans="1:5" s="163" customFormat="1" ht="18" customHeight="1">
      <c r="A2120" s="43">
        <v>2093</v>
      </c>
      <c r="B2120" s="168">
        <v>100000075224</v>
      </c>
      <c r="C2120" s="169" t="s">
        <v>8277</v>
      </c>
      <c r="D2120" s="267" t="s">
        <v>8304</v>
      </c>
      <c r="E2120" s="268">
        <v>878500</v>
      </c>
    </row>
    <row r="2121" spans="1:5" s="163" customFormat="1" ht="18" customHeight="1">
      <c r="A2121" s="43">
        <v>2094</v>
      </c>
      <c r="B2121" s="168">
        <v>100000075225</v>
      </c>
      <c r="C2121" s="169" t="s">
        <v>8277</v>
      </c>
      <c r="D2121" s="267" t="s">
        <v>8312</v>
      </c>
      <c r="E2121" s="268">
        <v>878000</v>
      </c>
    </row>
    <row r="2122" spans="1:5" s="163" customFormat="1" ht="18" customHeight="1">
      <c r="A2122" s="43">
        <v>2095</v>
      </c>
      <c r="B2122" s="168">
        <v>100000075226</v>
      </c>
      <c r="C2122" s="169" t="s">
        <v>8277</v>
      </c>
      <c r="D2122" s="267" t="s">
        <v>8313</v>
      </c>
      <c r="E2122" s="268">
        <v>878000</v>
      </c>
    </row>
    <row r="2123" spans="1:5" s="163" customFormat="1" ht="18" customHeight="1">
      <c r="A2123" s="43">
        <v>2096</v>
      </c>
      <c r="B2123" s="168">
        <v>100000075227</v>
      </c>
      <c r="C2123" s="169" t="s">
        <v>8277</v>
      </c>
      <c r="D2123" s="267" t="s">
        <v>8304</v>
      </c>
      <c r="E2123" s="268">
        <v>878500</v>
      </c>
    </row>
    <row r="2124" spans="1:5" s="163" customFormat="1" ht="18" customHeight="1">
      <c r="A2124" s="43">
        <v>2097</v>
      </c>
      <c r="B2124" s="168">
        <v>100000075228</v>
      </c>
      <c r="C2124" s="169" t="s">
        <v>8277</v>
      </c>
      <c r="D2124" s="267" t="s">
        <v>8312</v>
      </c>
      <c r="E2124" s="268">
        <v>878000</v>
      </c>
    </row>
    <row r="2125" spans="1:5" s="163" customFormat="1" ht="18" customHeight="1">
      <c r="A2125" s="43">
        <v>2098</v>
      </c>
      <c r="B2125" s="168">
        <v>100000075229</v>
      </c>
      <c r="C2125" s="169" t="s">
        <v>8277</v>
      </c>
      <c r="D2125" s="267" t="s">
        <v>8304</v>
      </c>
      <c r="E2125" s="268">
        <v>878500</v>
      </c>
    </row>
    <row r="2126" spans="1:5" s="163" customFormat="1" ht="18" customHeight="1">
      <c r="A2126" s="43">
        <v>2099</v>
      </c>
      <c r="B2126" s="168">
        <v>100000075230</v>
      </c>
      <c r="C2126" s="169" t="s">
        <v>8277</v>
      </c>
      <c r="D2126" s="267" t="s">
        <v>8312</v>
      </c>
      <c r="E2126" s="268">
        <v>878000</v>
      </c>
    </row>
    <row r="2127" spans="1:5" s="163" customFormat="1" ht="18" customHeight="1">
      <c r="A2127" s="43">
        <v>2100</v>
      </c>
      <c r="B2127" s="168">
        <v>100000075231</v>
      </c>
      <c r="C2127" s="169" t="s">
        <v>8277</v>
      </c>
      <c r="D2127" s="267" t="s">
        <v>8304</v>
      </c>
      <c r="E2127" s="268">
        <v>878500</v>
      </c>
    </row>
    <row r="2128" spans="1:5" s="163" customFormat="1" ht="18" customHeight="1">
      <c r="A2128" s="43">
        <v>2101</v>
      </c>
      <c r="B2128" s="168">
        <v>100000075232</v>
      </c>
      <c r="C2128" s="169" t="s">
        <v>8277</v>
      </c>
      <c r="D2128" s="267" t="s">
        <v>8312</v>
      </c>
      <c r="E2128" s="268">
        <v>878000</v>
      </c>
    </row>
    <row r="2129" spans="1:5" s="163" customFormat="1" ht="18" customHeight="1">
      <c r="A2129" s="43">
        <v>2102</v>
      </c>
      <c r="B2129" s="168">
        <v>100000075233</v>
      </c>
      <c r="C2129" s="169" t="s">
        <v>8277</v>
      </c>
      <c r="D2129" s="267" t="s">
        <v>8312</v>
      </c>
      <c r="E2129" s="268">
        <v>878000</v>
      </c>
    </row>
    <row r="2130" spans="1:5" s="163" customFormat="1" ht="18" customHeight="1">
      <c r="A2130" s="43">
        <v>2103</v>
      </c>
      <c r="B2130" s="168">
        <v>100000075234</v>
      </c>
      <c r="C2130" s="169" t="s">
        <v>8277</v>
      </c>
      <c r="D2130" s="267" t="s">
        <v>8304</v>
      </c>
      <c r="E2130" s="268">
        <v>878496</v>
      </c>
    </row>
    <row r="2131" spans="1:5" s="163" customFormat="1" ht="18" customHeight="1">
      <c r="A2131" s="43">
        <v>2104</v>
      </c>
      <c r="B2131" s="168">
        <v>100000075235</v>
      </c>
      <c r="C2131" s="169" t="s">
        <v>8277</v>
      </c>
      <c r="D2131" s="267" t="s">
        <v>8312</v>
      </c>
      <c r="E2131" s="268">
        <v>878000</v>
      </c>
    </row>
    <row r="2132" spans="1:5" s="163" customFormat="1" ht="18" customHeight="1">
      <c r="A2132" s="43">
        <v>2105</v>
      </c>
      <c r="B2132" s="168">
        <v>100000075236</v>
      </c>
      <c r="C2132" s="169" t="s">
        <v>8277</v>
      </c>
      <c r="D2132" s="267" t="s">
        <v>8312</v>
      </c>
      <c r="E2132" s="268">
        <v>878000</v>
      </c>
    </row>
    <row r="2133" spans="1:5" s="163" customFormat="1" ht="18" customHeight="1">
      <c r="A2133" s="43">
        <v>2106</v>
      </c>
      <c r="B2133" s="168">
        <v>100000075237</v>
      </c>
      <c r="C2133" s="169" t="s">
        <v>8277</v>
      </c>
      <c r="D2133" s="267" t="s">
        <v>8304</v>
      </c>
      <c r="E2133" s="268">
        <v>878500</v>
      </c>
    </row>
    <row r="2134" spans="1:5" s="163" customFormat="1" ht="18" customHeight="1">
      <c r="A2134" s="43">
        <v>2107</v>
      </c>
      <c r="B2134" s="168">
        <v>100000075238</v>
      </c>
      <c r="C2134" s="169" t="s">
        <v>8277</v>
      </c>
      <c r="D2134" s="267" t="s">
        <v>8312</v>
      </c>
      <c r="E2134" s="268">
        <v>878000</v>
      </c>
    </row>
    <row r="2135" spans="1:5" s="163" customFormat="1" ht="18" customHeight="1">
      <c r="A2135" s="43">
        <v>2108</v>
      </c>
      <c r="B2135" s="168">
        <v>100000075239</v>
      </c>
      <c r="C2135" s="169" t="s">
        <v>8277</v>
      </c>
      <c r="D2135" s="267" t="s">
        <v>8312</v>
      </c>
      <c r="E2135" s="268">
        <v>878000</v>
      </c>
    </row>
    <row r="2136" spans="1:5" s="163" customFormat="1" ht="18" customHeight="1">
      <c r="A2136" s="43">
        <v>2109</v>
      </c>
      <c r="B2136" s="168">
        <v>100000075240</v>
      </c>
      <c r="C2136" s="169" t="s">
        <v>8277</v>
      </c>
      <c r="D2136" s="267" t="s">
        <v>8312</v>
      </c>
      <c r="E2136" s="268">
        <v>878000</v>
      </c>
    </row>
    <row r="2137" spans="1:5" s="163" customFormat="1" ht="18" customHeight="1">
      <c r="A2137" s="43">
        <v>2110</v>
      </c>
      <c r="B2137" s="168">
        <v>100000077075</v>
      </c>
      <c r="C2137" s="169" t="s">
        <v>7697</v>
      </c>
      <c r="D2137" s="267" t="s">
        <v>8314</v>
      </c>
      <c r="E2137" s="268">
        <v>878000</v>
      </c>
    </row>
    <row r="2138" spans="1:5" s="163" customFormat="1" ht="18" customHeight="1">
      <c r="A2138" s="43">
        <v>2111</v>
      </c>
      <c r="B2138" s="168">
        <v>100000077076</v>
      </c>
      <c r="C2138" s="169" t="s">
        <v>7697</v>
      </c>
      <c r="D2138" s="267" t="s">
        <v>8315</v>
      </c>
      <c r="E2138" s="268">
        <v>902000</v>
      </c>
    </row>
    <row r="2139" spans="1:5" s="163" customFormat="1" ht="18" customHeight="1">
      <c r="A2139" s="43">
        <v>2112</v>
      </c>
      <c r="B2139" s="168">
        <v>100000077125</v>
      </c>
      <c r="C2139" s="169" t="s">
        <v>7697</v>
      </c>
      <c r="D2139" s="267" t="s">
        <v>8316</v>
      </c>
      <c r="E2139" s="268">
        <v>29060.06</v>
      </c>
    </row>
    <row r="2140" spans="1:5" s="163" customFormat="1" ht="18" customHeight="1">
      <c r="A2140" s="43">
        <v>2113</v>
      </c>
      <c r="B2140" s="168">
        <v>100000086354</v>
      </c>
      <c r="C2140" s="169" t="s">
        <v>8317</v>
      </c>
      <c r="D2140" s="267" t="s">
        <v>8318</v>
      </c>
      <c r="E2140" s="268">
        <v>5980000</v>
      </c>
    </row>
    <row r="2141" spans="1:5" s="163" customFormat="1" ht="18" customHeight="1">
      <c r="A2141" s="43">
        <v>2114</v>
      </c>
      <c r="B2141" s="168">
        <v>100000101259</v>
      </c>
      <c r="C2141" s="169" t="s">
        <v>8319</v>
      </c>
      <c r="D2141" s="267" t="s">
        <v>8320</v>
      </c>
      <c r="E2141" s="268">
        <v>292000</v>
      </c>
    </row>
    <row r="2142" spans="1:5" s="163" customFormat="1" ht="18" customHeight="1">
      <c r="A2142" s="43">
        <v>2115</v>
      </c>
      <c r="B2142" s="168">
        <v>100000103687</v>
      </c>
      <c r="C2142" s="169" t="s">
        <v>8321</v>
      </c>
      <c r="D2142" s="267" t="s">
        <v>8322</v>
      </c>
      <c r="E2142" s="268">
        <v>463500</v>
      </c>
    </row>
    <row r="2143" spans="1:5" s="163" customFormat="1" ht="18" customHeight="1">
      <c r="A2143" s="43">
        <v>2116</v>
      </c>
      <c r="B2143" s="168">
        <v>100000104127</v>
      </c>
      <c r="C2143" s="169" t="s">
        <v>7860</v>
      </c>
      <c r="D2143" s="267" t="s">
        <v>8323</v>
      </c>
      <c r="E2143" s="268">
        <v>806000</v>
      </c>
    </row>
    <row r="2144" spans="1:5" s="163" customFormat="1" ht="18" customHeight="1">
      <c r="A2144" s="43">
        <v>2117</v>
      </c>
      <c r="B2144" s="168">
        <v>100000144374</v>
      </c>
      <c r="C2144" s="169" t="s">
        <v>8324</v>
      </c>
      <c r="D2144" s="267" t="s">
        <v>8325</v>
      </c>
      <c r="E2144" s="268">
        <v>744000</v>
      </c>
    </row>
    <row r="2145" spans="1:5" s="163" customFormat="1" ht="18" customHeight="1">
      <c r="A2145" s="43">
        <v>2118</v>
      </c>
      <c r="B2145" s="168">
        <v>100000148523</v>
      </c>
      <c r="C2145" s="169" t="s">
        <v>8326</v>
      </c>
      <c r="D2145" s="267" t="s">
        <v>8327</v>
      </c>
      <c r="E2145" s="268">
        <v>1116000</v>
      </c>
    </row>
    <row r="2146" spans="1:5" s="163" customFormat="1" ht="18" customHeight="1">
      <c r="A2146" s="43">
        <v>2119</v>
      </c>
      <c r="B2146" s="168">
        <v>100000148524</v>
      </c>
      <c r="C2146" s="169" t="s">
        <v>8326</v>
      </c>
      <c r="D2146" s="267" t="s">
        <v>8328</v>
      </c>
      <c r="E2146" s="268">
        <v>1116000</v>
      </c>
    </row>
    <row r="2147" spans="1:5" s="163" customFormat="1" ht="18" customHeight="1">
      <c r="A2147" s="43">
        <v>2120</v>
      </c>
      <c r="B2147" s="168">
        <v>100000150737</v>
      </c>
      <c r="C2147" s="169" t="s">
        <v>8329</v>
      </c>
      <c r="D2147" s="267" t="s">
        <v>8330</v>
      </c>
      <c r="E2147" s="268">
        <v>6439700</v>
      </c>
    </row>
    <row r="2148" spans="1:5" s="163" customFormat="1" ht="18" customHeight="1">
      <c r="A2148" s="43">
        <v>2121</v>
      </c>
      <c r="B2148" s="168">
        <v>100000150876</v>
      </c>
      <c r="C2148" s="169" t="s">
        <v>8331</v>
      </c>
      <c r="D2148" s="267" t="s">
        <v>8332</v>
      </c>
      <c r="E2148" s="268">
        <v>755000</v>
      </c>
    </row>
    <row r="2149" spans="1:5" s="163" customFormat="1" ht="18" customHeight="1">
      <c r="A2149" s="43">
        <v>2122</v>
      </c>
      <c r="B2149" s="168">
        <v>100000150877</v>
      </c>
      <c r="C2149" s="169" t="s">
        <v>8331</v>
      </c>
      <c r="D2149" s="267" t="s">
        <v>8333</v>
      </c>
      <c r="E2149" s="268">
        <v>755000</v>
      </c>
    </row>
    <row r="2150" spans="1:5" s="163" customFormat="1" ht="18" customHeight="1">
      <c r="A2150" s="43">
        <v>2123</v>
      </c>
      <c r="B2150" s="168">
        <v>100000150878</v>
      </c>
      <c r="C2150" s="169" t="s">
        <v>8331</v>
      </c>
      <c r="D2150" s="267" t="s">
        <v>8334</v>
      </c>
      <c r="E2150" s="268">
        <v>755000</v>
      </c>
    </row>
    <row r="2151" spans="1:5" s="163" customFormat="1" ht="18" customHeight="1">
      <c r="A2151" s="43">
        <v>2124</v>
      </c>
      <c r="B2151" s="168">
        <v>100000150879</v>
      </c>
      <c r="C2151" s="169" t="s">
        <v>8331</v>
      </c>
      <c r="D2151" s="267" t="s">
        <v>8335</v>
      </c>
      <c r="E2151" s="268">
        <v>755000</v>
      </c>
    </row>
    <row r="2152" spans="1:5" s="163" customFormat="1" ht="18" customHeight="1">
      <c r="A2152" s="43">
        <v>2125</v>
      </c>
      <c r="B2152" s="168">
        <v>100000150880</v>
      </c>
      <c r="C2152" s="169" t="s">
        <v>8331</v>
      </c>
      <c r="D2152" s="267" t="s">
        <v>8336</v>
      </c>
      <c r="E2152" s="268">
        <v>755000</v>
      </c>
    </row>
    <row r="2153" spans="1:5" s="163" customFormat="1" ht="18" customHeight="1">
      <c r="A2153" s="43">
        <v>2126</v>
      </c>
      <c r="B2153" s="168">
        <v>100000150881</v>
      </c>
      <c r="C2153" s="169" t="s">
        <v>8331</v>
      </c>
      <c r="D2153" s="267" t="s">
        <v>8337</v>
      </c>
      <c r="E2153" s="268">
        <v>755000</v>
      </c>
    </row>
    <row r="2154" spans="1:5" s="163" customFormat="1" ht="18" customHeight="1">
      <c r="A2154" s="43">
        <v>2127</v>
      </c>
      <c r="B2154" s="168">
        <v>100000150882</v>
      </c>
      <c r="C2154" s="169" t="s">
        <v>8331</v>
      </c>
      <c r="D2154" s="267" t="s">
        <v>8338</v>
      </c>
      <c r="E2154" s="268">
        <v>755000</v>
      </c>
    </row>
    <row r="2155" spans="1:5" s="163" customFormat="1" ht="18" customHeight="1">
      <c r="A2155" s="43">
        <v>2128</v>
      </c>
      <c r="B2155" s="168">
        <v>100000150883</v>
      </c>
      <c r="C2155" s="169" t="s">
        <v>8331</v>
      </c>
      <c r="D2155" s="267" t="s">
        <v>8339</v>
      </c>
      <c r="E2155" s="268">
        <v>755000</v>
      </c>
    </row>
    <row r="2156" spans="1:5" s="163" customFormat="1" ht="18" customHeight="1">
      <c r="A2156" s="43">
        <v>2129</v>
      </c>
      <c r="B2156" s="168">
        <v>100000150884</v>
      </c>
      <c r="C2156" s="169" t="s">
        <v>8331</v>
      </c>
      <c r="D2156" s="267" t="s">
        <v>8340</v>
      </c>
      <c r="E2156" s="268">
        <v>755000</v>
      </c>
    </row>
    <row r="2157" spans="1:5" s="163" customFormat="1" ht="18" customHeight="1">
      <c r="A2157" s="43">
        <v>2130</v>
      </c>
      <c r="B2157" s="168">
        <v>100000150887</v>
      </c>
      <c r="C2157" s="169" t="s">
        <v>8331</v>
      </c>
      <c r="D2157" s="267" t="s">
        <v>8341</v>
      </c>
      <c r="E2157" s="268">
        <v>755000</v>
      </c>
    </row>
    <row r="2158" spans="1:5" s="163" customFormat="1" ht="18" customHeight="1">
      <c r="A2158" s="43">
        <v>2131</v>
      </c>
      <c r="B2158" s="168">
        <v>100000150888</v>
      </c>
      <c r="C2158" s="169" t="s">
        <v>8331</v>
      </c>
      <c r="D2158" s="267" t="s">
        <v>8342</v>
      </c>
      <c r="E2158" s="268">
        <v>755000</v>
      </c>
    </row>
    <row r="2159" spans="1:5" s="163" customFormat="1" ht="18" customHeight="1">
      <c r="A2159" s="43">
        <v>2132</v>
      </c>
      <c r="B2159" s="168">
        <v>100000150889</v>
      </c>
      <c r="C2159" s="169" t="s">
        <v>8331</v>
      </c>
      <c r="D2159" s="267" t="s">
        <v>8343</v>
      </c>
      <c r="E2159" s="268">
        <v>755000</v>
      </c>
    </row>
    <row r="2160" spans="1:5" s="163" customFormat="1" ht="18" customHeight="1">
      <c r="A2160" s="43">
        <v>2133</v>
      </c>
      <c r="B2160" s="168">
        <v>100000150890</v>
      </c>
      <c r="C2160" s="169" t="s">
        <v>8331</v>
      </c>
      <c r="D2160" s="267" t="s">
        <v>8344</v>
      </c>
      <c r="E2160" s="268">
        <v>755000</v>
      </c>
    </row>
    <row r="2161" spans="1:5" s="163" customFormat="1" ht="18" customHeight="1">
      <c r="A2161" s="43">
        <v>2134</v>
      </c>
      <c r="B2161" s="168">
        <v>100000150892</v>
      </c>
      <c r="C2161" s="169" t="s">
        <v>8331</v>
      </c>
      <c r="D2161" s="267" t="s">
        <v>8345</v>
      </c>
      <c r="E2161" s="268">
        <v>755000</v>
      </c>
    </row>
    <row r="2162" spans="1:5" s="163" customFormat="1" ht="18" customHeight="1">
      <c r="A2162" s="43">
        <v>2135</v>
      </c>
      <c r="B2162" s="168">
        <v>100000150893</v>
      </c>
      <c r="C2162" s="169" t="s">
        <v>8331</v>
      </c>
      <c r="D2162" s="267" t="s">
        <v>8346</v>
      </c>
      <c r="E2162" s="268">
        <v>755000</v>
      </c>
    </row>
    <row r="2163" spans="1:5" s="163" customFormat="1" ht="18" customHeight="1">
      <c r="A2163" s="43">
        <v>2136</v>
      </c>
      <c r="B2163" s="168">
        <v>100000150894</v>
      </c>
      <c r="C2163" s="169" t="s">
        <v>8331</v>
      </c>
      <c r="D2163" s="267" t="s">
        <v>8347</v>
      </c>
      <c r="E2163" s="268">
        <v>755000</v>
      </c>
    </row>
    <row r="2164" spans="1:5" s="163" customFormat="1" ht="18" customHeight="1">
      <c r="A2164" s="43">
        <v>2137</v>
      </c>
      <c r="B2164" s="168">
        <v>100000150895</v>
      </c>
      <c r="C2164" s="169" t="s">
        <v>8331</v>
      </c>
      <c r="D2164" s="267" t="s">
        <v>8348</v>
      </c>
      <c r="E2164" s="268">
        <v>755000</v>
      </c>
    </row>
    <row r="2165" spans="1:5" s="163" customFormat="1" ht="18" customHeight="1">
      <c r="A2165" s="43">
        <v>2138</v>
      </c>
      <c r="B2165" s="168">
        <v>100000150896</v>
      </c>
      <c r="C2165" s="169" t="s">
        <v>8331</v>
      </c>
      <c r="D2165" s="267" t="s">
        <v>8349</v>
      </c>
      <c r="E2165" s="268">
        <v>755000</v>
      </c>
    </row>
    <row r="2166" spans="1:5" s="163" customFormat="1" ht="18" customHeight="1">
      <c r="A2166" s="43">
        <v>2139</v>
      </c>
      <c r="B2166" s="168">
        <v>100000150897</v>
      </c>
      <c r="C2166" s="169" t="s">
        <v>8331</v>
      </c>
      <c r="D2166" s="267" t="s">
        <v>8350</v>
      </c>
      <c r="E2166" s="268">
        <v>755000</v>
      </c>
    </row>
    <row r="2167" spans="1:5" s="163" customFormat="1" ht="18" customHeight="1">
      <c r="A2167" s="43">
        <v>2140</v>
      </c>
      <c r="B2167" s="168">
        <v>100000150899</v>
      </c>
      <c r="C2167" s="169" t="s">
        <v>8331</v>
      </c>
      <c r="D2167" s="267" t="s">
        <v>8351</v>
      </c>
      <c r="E2167" s="268">
        <v>755000</v>
      </c>
    </row>
    <row r="2168" spans="1:5" s="163" customFormat="1" ht="18" customHeight="1">
      <c r="A2168" s="43">
        <v>2141</v>
      </c>
      <c r="B2168" s="168">
        <v>100000150900</v>
      </c>
      <c r="C2168" s="169" t="s">
        <v>8331</v>
      </c>
      <c r="D2168" s="267" t="s">
        <v>8352</v>
      </c>
      <c r="E2168" s="268">
        <v>755000</v>
      </c>
    </row>
    <row r="2169" spans="1:5" s="163" customFormat="1" ht="18" customHeight="1">
      <c r="A2169" s="43">
        <v>2142</v>
      </c>
      <c r="B2169" s="168">
        <v>100000150901</v>
      </c>
      <c r="C2169" s="169" t="s">
        <v>8331</v>
      </c>
      <c r="D2169" s="267" t="s">
        <v>8353</v>
      </c>
      <c r="E2169" s="268">
        <v>755000</v>
      </c>
    </row>
    <row r="2170" spans="1:5" s="163" customFormat="1" ht="18" customHeight="1">
      <c r="A2170" s="43">
        <v>2143</v>
      </c>
      <c r="B2170" s="168">
        <v>100000150902</v>
      </c>
      <c r="C2170" s="169" t="s">
        <v>8331</v>
      </c>
      <c r="D2170" s="267" t="s">
        <v>8354</v>
      </c>
      <c r="E2170" s="268">
        <v>755000</v>
      </c>
    </row>
    <row r="2171" spans="1:5" s="163" customFormat="1" ht="18" customHeight="1">
      <c r="A2171" s="43">
        <v>2144</v>
      </c>
      <c r="B2171" s="168">
        <v>100000150904</v>
      </c>
      <c r="C2171" s="169" t="s">
        <v>8331</v>
      </c>
      <c r="D2171" s="267" t="s">
        <v>8355</v>
      </c>
      <c r="E2171" s="268">
        <v>755000</v>
      </c>
    </row>
    <row r="2172" spans="1:5" s="163" customFormat="1" ht="18" customHeight="1">
      <c r="A2172" s="43">
        <v>2145</v>
      </c>
      <c r="B2172" s="168">
        <v>100000150933</v>
      </c>
      <c r="C2172" s="169" t="s">
        <v>8356</v>
      </c>
      <c r="D2172" s="267" t="s">
        <v>8357</v>
      </c>
      <c r="E2172" s="268">
        <v>37450</v>
      </c>
    </row>
    <row r="2173" spans="1:5" s="163" customFormat="1" ht="18" customHeight="1">
      <c r="A2173" s="43">
        <v>2146</v>
      </c>
      <c r="B2173" s="168">
        <v>100000204327</v>
      </c>
      <c r="C2173" s="169" t="s">
        <v>8358</v>
      </c>
      <c r="D2173" s="267" t="s">
        <v>8359</v>
      </c>
      <c r="E2173" s="268">
        <v>45500</v>
      </c>
    </row>
    <row r="2174" spans="1:5" s="163" customFormat="1" ht="18" customHeight="1">
      <c r="A2174" s="43">
        <v>2147</v>
      </c>
      <c r="B2174" s="168">
        <v>100000204331</v>
      </c>
      <c r="C2174" s="169" t="s">
        <v>8358</v>
      </c>
      <c r="D2174" s="267" t="s">
        <v>8360</v>
      </c>
      <c r="E2174" s="268">
        <v>45500</v>
      </c>
    </row>
    <row r="2175" spans="1:5" s="163" customFormat="1" ht="18" customHeight="1">
      <c r="A2175" s="43">
        <v>2148</v>
      </c>
      <c r="B2175" s="168">
        <v>100000204337</v>
      </c>
      <c r="C2175" s="169" t="s">
        <v>8358</v>
      </c>
      <c r="D2175" s="267" t="s">
        <v>8361</v>
      </c>
      <c r="E2175" s="268">
        <v>45500</v>
      </c>
    </row>
    <row r="2176" spans="1:5" s="163" customFormat="1" ht="18" customHeight="1">
      <c r="A2176" s="43">
        <v>2149</v>
      </c>
      <c r="B2176" s="168">
        <v>100000204338</v>
      </c>
      <c r="C2176" s="169" t="s">
        <v>8358</v>
      </c>
      <c r="D2176" s="267" t="s">
        <v>8362</v>
      </c>
      <c r="E2176" s="268">
        <v>45500</v>
      </c>
    </row>
    <row r="2177" spans="1:5" s="163" customFormat="1" ht="18" customHeight="1">
      <c r="A2177" s="43">
        <v>2150</v>
      </c>
      <c r="B2177" s="168">
        <v>100000204341</v>
      </c>
      <c r="C2177" s="169" t="s">
        <v>8358</v>
      </c>
      <c r="D2177" s="267" t="s">
        <v>8363</v>
      </c>
      <c r="E2177" s="268">
        <v>45500</v>
      </c>
    </row>
    <row r="2178" spans="1:5" s="163" customFormat="1" ht="18" customHeight="1">
      <c r="A2178" s="43">
        <v>2151</v>
      </c>
      <c r="B2178" s="168">
        <v>100000204352</v>
      </c>
      <c r="C2178" s="169" t="s">
        <v>8358</v>
      </c>
      <c r="D2178" s="267" t="s">
        <v>8364</v>
      </c>
      <c r="E2178" s="268">
        <v>45500</v>
      </c>
    </row>
    <row r="2179" spans="1:5" s="163" customFormat="1" ht="18" customHeight="1">
      <c r="A2179" s="43">
        <v>2152</v>
      </c>
      <c r="B2179" s="168">
        <v>100000207140</v>
      </c>
      <c r="C2179" s="169" t="s">
        <v>8365</v>
      </c>
      <c r="D2179" s="267" t="s">
        <v>8366</v>
      </c>
      <c r="E2179" s="268">
        <v>539815</v>
      </c>
    </row>
    <row r="2180" spans="1:5" s="163" customFormat="1" ht="18" customHeight="1">
      <c r="A2180" s="43">
        <v>2153</v>
      </c>
      <c r="B2180" s="168">
        <v>100000207146</v>
      </c>
      <c r="C2180" s="169" t="s">
        <v>8365</v>
      </c>
      <c r="D2180" s="267" t="s">
        <v>8367</v>
      </c>
      <c r="E2180" s="268">
        <v>539815</v>
      </c>
    </row>
    <row r="2181" spans="1:5" s="163" customFormat="1" ht="18" customHeight="1">
      <c r="A2181" s="43">
        <v>2154</v>
      </c>
      <c r="B2181" s="168">
        <v>100000301933</v>
      </c>
      <c r="C2181" s="169" t="s">
        <v>8368</v>
      </c>
      <c r="D2181" s="267" t="s">
        <v>8369</v>
      </c>
      <c r="E2181" s="268">
        <v>5970000</v>
      </c>
    </row>
    <row r="2182" spans="1:5" s="163" customFormat="1" ht="18" customHeight="1">
      <c r="A2182" s="43">
        <v>2155</v>
      </c>
      <c r="B2182" s="168">
        <v>100000301934</v>
      </c>
      <c r="C2182" s="169" t="s">
        <v>8368</v>
      </c>
      <c r="D2182" s="267" t="s">
        <v>8370</v>
      </c>
      <c r="E2182" s="268">
        <v>39000</v>
      </c>
    </row>
    <row r="2183" spans="1:5" s="163" customFormat="1" ht="18" customHeight="1">
      <c r="A2183" s="43">
        <v>2156</v>
      </c>
      <c r="B2183" s="168">
        <v>100000301937</v>
      </c>
      <c r="C2183" s="169" t="s">
        <v>8368</v>
      </c>
      <c r="D2183" s="267" t="s">
        <v>8371</v>
      </c>
      <c r="E2183" s="268">
        <v>39000</v>
      </c>
    </row>
    <row r="2184" spans="1:5" s="163" customFormat="1" ht="18" customHeight="1">
      <c r="A2184" s="43">
        <v>2157</v>
      </c>
      <c r="B2184" s="168">
        <v>100000301939</v>
      </c>
      <c r="C2184" s="169" t="s">
        <v>8368</v>
      </c>
      <c r="D2184" s="267" t="s">
        <v>8372</v>
      </c>
      <c r="E2184" s="268">
        <v>39000</v>
      </c>
    </row>
    <row r="2185" spans="1:5" s="163" customFormat="1" ht="18" customHeight="1">
      <c r="A2185" s="43">
        <v>2158</v>
      </c>
      <c r="B2185" s="168">
        <v>100000301944</v>
      </c>
      <c r="C2185" s="169" t="s">
        <v>8368</v>
      </c>
      <c r="D2185" s="267" t="s">
        <v>8373</v>
      </c>
      <c r="E2185" s="268">
        <v>40000</v>
      </c>
    </row>
    <row r="2186" spans="1:5" s="163" customFormat="1" ht="18" customHeight="1">
      <c r="A2186" s="43">
        <v>2159</v>
      </c>
      <c r="B2186" s="168">
        <v>100000305637</v>
      </c>
      <c r="C2186" s="169" t="s">
        <v>8374</v>
      </c>
      <c r="D2186" s="267" t="s">
        <v>8375</v>
      </c>
      <c r="E2186" s="268">
        <v>59000</v>
      </c>
    </row>
    <row r="2187" spans="1:5" s="163" customFormat="1" ht="18" customHeight="1">
      <c r="A2187" s="43">
        <v>2160</v>
      </c>
      <c r="B2187" s="168">
        <v>100000305638</v>
      </c>
      <c r="C2187" s="169" t="s">
        <v>6875</v>
      </c>
      <c r="D2187" s="267" t="s">
        <v>8376</v>
      </c>
      <c r="E2187" s="268">
        <v>59000</v>
      </c>
    </row>
    <row r="2188" spans="1:5" s="163" customFormat="1" ht="18" customHeight="1">
      <c r="A2188" s="43">
        <v>2161</v>
      </c>
      <c r="B2188" s="168">
        <v>100000305639</v>
      </c>
      <c r="C2188" s="169" t="s">
        <v>6875</v>
      </c>
      <c r="D2188" s="267" t="s">
        <v>8377</v>
      </c>
      <c r="E2188" s="268">
        <v>59000</v>
      </c>
    </row>
    <row r="2189" spans="1:5" s="163" customFormat="1" ht="18" customHeight="1">
      <c r="A2189" s="43">
        <v>2162</v>
      </c>
      <c r="B2189" s="168">
        <v>100000305640</v>
      </c>
      <c r="C2189" s="169" t="s">
        <v>6875</v>
      </c>
      <c r="D2189" s="267" t="s">
        <v>8378</v>
      </c>
      <c r="E2189" s="268">
        <v>59000</v>
      </c>
    </row>
    <row r="2190" spans="1:5" s="163" customFormat="1" ht="18" customHeight="1">
      <c r="A2190" s="43">
        <v>2163</v>
      </c>
      <c r="B2190" s="168">
        <v>100000305641</v>
      </c>
      <c r="C2190" s="169" t="s">
        <v>6875</v>
      </c>
      <c r="D2190" s="267" t="s">
        <v>8379</v>
      </c>
      <c r="E2190" s="268">
        <v>59000</v>
      </c>
    </row>
    <row r="2191" spans="1:5" s="163" customFormat="1" ht="18" customHeight="1">
      <c r="A2191" s="43">
        <v>2164</v>
      </c>
      <c r="B2191" s="168">
        <v>100000305642</v>
      </c>
      <c r="C2191" s="169" t="s">
        <v>6875</v>
      </c>
      <c r="D2191" s="267" t="s">
        <v>8380</v>
      </c>
      <c r="E2191" s="268">
        <v>59000</v>
      </c>
    </row>
    <row r="2192" spans="1:5" s="163" customFormat="1" ht="18" customHeight="1">
      <c r="A2192" s="43">
        <v>2165</v>
      </c>
      <c r="B2192" s="168">
        <v>100000305643</v>
      </c>
      <c r="C2192" s="169" t="s">
        <v>6875</v>
      </c>
      <c r="D2192" s="267" t="s">
        <v>8381</v>
      </c>
      <c r="E2192" s="268">
        <v>59000</v>
      </c>
    </row>
    <row r="2193" spans="1:5" s="163" customFormat="1" ht="18" customHeight="1">
      <c r="A2193" s="43">
        <v>2166</v>
      </c>
      <c r="B2193" s="168">
        <v>100000305644</v>
      </c>
      <c r="C2193" s="169" t="s">
        <v>6875</v>
      </c>
      <c r="D2193" s="267" t="s">
        <v>8382</v>
      </c>
      <c r="E2193" s="268">
        <v>59000</v>
      </c>
    </row>
    <row r="2194" spans="1:5" s="163" customFormat="1" ht="18" customHeight="1">
      <c r="A2194" s="43">
        <v>2167</v>
      </c>
      <c r="B2194" s="168">
        <v>100000305645</v>
      </c>
      <c r="C2194" s="169" t="s">
        <v>6875</v>
      </c>
      <c r="D2194" s="267" t="s">
        <v>8383</v>
      </c>
      <c r="E2194" s="268">
        <v>59000</v>
      </c>
    </row>
    <row r="2195" spans="1:5" s="163" customFormat="1" ht="18" customHeight="1">
      <c r="A2195" s="43">
        <v>2168</v>
      </c>
      <c r="B2195" s="168">
        <v>100000305646</v>
      </c>
      <c r="C2195" s="169" t="s">
        <v>6875</v>
      </c>
      <c r="D2195" s="267" t="s">
        <v>8384</v>
      </c>
      <c r="E2195" s="268">
        <v>59000</v>
      </c>
    </row>
    <row r="2196" spans="1:5" s="163" customFormat="1" ht="18" customHeight="1">
      <c r="A2196" s="43">
        <v>2169</v>
      </c>
      <c r="B2196" s="168">
        <v>100000305647</v>
      </c>
      <c r="C2196" s="169" t="s">
        <v>6875</v>
      </c>
      <c r="D2196" s="267" t="s">
        <v>8385</v>
      </c>
      <c r="E2196" s="268">
        <v>59000</v>
      </c>
    </row>
    <row r="2197" spans="1:5" s="163" customFormat="1" ht="18" customHeight="1">
      <c r="A2197" s="43">
        <v>2170</v>
      </c>
      <c r="B2197" s="168">
        <v>100000305648</v>
      </c>
      <c r="C2197" s="169" t="s">
        <v>6875</v>
      </c>
      <c r="D2197" s="267" t="s">
        <v>8386</v>
      </c>
      <c r="E2197" s="268">
        <v>59000</v>
      </c>
    </row>
    <row r="2198" spans="1:5" s="163" customFormat="1" ht="18" customHeight="1">
      <c r="A2198" s="43">
        <v>2171</v>
      </c>
      <c r="B2198" s="168">
        <v>100000305649</v>
      </c>
      <c r="C2198" s="169" t="s">
        <v>6875</v>
      </c>
      <c r="D2198" s="267" t="s">
        <v>8387</v>
      </c>
      <c r="E2198" s="268">
        <v>59000</v>
      </c>
    </row>
    <row r="2199" spans="1:5" s="163" customFormat="1" ht="18" customHeight="1">
      <c r="A2199" s="43">
        <v>2172</v>
      </c>
      <c r="B2199" s="168">
        <v>100000305650</v>
      </c>
      <c r="C2199" s="169" t="s">
        <v>6875</v>
      </c>
      <c r="D2199" s="267" t="s">
        <v>8388</v>
      </c>
      <c r="E2199" s="268">
        <v>59000</v>
      </c>
    </row>
    <row r="2200" spans="1:5" s="163" customFormat="1" ht="18" customHeight="1">
      <c r="A2200" s="43">
        <v>2173</v>
      </c>
      <c r="B2200" s="168">
        <v>100000310065</v>
      </c>
      <c r="C2200" s="169" t="s">
        <v>8389</v>
      </c>
      <c r="D2200" s="267" t="s">
        <v>8390</v>
      </c>
      <c r="E2200" s="268">
        <v>33800</v>
      </c>
    </row>
    <row r="2201" spans="1:5" s="163" customFormat="1" ht="18" customHeight="1">
      <c r="A2201" s="43">
        <v>2174</v>
      </c>
      <c r="B2201" s="168">
        <v>100000310066</v>
      </c>
      <c r="C2201" s="169" t="s">
        <v>8389</v>
      </c>
      <c r="D2201" s="267" t="s">
        <v>8391</v>
      </c>
      <c r="E2201" s="268">
        <v>33800</v>
      </c>
    </row>
    <row r="2202" spans="1:5" s="163" customFormat="1" ht="18" customHeight="1">
      <c r="A2202" s="43">
        <v>2175</v>
      </c>
      <c r="B2202" s="168">
        <v>100000310067</v>
      </c>
      <c r="C2202" s="169" t="s">
        <v>8389</v>
      </c>
      <c r="D2202" s="267" t="s">
        <v>8392</v>
      </c>
      <c r="E2202" s="268">
        <v>33800</v>
      </c>
    </row>
    <row r="2203" spans="1:5" s="163" customFormat="1" ht="18" customHeight="1">
      <c r="A2203" s="43">
        <v>2176</v>
      </c>
      <c r="B2203" s="168">
        <v>100000310068</v>
      </c>
      <c r="C2203" s="169" t="s">
        <v>8389</v>
      </c>
      <c r="D2203" s="267" t="s">
        <v>8393</v>
      </c>
      <c r="E2203" s="268">
        <v>33800</v>
      </c>
    </row>
    <row r="2204" spans="1:5" s="163" customFormat="1" ht="18" customHeight="1">
      <c r="A2204" s="43">
        <v>2177</v>
      </c>
      <c r="B2204" s="168">
        <v>100000310069</v>
      </c>
      <c r="C2204" s="169" t="s">
        <v>8389</v>
      </c>
      <c r="D2204" s="267" t="s">
        <v>8394</v>
      </c>
      <c r="E2204" s="268">
        <v>33800</v>
      </c>
    </row>
    <row r="2205" spans="1:5" s="163" customFormat="1" ht="18" customHeight="1">
      <c r="A2205" s="43">
        <v>2178</v>
      </c>
      <c r="B2205" s="168">
        <v>100000310070</v>
      </c>
      <c r="C2205" s="169" t="s">
        <v>8389</v>
      </c>
      <c r="D2205" s="267" t="s">
        <v>8395</v>
      </c>
      <c r="E2205" s="268">
        <v>33800</v>
      </c>
    </row>
    <row r="2206" spans="1:5" s="163" customFormat="1" ht="18" customHeight="1">
      <c r="A2206" s="43">
        <v>2179</v>
      </c>
      <c r="B2206" s="168">
        <v>100000310071</v>
      </c>
      <c r="C2206" s="169" t="s">
        <v>8389</v>
      </c>
      <c r="D2206" s="267" t="s">
        <v>8396</v>
      </c>
      <c r="E2206" s="268">
        <v>33800</v>
      </c>
    </row>
    <row r="2207" spans="1:5" s="163" customFormat="1" ht="18" customHeight="1">
      <c r="A2207" s="43">
        <v>2180</v>
      </c>
      <c r="B2207" s="168">
        <v>100000310072</v>
      </c>
      <c r="C2207" s="169" t="s">
        <v>8389</v>
      </c>
      <c r="D2207" s="267" t="s">
        <v>8397</v>
      </c>
      <c r="E2207" s="268">
        <v>33800</v>
      </c>
    </row>
    <row r="2208" spans="1:5" s="163" customFormat="1" ht="18" customHeight="1">
      <c r="A2208" s="43">
        <v>2181</v>
      </c>
      <c r="B2208" s="168">
        <v>100000310073</v>
      </c>
      <c r="C2208" s="169" t="s">
        <v>8389</v>
      </c>
      <c r="D2208" s="267" t="s">
        <v>8398</v>
      </c>
      <c r="E2208" s="268">
        <v>33800</v>
      </c>
    </row>
    <row r="2209" spans="1:5" s="163" customFormat="1" ht="18" customHeight="1">
      <c r="A2209" s="43">
        <v>2182</v>
      </c>
      <c r="B2209" s="168">
        <v>100000310074</v>
      </c>
      <c r="C2209" s="169" t="s">
        <v>8389</v>
      </c>
      <c r="D2209" s="267" t="s">
        <v>8399</v>
      </c>
      <c r="E2209" s="268">
        <v>33800</v>
      </c>
    </row>
    <row r="2210" spans="1:5" s="163" customFormat="1" ht="18" customHeight="1">
      <c r="A2210" s="43">
        <v>2183</v>
      </c>
      <c r="B2210" s="168">
        <v>100000310076</v>
      </c>
      <c r="C2210" s="169" t="s">
        <v>8389</v>
      </c>
      <c r="D2210" s="267" t="s">
        <v>8400</v>
      </c>
      <c r="E2210" s="268">
        <v>33800</v>
      </c>
    </row>
    <row r="2211" spans="1:5" s="163" customFormat="1" ht="18" customHeight="1">
      <c r="A2211" s="43">
        <v>2184</v>
      </c>
      <c r="B2211" s="168">
        <v>100000310077</v>
      </c>
      <c r="C2211" s="169" t="s">
        <v>8389</v>
      </c>
      <c r="D2211" s="267" t="s">
        <v>8401</v>
      </c>
      <c r="E2211" s="268">
        <v>33800</v>
      </c>
    </row>
    <row r="2212" spans="1:5" s="163" customFormat="1" ht="18" customHeight="1">
      <c r="A2212" s="43">
        <v>2185</v>
      </c>
      <c r="B2212" s="168">
        <v>100000310078</v>
      </c>
      <c r="C2212" s="169" t="s">
        <v>8389</v>
      </c>
      <c r="D2212" s="267" t="s">
        <v>8402</v>
      </c>
      <c r="E2212" s="268">
        <v>33800</v>
      </c>
    </row>
    <row r="2213" spans="1:5" s="163" customFormat="1" ht="18" customHeight="1">
      <c r="A2213" s="43">
        <v>2186</v>
      </c>
      <c r="B2213" s="168">
        <v>100000310080</v>
      </c>
      <c r="C2213" s="169" t="s">
        <v>8389</v>
      </c>
      <c r="D2213" s="267" t="s">
        <v>8403</v>
      </c>
      <c r="E2213" s="268">
        <v>33800</v>
      </c>
    </row>
    <row r="2214" spans="1:5" s="163" customFormat="1" ht="18" customHeight="1">
      <c r="A2214" s="43">
        <v>2187</v>
      </c>
      <c r="B2214" s="168">
        <v>100000310081</v>
      </c>
      <c r="C2214" s="169" t="s">
        <v>8389</v>
      </c>
      <c r="D2214" s="267" t="s">
        <v>8404</v>
      </c>
      <c r="E2214" s="268">
        <v>33800</v>
      </c>
    </row>
    <row r="2215" spans="1:5" s="163" customFormat="1" ht="18" customHeight="1">
      <c r="A2215" s="43">
        <v>2188</v>
      </c>
      <c r="B2215" s="168">
        <v>100000310082</v>
      </c>
      <c r="C2215" s="169" t="s">
        <v>8389</v>
      </c>
      <c r="D2215" s="267" t="s">
        <v>8405</v>
      </c>
      <c r="E2215" s="268">
        <v>33800</v>
      </c>
    </row>
    <row r="2216" spans="1:5" s="163" customFormat="1" ht="18" customHeight="1">
      <c r="A2216" s="43">
        <v>2189</v>
      </c>
      <c r="B2216" s="168">
        <v>100000310083</v>
      </c>
      <c r="C2216" s="169" t="s">
        <v>8389</v>
      </c>
      <c r="D2216" s="267" t="s">
        <v>8406</v>
      </c>
      <c r="E2216" s="268">
        <v>33800</v>
      </c>
    </row>
    <row r="2217" spans="1:5" s="163" customFormat="1" ht="18" customHeight="1">
      <c r="A2217" s="43">
        <v>2190</v>
      </c>
      <c r="B2217" s="168">
        <v>100000310084</v>
      </c>
      <c r="C2217" s="169" t="s">
        <v>8389</v>
      </c>
      <c r="D2217" s="267" t="s">
        <v>8407</v>
      </c>
      <c r="E2217" s="268">
        <v>33800</v>
      </c>
    </row>
    <row r="2218" spans="1:5" s="163" customFormat="1" ht="18" customHeight="1">
      <c r="A2218" s="43">
        <v>2191</v>
      </c>
      <c r="B2218" s="168">
        <v>100000310085</v>
      </c>
      <c r="C2218" s="169" t="s">
        <v>8389</v>
      </c>
      <c r="D2218" s="267" t="s">
        <v>8408</v>
      </c>
      <c r="E2218" s="268">
        <v>33800</v>
      </c>
    </row>
    <row r="2219" spans="1:5" s="163" customFormat="1" ht="18" customHeight="1">
      <c r="A2219" s="43">
        <v>2192</v>
      </c>
      <c r="B2219" s="168">
        <v>100000310086</v>
      </c>
      <c r="C2219" s="169" t="s">
        <v>8389</v>
      </c>
      <c r="D2219" s="267" t="s">
        <v>8409</v>
      </c>
      <c r="E2219" s="268">
        <v>33800</v>
      </c>
    </row>
    <row r="2220" spans="1:5" s="163" customFormat="1" ht="18" customHeight="1">
      <c r="A2220" s="43">
        <v>2193</v>
      </c>
      <c r="B2220" s="168">
        <v>100000310087</v>
      </c>
      <c r="C2220" s="169" t="s">
        <v>8389</v>
      </c>
      <c r="D2220" s="267" t="s">
        <v>8410</v>
      </c>
      <c r="E2220" s="268">
        <v>33800</v>
      </c>
    </row>
    <row r="2221" spans="1:5" s="163" customFormat="1" ht="18" customHeight="1">
      <c r="A2221" s="43">
        <v>2194</v>
      </c>
      <c r="B2221" s="168">
        <v>100000310088</v>
      </c>
      <c r="C2221" s="169" t="s">
        <v>8389</v>
      </c>
      <c r="D2221" s="267" t="s">
        <v>8411</v>
      </c>
      <c r="E2221" s="268">
        <v>33800</v>
      </c>
    </row>
    <row r="2222" spans="1:5" s="163" customFormat="1" ht="18" customHeight="1">
      <c r="A2222" s="43">
        <v>2195</v>
      </c>
      <c r="B2222" s="168">
        <v>100000310092</v>
      </c>
      <c r="C2222" s="169" t="s">
        <v>8412</v>
      </c>
      <c r="D2222" s="267" t="s">
        <v>8413</v>
      </c>
      <c r="E2222" s="268">
        <v>33800</v>
      </c>
    </row>
    <row r="2223" spans="1:5" s="163" customFormat="1" ht="18" customHeight="1">
      <c r="A2223" s="43">
        <v>2196</v>
      </c>
      <c r="B2223" s="168">
        <v>100000310093</v>
      </c>
      <c r="C2223" s="169" t="s">
        <v>8412</v>
      </c>
      <c r="D2223" s="267" t="s">
        <v>8414</v>
      </c>
      <c r="E2223" s="268">
        <v>33800</v>
      </c>
    </row>
    <row r="2224" spans="1:5" s="163" customFormat="1" ht="18" customHeight="1">
      <c r="A2224" s="43">
        <v>2197</v>
      </c>
      <c r="B2224" s="168">
        <v>100000310094</v>
      </c>
      <c r="C2224" s="169" t="s">
        <v>8412</v>
      </c>
      <c r="D2224" s="267" t="s">
        <v>8415</v>
      </c>
      <c r="E2224" s="268">
        <v>33800</v>
      </c>
    </row>
    <row r="2225" spans="1:5" s="163" customFormat="1" ht="18" customHeight="1">
      <c r="A2225" s="43">
        <v>2198</v>
      </c>
      <c r="B2225" s="168">
        <v>100000310095</v>
      </c>
      <c r="C2225" s="169" t="s">
        <v>8412</v>
      </c>
      <c r="D2225" s="267" t="s">
        <v>8416</v>
      </c>
      <c r="E2225" s="268">
        <v>33800</v>
      </c>
    </row>
    <row r="2226" spans="1:5" s="163" customFormat="1" ht="18" customHeight="1">
      <c r="A2226" s="43">
        <v>2199</v>
      </c>
      <c r="B2226" s="168">
        <v>100000310096</v>
      </c>
      <c r="C2226" s="169" t="s">
        <v>8412</v>
      </c>
      <c r="D2226" s="267" t="s">
        <v>8417</v>
      </c>
      <c r="E2226" s="268">
        <v>33800</v>
      </c>
    </row>
    <row r="2227" spans="1:5" s="163" customFormat="1" ht="18" customHeight="1">
      <c r="A2227" s="43">
        <v>2200</v>
      </c>
      <c r="B2227" s="168">
        <v>100000310097</v>
      </c>
      <c r="C2227" s="169" t="s">
        <v>8412</v>
      </c>
      <c r="D2227" s="267" t="s">
        <v>8418</v>
      </c>
      <c r="E2227" s="268">
        <v>33800</v>
      </c>
    </row>
    <row r="2228" spans="1:5" s="163" customFormat="1" ht="18" customHeight="1">
      <c r="A2228" s="43">
        <v>2201</v>
      </c>
      <c r="B2228" s="168">
        <v>100000310098</v>
      </c>
      <c r="C2228" s="169" t="s">
        <v>8412</v>
      </c>
      <c r="D2228" s="267" t="s">
        <v>8419</v>
      </c>
      <c r="E2228" s="268">
        <v>33800</v>
      </c>
    </row>
    <row r="2229" spans="1:5" s="163" customFormat="1" ht="18" customHeight="1">
      <c r="A2229" s="43">
        <v>2202</v>
      </c>
      <c r="B2229" s="168">
        <v>100000310099</v>
      </c>
      <c r="C2229" s="169" t="s">
        <v>8412</v>
      </c>
      <c r="D2229" s="267" t="s">
        <v>8420</v>
      </c>
      <c r="E2229" s="268">
        <v>33800</v>
      </c>
    </row>
    <row r="2230" spans="1:5" s="163" customFormat="1" ht="18" customHeight="1">
      <c r="A2230" s="43">
        <v>2203</v>
      </c>
      <c r="B2230" s="168">
        <v>100000310100</v>
      </c>
      <c r="C2230" s="169" t="s">
        <v>8412</v>
      </c>
      <c r="D2230" s="267" t="s">
        <v>8421</v>
      </c>
      <c r="E2230" s="268">
        <v>33800</v>
      </c>
    </row>
    <row r="2231" spans="1:5" s="163" customFormat="1" ht="18" customHeight="1">
      <c r="A2231" s="43">
        <v>2204</v>
      </c>
      <c r="B2231" s="168">
        <v>100000310101</v>
      </c>
      <c r="C2231" s="169" t="s">
        <v>8412</v>
      </c>
      <c r="D2231" s="267" t="s">
        <v>8422</v>
      </c>
      <c r="E2231" s="268">
        <v>33800</v>
      </c>
    </row>
    <row r="2232" spans="1:5" s="163" customFormat="1" ht="18" customHeight="1">
      <c r="A2232" s="43">
        <v>2205</v>
      </c>
      <c r="B2232" s="168">
        <v>100000310102</v>
      </c>
      <c r="C2232" s="169" t="s">
        <v>8412</v>
      </c>
      <c r="D2232" s="267" t="s">
        <v>8423</v>
      </c>
      <c r="E2232" s="268">
        <v>33800</v>
      </c>
    </row>
    <row r="2233" spans="1:5" s="163" customFormat="1" ht="18" customHeight="1">
      <c r="A2233" s="43">
        <v>2206</v>
      </c>
      <c r="B2233" s="168">
        <v>100000310103</v>
      </c>
      <c r="C2233" s="169" t="s">
        <v>8412</v>
      </c>
      <c r="D2233" s="267" t="s">
        <v>8424</v>
      </c>
      <c r="E2233" s="268">
        <v>33800</v>
      </c>
    </row>
    <row r="2234" spans="1:5" s="163" customFormat="1" ht="18" customHeight="1">
      <c r="A2234" s="43">
        <v>2207</v>
      </c>
      <c r="B2234" s="168">
        <v>100000310104</v>
      </c>
      <c r="C2234" s="169" t="s">
        <v>8412</v>
      </c>
      <c r="D2234" s="267" t="s">
        <v>8425</v>
      </c>
      <c r="E2234" s="268">
        <v>33800</v>
      </c>
    </row>
    <row r="2235" spans="1:5" s="163" customFormat="1" ht="18" customHeight="1">
      <c r="A2235" s="43">
        <v>2208</v>
      </c>
      <c r="B2235" s="168">
        <v>100000310105</v>
      </c>
      <c r="C2235" s="169" t="s">
        <v>8412</v>
      </c>
      <c r="D2235" s="267" t="s">
        <v>8426</v>
      </c>
      <c r="E2235" s="268">
        <v>33800</v>
      </c>
    </row>
    <row r="2236" spans="1:5" s="163" customFormat="1" ht="18" customHeight="1">
      <c r="A2236" s="43">
        <v>2209</v>
      </c>
      <c r="B2236" s="168">
        <v>100000310106</v>
      </c>
      <c r="C2236" s="169" t="s">
        <v>8412</v>
      </c>
      <c r="D2236" s="267" t="s">
        <v>8427</v>
      </c>
      <c r="E2236" s="268">
        <v>33800</v>
      </c>
    </row>
    <row r="2237" spans="1:5" s="163" customFormat="1" ht="18" customHeight="1">
      <c r="A2237" s="43">
        <v>2210</v>
      </c>
      <c r="B2237" s="168">
        <v>100000310107</v>
      </c>
      <c r="C2237" s="169" t="s">
        <v>8412</v>
      </c>
      <c r="D2237" s="267" t="s">
        <v>8428</v>
      </c>
      <c r="E2237" s="268">
        <v>33800</v>
      </c>
    </row>
    <row r="2238" spans="1:5" s="163" customFormat="1" ht="18" customHeight="1">
      <c r="A2238" s="43">
        <v>2211</v>
      </c>
      <c r="B2238" s="168">
        <v>100000311203</v>
      </c>
      <c r="C2238" s="169" t="s">
        <v>8429</v>
      </c>
      <c r="D2238" s="267" t="s">
        <v>8430</v>
      </c>
      <c r="E2238" s="268">
        <v>46400</v>
      </c>
    </row>
    <row r="2239" spans="1:5" s="163" customFormat="1" ht="18" customHeight="1">
      <c r="A2239" s="43">
        <v>2212</v>
      </c>
      <c r="B2239" s="168">
        <v>100000311205</v>
      </c>
      <c r="C2239" s="169" t="s">
        <v>117</v>
      </c>
      <c r="D2239" s="267" t="s">
        <v>8431</v>
      </c>
      <c r="E2239" s="268">
        <v>782170</v>
      </c>
    </row>
    <row r="2240" spans="1:5" s="163" customFormat="1" ht="18" customHeight="1">
      <c r="A2240" s="43">
        <v>2213</v>
      </c>
      <c r="B2240" s="168">
        <v>100000311206</v>
      </c>
      <c r="C2240" s="169" t="s">
        <v>117</v>
      </c>
      <c r="D2240" s="267" t="s">
        <v>8432</v>
      </c>
      <c r="E2240" s="268">
        <v>782170</v>
      </c>
    </row>
    <row r="2241" spans="1:5" s="163" customFormat="1" ht="18" customHeight="1">
      <c r="A2241" s="43">
        <v>2214</v>
      </c>
      <c r="B2241" s="168">
        <v>100000311207</v>
      </c>
      <c r="C2241" s="169" t="s">
        <v>117</v>
      </c>
      <c r="D2241" s="267" t="s">
        <v>8433</v>
      </c>
      <c r="E2241" s="268">
        <v>782170</v>
      </c>
    </row>
    <row r="2242" spans="1:5" s="163" customFormat="1" ht="18" customHeight="1">
      <c r="A2242" s="43">
        <v>2215</v>
      </c>
      <c r="B2242" s="168">
        <v>100000311215</v>
      </c>
      <c r="C2242" s="169" t="s">
        <v>8429</v>
      </c>
      <c r="D2242" s="267" t="s">
        <v>8434</v>
      </c>
      <c r="E2242" s="268">
        <v>46400</v>
      </c>
    </row>
    <row r="2243" spans="1:5" s="163" customFormat="1" ht="18" customHeight="1">
      <c r="A2243" s="43">
        <v>2216</v>
      </c>
      <c r="B2243" s="168">
        <v>100000313694</v>
      </c>
      <c r="C2243" s="169" t="s">
        <v>8435</v>
      </c>
      <c r="D2243" s="267" t="s">
        <v>8436</v>
      </c>
      <c r="E2243" s="268">
        <v>45500</v>
      </c>
    </row>
    <row r="2244" spans="1:5" s="163" customFormat="1" ht="18" customHeight="1">
      <c r="A2244" s="43">
        <v>2217</v>
      </c>
      <c r="B2244" s="168">
        <v>100000314733</v>
      </c>
      <c r="C2244" s="169" t="s">
        <v>8437</v>
      </c>
      <c r="D2244" s="267" t="s">
        <v>8438</v>
      </c>
      <c r="E2244" s="268">
        <v>4800000</v>
      </c>
    </row>
    <row r="2245" spans="1:5" s="163" customFormat="1" ht="18" customHeight="1">
      <c r="A2245" s="43">
        <v>2218</v>
      </c>
      <c r="B2245" s="168">
        <v>100000367787</v>
      </c>
      <c r="C2245" s="169" t="s">
        <v>8439</v>
      </c>
      <c r="D2245" s="267" t="s">
        <v>8440</v>
      </c>
      <c r="E2245" s="268">
        <v>679000</v>
      </c>
    </row>
    <row r="2246" spans="1:5" s="163" customFormat="1" ht="18" customHeight="1">
      <c r="A2246" s="43">
        <v>2219</v>
      </c>
      <c r="B2246" s="168">
        <v>100000370068</v>
      </c>
      <c r="C2246" s="169" t="s">
        <v>8441</v>
      </c>
      <c r="D2246" s="267" t="s">
        <v>8442</v>
      </c>
      <c r="E2246" s="268">
        <v>43870</v>
      </c>
    </row>
    <row r="2247" spans="1:5" s="163" customFormat="1" ht="18" customHeight="1">
      <c r="A2247" s="43">
        <v>2220</v>
      </c>
      <c r="B2247" s="168">
        <v>100000394163</v>
      </c>
      <c r="C2247" s="169" t="s">
        <v>8443</v>
      </c>
      <c r="D2247" s="267" t="s">
        <v>8444</v>
      </c>
      <c r="E2247" s="268">
        <v>1690000</v>
      </c>
    </row>
    <row r="2248" spans="1:5" s="163" customFormat="1" ht="18" customHeight="1">
      <c r="A2248" s="43">
        <v>2221</v>
      </c>
      <c r="B2248" s="168">
        <v>100000394164</v>
      </c>
      <c r="C2248" s="169" t="s">
        <v>8443</v>
      </c>
      <c r="D2248" s="267" t="s">
        <v>8444</v>
      </c>
      <c r="E2248" s="268">
        <v>1690000</v>
      </c>
    </row>
    <row r="2249" spans="1:5" s="163" customFormat="1" ht="18" customHeight="1">
      <c r="A2249" s="43">
        <v>2222</v>
      </c>
      <c r="B2249" s="168">
        <v>100000394260</v>
      </c>
      <c r="C2249" s="169" t="s">
        <v>8445</v>
      </c>
      <c r="D2249" s="267" t="s">
        <v>8446</v>
      </c>
      <c r="E2249" s="268">
        <v>498000</v>
      </c>
    </row>
    <row r="2250" spans="1:5" s="163" customFormat="1" ht="18" customHeight="1">
      <c r="A2250" s="43">
        <v>2223</v>
      </c>
      <c r="B2250" s="168">
        <v>100000394261</v>
      </c>
      <c r="C2250" s="169" t="s">
        <v>8445</v>
      </c>
      <c r="D2250" s="267" t="s">
        <v>8447</v>
      </c>
      <c r="E2250" s="268">
        <v>498000</v>
      </c>
    </row>
    <row r="2251" spans="1:5" s="163" customFormat="1" ht="18" customHeight="1">
      <c r="A2251" s="43">
        <v>2224</v>
      </c>
      <c r="B2251" s="168">
        <v>100000394262</v>
      </c>
      <c r="C2251" s="169" t="s">
        <v>8445</v>
      </c>
      <c r="D2251" s="267" t="s">
        <v>8448</v>
      </c>
      <c r="E2251" s="268">
        <v>498000</v>
      </c>
    </row>
    <row r="2252" spans="1:5" s="163" customFormat="1" ht="18" customHeight="1">
      <c r="A2252" s="43">
        <v>2225</v>
      </c>
      <c r="B2252" s="168">
        <v>100000404472</v>
      </c>
      <c r="C2252" s="169" t="s">
        <v>6972</v>
      </c>
      <c r="D2252" s="267" t="s">
        <v>8449</v>
      </c>
      <c r="E2252" s="268">
        <v>782063</v>
      </c>
    </row>
    <row r="2253" spans="1:5" s="163" customFormat="1" ht="18" customHeight="1">
      <c r="A2253" s="43">
        <v>2226</v>
      </c>
      <c r="B2253" s="168">
        <v>100000404473</v>
      </c>
      <c r="C2253" s="169" t="s">
        <v>6972</v>
      </c>
      <c r="D2253" s="267" t="s">
        <v>8450</v>
      </c>
      <c r="E2253" s="268">
        <v>782063</v>
      </c>
    </row>
    <row r="2254" spans="1:5" s="163" customFormat="1" ht="18" customHeight="1">
      <c r="A2254" s="43">
        <v>2227</v>
      </c>
      <c r="B2254" s="168">
        <v>100000404497</v>
      </c>
      <c r="C2254" s="169" t="s">
        <v>6972</v>
      </c>
      <c r="D2254" s="267" t="s">
        <v>8451</v>
      </c>
      <c r="E2254" s="268">
        <v>1097000</v>
      </c>
    </row>
    <row r="2255" spans="1:5" s="163" customFormat="1" ht="18" customHeight="1">
      <c r="A2255" s="43">
        <v>2228</v>
      </c>
      <c r="B2255" s="168">
        <v>100000404498</v>
      </c>
      <c r="C2255" s="169" t="s">
        <v>6972</v>
      </c>
      <c r="D2255" s="267" t="s">
        <v>8452</v>
      </c>
      <c r="E2255" s="268">
        <v>1097000</v>
      </c>
    </row>
    <row r="2256" spans="1:5" s="163" customFormat="1" ht="18" customHeight="1">
      <c r="A2256" s="43">
        <v>2229</v>
      </c>
      <c r="B2256" s="168">
        <v>100000404499</v>
      </c>
      <c r="C2256" s="169" t="s">
        <v>6972</v>
      </c>
      <c r="D2256" s="267" t="s">
        <v>8453</v>
      </c>
      <c r="E2256" s="268">
        <v>1097000</v>
      </c>
    </row>
    <row r="2257" spans="1:5" s="163" customFormat="1" ht="18" customHeight="1">
      <c r="A2257" s="43">
        <v>2230</v>
      </c>
      <c r="B2257" s="168">
        <v>100000404506</v>
      </c>
      <c r="C2257" s="169" t="s">
        <v>6972</v>
      </c>
      <c r="D2257" s="267" t="s">
        <v>8454</v>
      </c>
      <c r="E2257" s="268">
        <v>1097000</v>
      </c>
    </row>
    <row r="2258" spans="1:5" s="163" customFormat="1" ht="18" customHeight="1">
      <c r="A2258" s="43">
        <v>2231</v>
      </c>
      <c r="B2258" s="168">
        <v>100000404663</v>
      </c>
      <c r="C2258" s="169" t="s">
        <v>6972</v>
      </c>
      <c r="D2258" s="267" t="s">
        <v>8455</v>
      </c>
      <c r="E2258" s="268">
        <v>1183420</v>
      </c>
    </row>
    <row r="2259" spans="1:5" s="163" customFormat="1" ht="18" customHeight="1">
      <c r="A2259" s="43">
        <v>2232</v>
      </c>
      <c r="B2259" s="168">
        <v>100000404668</v>
      </c>
      <c r="C2259" s="169" t="s">
        <v>6972</v>
      </c>
      <c r="D2259" s="267" t="s">
        <v>8456</v>
      </c>
      <c r="E2259" s="268">
        <v>44405</v>
      </c>
    </row>
    <row r="2260" spans="1:5" s="163" customFormat="1" ht="18" customHeight="1">
      <c r="A2260" s="43">
        <v>2233</v>
      </c>
      <c r="B2260" s="168">
        <v>100000404669</v>
      </c>
      <c r="C2260" s="169" t="s">
        <v>6972</v>
      </c>
      <c r="D2260" s="267" t="s">
        <v>8457</v>
      </c>
      <c r="E2260" s="268">
        <v>44405</v>
      </c>
    </row>
    <row r="2261" spans="1:5" s="163" customFormat="1" ht="18" customHeight="1">
      <c r="A2261" s="43">
        <v>2234</v>
      </c>
      <c r="B2261" s="168">
        <v>100000404670</v>
      </c>
      <c r="C2261" s="169" t="s">
        <v>6972</v>
      </c>
      <c r="D2261" s="267" t="s">
        <v>8458</v>
      </c>
      <c r="E2261" s="268">
        <v>44405</v>
      </c>
    </row>
    <row r="2262" spans="1:5" s="163" customFormat="1" ht="18" customHeight="1">
      <c r="A2262" s="43">
        <v>2235</v>
      </c>
      <c r="B2262" s="168">
        <v>100000404671</v>
      </c>
      <c r="C2262" s="169" t="s">
        <v>6972</v>
      </c>
      <c r="D2262" s="267" t="s">
        <v>8459</v>
      </c>
      <c r="E2262" s="268">
        <v>44405</v>
      </c>
    </row>
    <row r="2263" spans="1:5" s="163" customFormat="1" ht="18" customHeight="1">
      <c r="A2263" s="43">
        <v>2236</v>
      </c>
      <c r="B2263" s="168">
        <v>100000404672</v>
      </c>
      <c r="C2263" s="169" t="s">
        <v>6972</v>
      </c>
      <c r="D2263" s="267" t="s">
        <v>8460</v>
      </c>
      <c r="E2263" s="268">
        <v>44405</v>
      </c>
    </row>
    <row r="2264" spans="1:5" s="163" customFormat="1" ht="18" customHeight="1">
      <c r="A2264" s="43">
        <v>2237</v>
      </c>
      <c r="B2264" s="168">
        <v>100000404673</v>
      </c>
      <c r="C2264" s="169" t="s">
        <v>6972</v>
      </c>
      <c r="D2264" s="267" t="s">
        <v>8461</v>
      </c>
      <c r="E2264" s="268">
        <v>44405</v>
      </c>
    </row>
    <row r="2265" spans="1:5" s="163" customFormat="1" ht="18" customHeight="1">
      <c r="A2265" s="43">
        <v>2238</v>
      </c>
      <c r="B2265" s="168">
        <v>100000404756</v>
      </c>
      <c r="C2265" s="169" t="s">
        <v>6972</v>
      </c>
      <c r="D2265" s="267" t="s">
        <v>8462</v>
      </c>
      <c r="E2265" s="268">
        <v>1183420</v>
      </c>
    </row>
    <row r="2266" spans="1:5" s="163" customFormat="1" ht="18" customHeight="1">
      <c r="A2266" s="43">
        <v>2239</v>
      </c>
      <c r="B2266" s="168">
        <v>100000430773</v>
      </c>
      <c r="C2266" s="169" t="s">
        <v>8463</v>
      </c>
      <c r="D2266" s="267" t="s">
        <v>8464</v>
      </c>
      <c r="E2266" s="268">
        <v>1097000</v>
      </c>
    </row>
    <row r="2267" spans="1:5" s="163" customFormat="1" ht="18" customHeight="1">
      <c r="A2267" s="43">
        <v>2240</v>
      </c>
      <c r="B2267" s="168">
        <v>100000434482</v>
      </c>
      <c r="C2267" s="169" t="s">
        <v>7142</v>
      </c>
      <c r="D2267" s="267" t="s">
        <v>8465</v>
      </c>
      <c r="E2267" s="268">
        <v>1540000</v>
      </c>
    </row>
    <row r="2268" spans="1:5" s="163" customFormat="1" ht="18" customHeight="1">
      <c r="A2268" s="43">
        <v>2241</v>
      </c>
      <c r="B2268" s="168">
        <v>100000434483</v>
      </c>
      <c r="C2268" s="169" t="s">
        <v>7142</v>
      </c>
      <c r="D2268" s="267" t="s">
        <v>8466</v>
      </c>
      <c r="E2268" s="268">
        <v>1730000</v>
      </c>
    </row>
    <row r="2269" spans="1:5" s="163" customFormat="1" ht="18" customHeight="1">
      <c r="A2269" s="43">
        <v>2242</v>
      </c>
      <c r="B2269" s="168">
        <v>100000443313</v>
      </c>
      <c r="C2269" s="169" t="s">
        <v>8467</v>
      </c>
      <c r="D2269" s="267" t="s">
        <v>8468</v>
      </c>
      <c r="E2269" s="268">
        <v>999000</v>
      </c>
    </row>
    <row r="2270" spans="1:5" s="163" customFormat="1" ht="18" customHeight="1">
      <c r="A2270" s="43">
        <v>2243</v>
      </c>
      <c r="B2270" s="168">
        <v>100000443314</v>
      </c>
      <c r="C2270" s="169" t="s">
        <v>8467</v>
      </c>
      <c r="D2270" s="267" t="s">
        <v>8469</v>
      </c>
      <c r="E2270" s="268">
        <v>999000</v>
      </c>
    </row>
    <row r="2271" spans="1:5" s="163" customFormat="1" ht="18" customHeight="1">
      <c r="A2271" s="43">
        <v>2244</v>
      </c>
      <c r="B2271" s="168">
        <v>100000443315</v>
      </c>
      <c r="C2271" s="169" t="s">
        <v>8467</v>
      </c>
      <c r="D2271" s="267" t="s">
        <v>8470</v>
      </c>
      <c r="E2271" s="268">
        <v>987610</v>
      </c>
    </row>
    <row r="2272" spans="1:5" s="163" customFormat="1" ht="18" customHeight="1">
      <c r="A2272" s="43">
        <v>2245</v>
      </c>
      <c r="B2272" s="168">
        <v>100000443316</v>
      </c>
      <c r="C2272" s="169" t="s">
        <v>8467</v>
      </c>
      <c r="D2272" s="267" t="s">
        <v>8471</v>
      </c>
      <c r="E2272" s="268">
        <v>769000</v>
      </c>
    </row>
    <row r="2273" spans="1:5" s="163" customFormat="1" ht="18" customHeight="1">
      <c r="A2273" s="43">
        <v>2246</v>
      </c>
      <c r="B2273" s="168">
        <v>100000443317</v>
      </c>
      <c r="C2273" s="169" t="s">
        <v>8467</v>
      </c>
      <c r="D2273" s="267" t="s">
        <v>8472</v>
      </c>
      <c r="E2273" s="268">
        <v>889000</v>
      </c>
    </row>
    <row r="2274" spans="1:5" s="163" customFormat="1" ht="18" customHeight="1">
      <c r="A2274" s="43">
        <v>2247</v>
      </c>
      <c r="B2274" s="168">
        <v>100000443318</v>
      </c>
      <c r="C2274" s="169" t="s">
        <v>8467</v>
      </c>
      <c r="D2274" s="267" t="s">
        <v>8473</v>
      </c>
      <c r="E2274" s="268">
        <v>2930000</v>
      </c>
    </row>
    <row r="2275" spans="1:5" s="163" customFormat="1" ht="18" customHeight="1">
      <c r="A2275" s="43">
        <v>2248</v>
      </c>
      <c r="B2275" s="168">
        <v>100000443319</v>
      </c>
      <c r="C2275" s="169" t="s">
        <v>8467</v>
      </c>
      <c r="D2275" s="267" t="s">
        <v>8474</v>
      </c>
      <c r="E2275" s="268">
        <v>970000</v>
      </c>
    </row>
    <row r="2276" spans="1:5" s="163" customFormat="1" ht="18" customHeight="1">
      <c r="A2276" s="43">
        <v>2249</v>
      </c>
      <c r="B2276" s="168">
        <v>100000443320</v>
      </c>
      <c r="C2276" s="169" t="s">
        <v>8467</v>
      </c>
      <c r="D2276" s="267" t="s">
        <v>8475</v>
      </c>
      <c r="E2276" s="268">
        <v>970000</v>
      </c>
    </row>
    <row r="2277" spans="1:5" s="163" customFormat="1" ht="18" customHeight="1">
      <c r="A2277" s="43">
        <v>2250</v>
      </c>
      <c r="B2277" s="168">
        <v>100000443321</v>
      </c>
      <c r="C2277" s="169" t="s">
        <v>8467</v>
      </c>
      <c r="D2277" s="267" t="s">
        <v>8476</v>
      </c>
      <c r="E2277" s="268">
        <v>38900</v>
      </c>
    </row>
    <row r="2278" spans="1:5" s="163" customFormat="1" ht="18" customHeight="1">
      <c r="A2278" s="43">
        <v>2251</v>
      </c>
      <c r="B2278" s="168">
        <v>100000443322</v>
      </c>
      <c r="C2278" s="169" t="s">
        <v>8467</v>
      </c>
      <c r="D2278" s="267" t="s">
        <v>8477</v>
      </c>
      <c r="E2278" s="268">
        <v>38900</v>
      </c>
    </row>
    <row r="2279" spans="1:5" s="163" customFormat="1" ht="18" customHeight="1">
      <c r="A2279" s="43">
        <v>2252</v>
      </c>
      <c r="B2279" s="168">
        <v>100000443323</v>
      </c>
      <c r="C2279" s="169" t="s">
        <v>8467</v>
      </c>
      <c r="D2279" s="267" t="s">
        <v>8478</v>
      </c>
      <c r="E2279" s="268">
        <v>38900</v>
      </c>
    </row>
    <row r="2280" spans="1:5" s="163" customFormat="1" ht="18" customHeight="1">
      <c r="A2280" s="43">
        <v>2253</v>
      </c>
      <c r="B2280" s="168">
        <v>100000443324</v>
      </c>
      <c r="C2280" s="169" t="s">
        <v>8467</v>
      </c>
      <c r="D2280" s="267" t="s">
        <v>8479</v>
      </c>
      <c r="E2280" s="268">
        <v>38900</v>
      </c>
    </row>
    <row r="2281" spans="1:5" s="163" customFormat="1" ht="18" customHeight="1">
      <c r="A2281" s="43">
        <v>2254</v>
      </c>
      <c r="B2281" s="168">
        <v>100000443325</v>
      </c>
      <c r="C2281" s="169" t="s">
        <v>8467</v>
      </c>
      <c r="D2281" s="267" t="s">
        <v>8480</v>
      </c>
      <c r="E2281" s="268">
        <v>38900</v>
      </c>
    </row>
    <row r="2282" spans="1:5" s="163" customFormat="1" ht="18" customHeight="1">
      <c r="A2282" s="43">
        <v>2255</v>
      </c>
      <c r="B2282" s="168">
        <v>100000443326</v>
      </c>
      <c r="C2282" s="169" t="s">
        <v>8467</v>
      </c>
      <c r="D2282" s="267" t="s">
        <v>8481</v>
      </c>
      <c r="E2282" s="268">
        <v>38900</v>
      </c>
    </row>
    <row r="2283" spans="1:5" s="163" customFormat="1" ht="18" customHeight="1">
      <c r="A2283" s="43">
        <v>2256</v>
      </c>
      <c r="B2283" s="168">
        <v>100000443327</v>
      </c>
      <c r="C2283" s="169" t="s">
        <v>8467</v>
      </c>
      <c r="D2283" s="267" t="s">
        <v>8482</v>
      </c>
      <c r="E2283" s="268">
        <v>38900</v>
      </c>
    </row>
    <row r="2284" spans="1:5" s="163" customFormat="1" ht="18" customHeight="1">
      <c r="A2284" s="43">
        <v>2257</v>
      </c>
      <c r="B2284" s="168">
        <v>100000443329</v>
      </c>
      <c r="C2284" s="169" t="s">
        <v>8467</v>
      </c>
      <c r="D2284" s="267" t="s">
        <v>8483</v>
      </c>
      <c r="E2284" s="268">
        <v>38900</v>
      </c>
    </row>
    <row r="2285" spans="1:5" s="163" customFormat="1" ht="18" customHeight="1">
      <c r="A2285" s="43">
        <v>2258</v>
      </c>
      <c r="B2285" s="168">
        <v>100000443330</v>
      </c>
      <c r="C2285" s="169" t="s">
        <v>8467</v>
      </c>
      <c r="D2285" s="267" t="s">
        <v>8484</v>
      </c>
      <c r="E2285" s="268">
        <v>38900</v>
      </c>
    </row>
    <row r="2286" spans="1:5" s="163" customFormat="1" ht="18" customHeight="1">
      <c r="A2286" s="43">
        <v>2259</v>
      </c>
      <c r="B2286" s="168">
        <v>100000443332</v>
      </c>
      <c r="C2286" s="169" t="s">
        <v>8467</v>
      </c>
      <c r="D2286" s="267" t="s">
        <v>8485</v>
      </c>
      <c r="E2286" s="268">
        <v>38900</v>
      </c>
    </row>
    <row r="2287" spans="1:5" s="163" customFormat="1" ht="18" customHeight="1">
      <c r="A2287" s="43">
        <v>2260</v>
      </c>
      <c r="B2287" s="168">
        <v>100000443334</v>
      </c>
      <c r="C2287" s="169" t="s">
        <v>8467</v>
      </c>
      <c r="D2287" s="267" t="s">
        <v>8486</v>
      </c>
      <c r="E2287" s="268">
        <v>45500</v>
      </c>
    </row>
    <row r="2288" spans="1:5" s="163" customFormat="1" ht="18" customHeight="1">
      <c r="A2288" s="43">
        <v>2261</v>
      </c>
      <c r="B2288" s="168">
        <v>100000443339</v>
      </c>
      <c r="C2288" s="169" t="s">
        <v>8467</v>
      </c>
      <c r="D2288" s="267" t="s">
        <v>8487</v>
      </c>
      <c r="E2288" s="268">
        <v>45500</v>
      </c>
    </row>
    <row r="2289" spans="1:5" s="163" customFormat="1" ht="18" customHeight="1">
      <c r="A2289" s="43">
        <v>2262</v>
      </c>
      <c r="B2289" s="168">
        <v>100000443341</v>
      </c>
      <c r="C2289" s="169" t="s">
        <v>8467</v>
      </c>
      <c r="D2289" s="267" t="s">
        <v>8488</v>
      </c>
      <c r="E2289" s="268">
        <v>45500</v>
      </c>
    </row>
    <row r="2290" spans="1:5" s="163" customFormat="1" ht="18" customHeight="1">
      <c r="A2290" s="43">
        <v>2263</v>
      </c>
      <c r="B2290" s="168">
        <v>100000443343</v>
      </c>
      <c r="C2290" s="169" t="s">
        <v>8467</v>
      </c>
      <c r="D2290" s="267" t="s">
        <v>8489</v>
      </c>
      <c r="E2290" s="268">
        <v>45500</v>
      </c>
    </row>
    <row r="2291" spans="1:5" s="163" customFormat="1" ht="18" customHeight="1">
      <c r="A2291" s="43">
        <v>2264</v>
      </c>
      <c r="B2291" s="168">
        <v>100000445310</v>
      </c>
      <c r="C2291" s="169" t="s">
        <v>8467</v>
      </c>
      <c r="D2291" s="267" t="s">
        <v>8490</v>
      </c>
      <c r="E2291" s="268">
        <v>2461000</v>
      </c>
    </row>
    <row r="2292" spans="1:5" s="163" customFormat="1" ht="18" customHeight="1">
      <c r="A2292" s="43">
        <v>2265</v>
      </c>
      <c r="B2292" s="168">
        <v>100000447231</v>
      </c>
      <c r="C2292" s="169" t="s">
        <v>8467</v>
      </c>
      <c r="D2292" s="267" t="s">
        <v>8491</v>
      </c>
      <c r="E2292" s="268">
        <v>463500</v>
      </c>
    </row>
    <row r="2293" spans="1:5" s="163" customFormat="1" ht="18" customHeight="1">
      <c r="A2293" s="43">
        <v>2266</v>
      </c>
      <c r="B2293" s="168">
        <v>100000447232</v>
      </c>
      <c r="C2293" s="169" t="s">
        <v>8467</v>
      </c>
      <c r="D2293" s="267" t="s">
        <v>8492</v>
      </c>
      <c r="E2293" s="268">
        <v>463500</v>
      </c>
    </row>
    <row r="2294" spans="1:5" s="163" customFormat="1" ht="18" customHeight="1">
      <c r="A2294" s="43">
        <v>2267</v>
      </c>
      <c r="B2294" s="168">
        <v>100000447233</v>
      </c>
      <c r="C2294" s="169" t="s">
        <v>8467</v>
      </c>
      <c r="D2294" s="267" t="s">
        <v>8493</v>
      </c>
      <c r="E2294" s="268">
        <v>463500</v>
      </c>
    </row>
    <row r="2295" spans="1:5" s="163" customFormat="1" ht="18" customHeight="1">
      <c r="A2295" s="43">
        <v>2268</v>
      </c>
      <c r="B2295" s="168">
        <v>100000447234</v>
      </c>
      <c r="C2295" s="169" t="s">
        <v>8467</v>
      </c>
      <c r="D2295" s="267" t="s">
        <v>8494</v>
      </c>
      <c r="E2295" s="268">
        <v>463500</v>
      </c>
    </row>
    <row r="2296" spans="1:5" s="163" customFormat="1" ht="18" customHeight="1">
      <c r="A2296" s="43">
        <v>2269</v>
      </c>
      <c r="B2296" s="168">
        <v>100000447235</v>
      </c>
      <c r="C2296" s="169" t="s">
        <v>8467</v>
      </c>
      <c r="D2296" s="267" t="s">
        <v>8495</v>
      </c>
      <c r="E2296" s="268">
        <v>463500</v>
      </c>
    </row>
    <row r="2297" spans="1:5" s="163" customFormat="1" ht="18" customHeight="1">
      <c r="A2297" s="43">
        <v>2270</v>
      </c>
      <c r="B2297" s="168">
        <v>100000447236</v>
      </c>
      <c r="C2297" s="169" t="s">
        <v>8467</v>
      </c>
      <c r="D2297" s="267" t="s">
        <v>8496</v>
      </c>
      <c r="E2297" s="268">
        <v>463500</v>
      </c>
    </row>
    <row r="2298" spans="1:5" s="163" customFormat="1" ht="18" customHeight="1">
      <c r="A2298" s="43">
        <v>2271</v>
      </c>
      <c r="B2298" s="168">
        <v>100000447237</v>
      </c>
      <c r="C2298" s="169" t="s">
        <v>8467</v>
      </c>
      <c r="D2298" s="267" t="s">
        <v>8497</v>
      </c>
      <c r="E2298" s="268">
        <v>463500</v>
      </c>
    </row>
    <row r="2299" spans="1:5" s="163" customFormat="1" ht="18" customHeight="1">
      <c r="A2299" s="43">
        <v>2272</v>
      </c>
      <c r="B2299" s="168">
        <v>100000447238</v>
      </c>
      <c r="C2299" s="169" t="s">
        <v>8467</v>
      </c>
      <c r="D2299" s="267" t="s">
        <v>8498</v>
      </c>
      <c r="E2299" s="268">
        <v>463500</v>
      </c>
    </row>
    <row r="2300" spans="1:5" s="163" customFormat="1" ht="18" customHeight="1">
      <c r="A2300" s="43">
        <v>2273</v>
      </c>
      <c r="B2300" s="168">
        <v>100000447239</v>
      </c>
      <c r="C2300" s="169" t="s">
        <v>8467</v>
      </c>
      <c r="D2300" s="267" t="s">
        <v>8499</v>
      </c>
      <c r="E2300" s="268">
        <v>463500</v>
      </c>
    </row>
    <row r="2301" spans="1:5" s="163" customFormat="1" ht="18" customHeight="1">
      <c r="A2301" s="43">
        <v>2274</v>
      </c>
      <c r="B2301" s="168">
        <v>100000447240</v>
      </c>
      <c r="C2301" s="169" t="s">
        <v>8467</v>
      </c>
      <c r="D2301" s="267" t="s">
        <v>8500</v>
      </c>
      <c r="E2301" s="268">
        <v>463500</v>
      </c>
    </row>
    <row r="2302" spans="1:5" s="163" customFormat="1" ht="18" customHeight="1">
      <c r="A2302" s="43">
        <v>2275</v>
      </c>
      <c r="B2302" s="168">
        <v>100000447241</v>
      </c>
      <c r="C2302" s="169" t="s">
        <v>8467</v>
      </c>
      <c r="D2302" s="267" t="s">
        <v>8501</v>
      </c>
      <c r="E2302" s="268">
        <v>463500</v>
      </c>
    </row>
    <row r="2303" spans="1:5" s="163" customFormat="1" ht="18" customHeight="1">
      <c r="A2303" s="43">
        <v>2276</v>
      </c>
      <c r="B2303" s="168">
        <v>100000447242</v>
      </c>
      <c r="C2303" s="169" t="s">
        <v>8467</v>
      </c>
      <c r="D2303" s="267" t="s">
        <v>8502</v>
      </c>
      <c r="E2303" s="268">
        <v>463500</v>
      </c>
    </row>
    <row r="2304" spans="1:5" s="163" customFormat="1" ht="18" customHeight="1">
      <c r="A2304" s="43">
        <v>2277</v>
      </c>
      <c r="B2304" s="168">
        <v>100000447243</v>
      </c>
      <c r="C2304" s="169" t="s">
        <v>8467</v>
      </c>
      <c r="D2304" s="267" t="s">
        <v>8503</v>
      </c>
      <c r="E2304" s="268">
        <v>463500</v>
      </c>
    </row>
    <row r="2305" spans="1:5" s="163" customFormat="1" ht="18" customHeight="1">
      <c r="A2305" s="43">
        <v>2278</v>
      </c>
      <c r="B2305" s="168">
        <v>100000447244</v>
      </c>
      <c r="C2305" s="169" t="s">
        <v>8467</v>
      </c>
      <c r="D2305" s="267" t="s">
        <v>8504</v>
      </c>
      <c r="E2305" s="268">
        <v>463500</v>
      </c>
    </row>
    <row r="2306" spans="1:5" s="163" customFormat="1" ht="18" customHeight="1">
      <c r="A2306" s="43">
        <v>2279</v>
      </c>
      <c r="B2306" s="168">
        <v>100000447245</v>
      </c>
      <c r="C2306" s="169" t="s">
        <v>8467</v>
      </c>
      <c r="D2306" s="267" t="s">
        <v>8505</v>
      </c>
      <c r="E2306" s="268">
        <v>463500</v>
      </c>
    </row>
    <row r="2307" spans="1:5" s="163" customFormat="1" ht="18" customHeight="1">
      <c r="A2307" s="43">
        <v>2280</v>
      </c>
      <c r="B2307" s="168">
        <v>100000447246</v>
      </c>
      <c r="C2307" s="169" t="s">
        <v>8467</v>
      </c>
      <c r="D2307" s="267" t="s">
        <v>8506</v>
      </c>
      <c r="E2307" s="268">
        <v>463500</v>
      </c>
    </row>
    <row r="2308" spans="1:5" s="163" customFormat="1" ht="18" customHeight="1">
      <c r="A2308" s="43">
        <v>2281</v>
      </c>
      <c r="B2308" s="168">
        <v>100000447247</v>
      </c>
      <c r="C2308" s="169" t="s">
        <v>8467</v>
      </c>
      <c r="D2308" s="267" t="s">
        <v>8507</v>
      </c>
      <c r="E2308" s="268">
        <v>463500</v>
      </c>
    </row>
    <row r="2309" spans="1:5" s="163" customFormat="1" ht="18" customHeight="1">
      <c r="A2309" s="43">
        <v>2282</v>
      </c>
      <c r="B2309" s="168">
        <v>100000447248</v>
      </c>
      <c r="C2309" s="169" t="s">
        <v>8467</v>
      </c>
      <c r="D2309" s="267" t="s">
        <v>8508</v>
      </c>
      <c r="E2309" s="268">
        <v>463500</v>
      </c>
    </row>
    <row r="2310" spans="1:5" s="163" customFormat="1" ht="18" customHeight="1">
      <c r="A2310" s="43">
        <v>2283</v>
      </c>
      <c r="B2310" s="168">
        <v>100000447249</v>
      </c>
      <c r="C2310" s="169" t="s">
        <v>8467</v>
      </c>
      <c r="D2310" s="267" t="s">
        <v>8509</v>
      </c>
      <c r="E2310" s="268">
        <v>463500</v>
      </c>
    </row>
    <row r="2311" spans="1:5" s="163" customFormat="1" ht="18" customHeight="1">
      <c r="A2311" s="43">
        <v>2284</v>
      </c>
      <c r="B2311" s="168">
        <v>100000447251</v>
      </c>
      <c r="C2311" s="169" t="s">
        <v>8467</v>
      </c>
      <c r="D2311" s="267" t="s">
        <v>8510</v>
      </c>
      <c r="E2311" s="268">
        <v>463500</v>
      </c>
    </row>
    <row r="2312" spans="1:5" s="163" customFormat="1" ht="18" customHeight="1">
      <c r="A2312" s="43">
        <v>2285</v>
      </c>
      <c r="B2312" s="168">
        <v>100000447252</v>
      </c>
      <c r="C2312" s="169" t="s">
        <v>8467</v>
      </c>
      <c r="D2312" s="267" t="s">
        <v>8511</v>
      </c>
      <c r="E2312" s="268">
        <v>463500</v>
      </c>
    </row>
    <row r="2313" spans="1:5" s="163" customFormat="1" ht="18" customHeight="1">
      <c r="A2313" s="43">
        <v>2286</v>
      </c>
      <c r="B2313" s="168">
        <v>100000447253</v>
      </c>
      <c r="C2313" s="169" t="s">
        <v>8467</v>
      </c>
      <c r="D2313" s="267" t="s">
        <v>8512</v>
      </c>
      <c r="E2313" s="268">
        <v>463500</v>
      </c>
    </row>
    <row r="2314" spans="1:5" s="163" customFormat="1" ht="18" customHeight="1">
      <c r="A2314" s="43">
        <v>2287</v>
      </c>
      <c r="B2314" s="168">
        <v>100000447254</v>
      </c>
      <c r="C2314" s="169" t="s">
        <v>8467</v>
      </c>
      <c r="D2314" s="267" t="s">
        <v>8513</v>
      </c>
      <c r="E2314" s="268">
        <v>463500</v>
      </c>
    </row>
    <row r="2315" spans="1:5" s="163" customFormat="1" ht="18" customHeight="1">
      <c r="A2315" s="43">
        <v>2288</v>
      </c>
      <c r="B2315" s="168">
        <v>100000447255</v>
      </c>
      <c r="C2315" s="169" t="s">
        <v>8467</v>
      </c>
      <c r="D2315" s="267" t="s">
        <v>8514</v>
      </c>
      <c r="E2315" s="268">
        <v>463500</v>
      </c>
    </row>
    <row r="2316" spans="1:5" s="163" customFormat="1" ht="18" customHeight="1">
      <c r="A2316" s="43">
        <v>2289</v>
      </c>
      <c r="B2316" s="168">
        <v>100000481229</v>
      </c>
      <c r="C2316" s="169" t="s">
        <v>8515</v>
      </c>
      <c r="D2316" s="267" t="s">
        <v>8516</v>
      </c>
      <c r="E2316" s="268">
        <v>45500</v>
      </c>
    </row>
    <row r="2317" spans="1:5" s="163" customFormat="1" ht="18" customHeight="1">
      <c r="A2317" s="43">
        <v>2290</v>
      </c>
      <c r="B2317" s="168">
        <v>100000483607</v>
      </c>
      <c r="C2317" s="169" t="s">
        <v>8517</v>
      </c>
      <c r="D2317" s="267" t="s">
        <v>8518</v>
      </c>
      <c r="E2317" s="268">
        <v>590000</v>
      </c>
    </row>
    <row r="2318" spans="1:5" s="163" customFormat="1" ht="18" customHeight="1">
      <c r="A2318" s="43">
        <v>2291</v>
      </c>
      <c r="B2318" s="168">
        <v>100000483608</v>
      </c>
      <c r="C2318" s="169" t="s">
        <v>8519</v>
      </c>
      <c r="D2318" s="267" t="s">
        <v>8520</v>
      </c>
      <c r="E2318" s="268">
        <v>590000</v>
      </c>
    </row>
    <row r="2319" spans="1:5" s="163" customFormat="1" ht="18" customHeight="1">
      <c r="A2319" s="43">
        <v>2292</v>
      </c>
      <c r="B2319" s="168">
        <v>100000564232</v>
      </c>
      <c r="C2319" s="169" t="s">
        <v>7393</v>
      </c>
      <c r="D2319" s="267" t="s">
        <v>8521</v>
      </c>
      <c r="E2319" s="268">
        <v>1232309</v>
      </c>
    </row>
    <row r="2320" spans="1:5" s="163" customFormat="1" ht="18" customHeight="1">
      <c r="A2320" s="43">
        <v>2293</v>
      </c>
      <c r="B2320" s="168">
        <v>100000564233</v>
      </c>
      <c r="C2320" s="169" t="s">
        <v>7393</v>
      </c>
      <c r="D2320" s="267" t="s">
        <v>8522</v>
      </c>
      <c r="E2320" s="268">
        <v>1232309</v>
      </c>
    </row>
    <row r="2321" spans="1:5" s="163" customFormat="1" ht="18" customHeight="1">
      <c r="A2321" s="43">
        <v>2294</v>
      </c>
      <c r="B2321" s="168">
        <v>100000564234</v>
      </c>
      <c r="C2321" s="169" t="s">
        <v>7393</v>
      </c>
      <c r="D2321" s="267" t="s">
        <v>8523</v>
      </c>
      <c r="E2321" s="268">
        <v>1232309</v>
      </c>
    </row>
    <row r="2322" spans="1:5" s="163" customFormat="1" ht="18" customHeight="1">
      <c r="A2322" s="43">
        <v>2295</v>
      </c>
      <c r="B2322" s="168">
        <v>100000564235</v>
      </c>
      <c r="C2322" s="169" t="s">
        <v>7393</v>
      </c>
      <c r="D2322" s="267" t="s">
        <v>8524</v>
      </c>
      <c r="E2322" s="268">
        <v>1232309</v>
      </c>
    </row>
    <row r="2323" spans="1:5" s="163" customFormat="1" ht="18" customHeight="1">
      <c r="A2323" s="43">
        <v>2296</v>
      </c>
      <c r="B2323" s="168">
        <v>100000564253</v>
      </c>
      <c r="C2323" s="169" t="s">
        <v>7393</v>
      </c>
      <c r="D2323" s="267" t="s">
        <v>8525</v>
      </c>
      <c r="E2323" s="268">
        <v>701600</v>
      </c>
    </row>
    <row r="2324" spans="1:5" s="163" customFormat="1" ht="18" customHeight="1">
      <c r="A2324" s="43">
        <v>2297</v>
      </c>
      <c r="B2324" s="168">
        <v>100000564274</v>
      </c>
      <c r="C2324" s="169" t="s">
        <v>7393</v>
      </c>
      <c r="D2324" s="267" t="s">
        <v>8526</v>
      </c>
      <c r="E2324" s="268">
        <v>701600</v>
      </c>
    </row>
    <row r="2325" spans="1:5" s="163" customFormat="1" ht="18" customHeight="1">
      <c r="A2325" s="43">
        <v>2298</v>
      </c>
      <c r="B2325" s="168">
        <v>100000564275</v>
      </c>
      <c r="C2325" s="169" t="s">
        <v>7393</v>
      </c>
      <c r="D2325" s="267" t="s">
        <v>8527</v>
      </c>
      <c r="E2325" s="268">
        <v>701600</v>
      </c>
    </row>
    <row r="2326" spans="1:5" s="163" customFormat="1" ht="18" customHeight="1">
      <c r="A2326" s="43">
        <v>2299</v>
      </c>
      <c r="B2326" s="168">
        <v>100000564304</v>
      </c>
      <c r="C2326" s="169" t="s">
        <v>7393</v>
      </c>
      <c r="D2326" s="267" t="s">
        <v>8528</v>
      </c>
      <c r="E2326" s="268">
        <v>755089</v>
      </c>
    </row>
    <row r="2327" spans="1:5" s="163" customFormat="1" ht="18" customHeight="1">
      <c r="A2327" s="43">
        <v>2300</v>
      </c>
      <c r="B2327" s="168">
        <v>100000564305</v>
      </c>
      <c r="C2327" s="169" t="s">
        <v>7393</v>
      </c>
      <c r="D2327" s="267" t="s">
        <v>8529</v>
      </c>
      <c r="E2327" s="268">
        <v>755089</v>
      </c>
    </row>
    <row r="2328" spans="1:5" s="163" customFormat="1" ht="18" customHeight="1">
      <c r="A2328" s="43">
        <v>2301</v>
      </c>
      <c r="B2328" s="168">
        <v>100000564322</v>
      </c>
      <c r="C2328" s="169" t="s">
        <v>7393</v>
      </c>
      <c r="D2328" s="267" t="s">
        <v>8530</v>
      </c>
      <c r="E2328" s="268">
        <v>755089</v>
      </c>
    </row>
    <row r="2329" spans="1:5" s="163" customFormat="1" ht="18" customHeight="1">
      <c r="A2329" s="43">
        <v>2302</v>
      </c>
      <c r="B2329" s="168">
        <v>100000564323</v>
      </c>
      <c r="C2329" s="169" t="s">
        <v>7393</v>
      </c>
      <c r="D2329" s="267" t="s">
        <v>8531</v>
      </c>
      <c r="E2329" s="268">
        <v>755089</v>
      </c>
    </row>
    <row r="2330" spans="1:5" s="163" customFormat="1" ht="18" customHeight="1">
      <c r="A2330" s="666">
        <v>2303</v>
      </c>
      <c r="B2330" s="168">
        <v>100000574967</v>
      </c>
      <c r="C2330" s="169" t="s">
        <v>7987</v>
      </c>
      <c r="D2330" s="267" t="s">
        <v>8532</v>
      </c>
      <c r="E2330" s="268">
        <v>12796.86</v>
      </c>
    </row>
    <row r="2331" spans="1:5" s="163" customFormat="1" ht="18" customHeight="1">
      <c r="A2331" s="666"/>
      <c r="B2331" s="168">
        <v>100000574967</v>
      </c>
      <c r="C2331" s="169" t="s">
        <v>7987</v>
      </c>
      <c r="D2331" s="267" t="s">
        <v>8532</v>
      </c>
      <c r="E2331" s="268">
        <v>32703.14</v>
      </c>
    </row>
    <row r="2332" spans="1:5" s="163" customFormat="1" ht="18" customHeight="1">
      <c r="A2332" s="666">
        <v>2304</v>
      </c>
      <c r="B2332" s="168">
        <v>100000574968</v>
      </c>
      <c r="C2332" s="169" t="s">
        <v>7987</v>
      </c>
      <c r="D2332" s="267" t="s">
        <v>8533</v>
      </c>
      <c r="E2332" s="268">
        <v>12796.86</v>
      </c>
    </row>
    <row r="2333" spans="1:5" s="163" customFormat="1" ht="18" customHeight="1">
      <c r="A2333" s="666"/>
      <c r="B2333" s="168">
        <v>100000574968</v>
      </c>
      <c r="C2333" s="169" t="s">
        <v>7987</v>
      </c>
      <c r="D2333" s="267" t="s">
        <v>8533</v>
      </c>
      <c r="E2333" s="268">
        <v>32703.14</v>
      </c>
    </row>
    <row r="2334" spans="1:5" s="163" customFormat="1" ht="18" customHeight="1">
      <c r="A2334" s="666">
        <v>2305</v>
      </c>
      <c r="B2334" s="168">
        <v>100000574969</v>
      </c>
      <c r="C2334" s="169" t="s">
        <v>7987</v>
      </c>
      <c r="D2334" s="267" t="s">
        <v>8534</v>
      </c>
      <c r="E2334" s="268">
        <v>12796.86</v>
      </c>
    </row>
    <row r="2335" spans="1:5" s="163" customFormat="1" ht="18" customHeight="1">
      <c r="A2335" s="666"/>
      <c r="B2335" s="168">
        <v>100000574969</v>
      </c>
      <c r="C2335" s="169" t="s">
        <v>7987</v>
      </c>
      <c r="D2335" s="267" t="s">
        <v>8534</v>
      </c>
      <c r="E2335" s="268">
        <v>32703.14</v>
      </c>
    </row>
    <row r="2336" spans="1:5" s="163" customFormat="1" ht="18" customHeight="1">
      <c r="A2336" s="666">
        <v>2306</v>
      </c>
      <c r="B2336" s="168">
        <v>100000574970</v>
      </c>
      <c r="C2336" s="169" t="s">
        <v>7987</v>
      </c>
      <c r="D2336" s="267" t="s">
        <v>8535</v>
      </c>
      <c r="E2336" s="268">
        <v>12796.86</v>
      </c>
    </row>
    <row r="2337" spans="1:5" s="163" customFormat="1" ht="18" customHeight="1">
      <c r="A2337" s="666"/>
      <c r="B2337" s="168">
        <v>100000574970</v>
      </c>
      <c r="C2337" s="169" t="s">
        <v>7987</v>
      </c>
      <c r="D2337" s="267" t="s">
        <v>8535</v>
      </c>
      <c r="E2337" s="268">
        <v>32703.14</v>
      </c>
    </row>
    <row r="2338" spans="1:5" s="163" customFormat="1" ht="18" customHeight="1">
      <c r="A2338" s="666">
        <v>2307</v>
      </c>
      <c r="B2338" s="168">
        <v>100000574971</v>
      </c>
      <c r="C2338" s="169" t="s">
        <v>7987</v>
      </c>
      <c r="D2338" s="267" t="s">
        <v>8536</v>
      </c>
      <c r="E2338" s="268">
        <v>12796.86</v>
      </c>
    </row>
    <row r="2339" spans="1:5" s="163" customFormat="1" ht="18" customHeight="1">
      <c r="A2339" s="666"/>
      <c r="B2339" s="168">
        <v>100000574971</v>
      </c>
      <c r="C2339" s="169" t="s">
        <v>7987</v>
      </c>
      <c r="D2339" s="267" t="s">
        <v>8536</v>
      </c>
      <c r="E2339" s="268">
        <v>32703.14</v>
      </c>
    </row>
    <row r="2340" spans="1:5" s="163" customFormat="1" ht="18" customHeight="1">
      <c r="A2340" s="43">
        <v>2308</v>
      </c>
      <c r="B2340" s="168">
        <v>100000592001</v>
      </c>
      <c r="C2340" s="169" t="s">
        <v>8537</v>
      </c>
      <c r="D2340" s="267" t="s">
        <v>8538</v>
      </c>
      <c r="E2340" s="268">
        <v>4956000</v>
      </c>
    </row>
    <row r="2341" spans="1:5" s="163" customFormat="1" ht="18" customHeight="1">
      <c r="A2341" s="43">
        <v>2309</v>
      </c>
      <c r="B2341" s="168">
        <v>100000592101</v>
      </c>
      <c r="C2341" s="169" t="s">
        <v>8537</v>
      </c>
      <c r="D2341" s="267" t="s">
        <v>8538</v>
      </c>
      <c r="E2341" s="268">
        <v>4956000</v>
      </c>
    </row>
    <row r="2342" spans="1:5" s="163" customFormat="1" ht="18" customHeight="1">
      <c r="A2342" s="43">
        <v>2310</v>
      </c>
      <c r="B2342" s="168">
        <v>100000592201</v>
      </c>
      <c r="C2342" s="169" t="s">
        <v>8537</v>
      </c>
      <c r="D2342" s="267" t="s">
        <v>8539</v>
      </c>
      <c r="E2342" s="268">
        <v>4956000</v>
      </c>
    </row>
    <row r="2343" spans="1:5" s="163" customFormat="1" ht="18" customHeight="1">
      <c r="A2343" s="43">
        <v>2311</v>
      </c>
      <c r="B2343" s="168">
        <v>100000595539</v>
      </c>
      <c r="C2343" s="169" t="s">
        <v>7404</v>
      </c>
      <c r="D2343" s="267" t="s">
        <v>8540</v>
      </c>
      <c r="E2343" s="268">
        <v>1455000</v>
      </c>
    </row>
    <row r="2344" spans="1:5" s="163" customFormat="1" ht="18" customHeight="1">
      <c r="A2344" s="43">
        <v>2312</v>
      </c>
      <c r="B2344" s="168">
        <v>100000602108</v>
      </c>
      <c r="C2344" s="169" t="s">
        <v>7404</v>
      </c>
      <c r="D2344" s="267" t="s">
        <v>8541</v>
      </c>
      <c r="E2344" s="268">
        <v>4956000</v>
      </c>
    </row>
    <row r="2345" spans="1:5" s="163" customFormat="1" ht="18" customHeight="1">
      <c r="A2345" s="43">
        <v>2313</v>
      </c>
      <c r="B2345" s="168">
        <v>100000611460</v>
      </c>
      <c r="C2345" s="169" t="s">
        <v>7404</v>
      </c>
      <c r="D2345" s="267" t="s">
        <v>8542</v>
      </c>
      <c r="E2345" s="268">
        <v>94050</v>
      </c>
    </row>
    <row r="2346" spans="1:5" s="163" customFormat="1" ht="18" customHeight="1">
      <c r="A2346" s="43">
        <v>2314</v>
      </c>
      <c r="B2346" s="168">
        <v>100000611475</v>
      </c>
      <c r="C2346" s="169" t="s">
        <v>7404</v>
      </c>
      <c r="D2346" s="267" t="s">
        <v>8543</v>
      </c>
      <c r="E2346" s="268">
        <v>94050</v>
      </c>
    </row>
    <row r="2347" spans="1:5" s="163" customFormat="1" ht="18" customHeight="1">
      <c r="A2347" s="43">
        <v>2315</v>
      </c>
      <c r="B2347" s="168">
        <v>100000611481</v>
      </c>
      <c r="C2347" s="169" t="s">
        <v>7404</v>
      </c>
      <c r="D2347" s="267" t="s">
        <v>8544</v>
      </c>
      <c r="E2347" s="268">
        <v>94050</v>
      </c>
    </row>
    <row r="2348" spans="1:5" s="163" customFormat="1" ht="18" customHeight="1">
      <c r="A2348" s="43">
        <v>2316</v>
      </c>
      <c r="B2348" s="168">
        <v>100000617919</v>
      </c>
      <c r="C2348" s="169" t="s">
        <v>8545</v>
      </c>
      <c r="D2348" s="267" t="s">
        <v>8546</v>
      </c>
      <c r="E2348" s="268">
        <v>5609000</v>
      </c>
    </row>
    <row r="2349" spans="1:5" s="163" customFormat="1" ht="18" customHeight="1">
      <c r="A2349" s="43">
        <v>2317</v>
      </c>
      <c r="B2349" s="168">
        <v>100000674157</v>
      </c>
      <c r="C2349" s="169" t="s">
        <v>8547</v>
      </c>
      <c r="D2349" s="267" t="s">
        <v>8548</v>
      </c>
      <c r="E2349" s="268">
        <v>25470000</v>
      </c>
    </row>
    <row r="2350" spans="1:5" s="163" customFormat="1" ht="18" customHeight="1">
      <c r="A2350" s="43">
        <v>2318</v>
      </c>
      <c r="B2350" s="168">
        <v>100000680663</v>
      </c>
      <c r="C2350" s="169" t="s">
        <v>7675</v>
      </c>
      <c r="D2350" s="267" t="s">
        <v>8549</v>
      </c>
      <c r="E2350" s="268">
        <v>782063</v>
      </c>
    </row>
    <row r="2351" spans="1:5" s="163" customFormat="1" ht="18" customHeight="1">
      <c r="A2351" s="272">
        <v>2319</v>
      </c>
      <c r="B2351" s="168">
        <v>100000363189</v>
      </c>
      <c r="C2351" s="169" t="s">
        <v>8550</v>
      </c>
      <c r="D2351" s="267" t="s">
        <v>8551</v>
      </c>
      <c r="E2351" s="268">
        <v>45154</v>
      </c>
    </row>
    <row r="2352" spans="1:5" s="163" customFormat="1" ht="18" customHeight="1">
      <c r="A2352" s="272">
        <v>2320</v>
      </c>
      <c r="B2352" s="168">
        <v>100000363190</v>
      </c>
      <c r="C2352" s="169" t="s">
        <v>8550</v>
      </c>
      <c r="D2352" s="267" t="s">
        <v>8552</v>
      </c>
      <c r="E2352" s="268">
        <v>45154</v>
      </c>
    </row>
    <row r="2353" spans="1:5" s="163" customFormat="1" ht="18" customHeight="1">
      <c r="A2353" s="272">
        <v>2321</v>
      </c>
      <c r="B2353" s="168">
        <v>100000449125</v>
      </c>
      <c r="C2353" s="169" t="s">
        <v>8553</v>
      </c>
      <c r="D2353" s="267" t="s">
        <v>8554</v>
      </c>
      <c r="E2353" s="268">
        <v>5663500</v>
      </c>
    </row>
    <row r="2354" spans="1:5" s="163" customFormat="1" ht="18" customHeight="1">
      <c r="A2354" s="272">
        <v>2322</v>
      </c>
      <c r="B2354" s="168">
        <v>100000449126</v>
      </c>
      <c r="C2354" s="169" t="s">
        <v>8553</v>
      </c>
      <c r="D2354" s="267" t="s">
        <v>8554</v>
      </c>
      <c r="E2354" s="268">
        <v>5663500</v>
      </c>
    </row>
    <row r="2355" spans="1:5" s="163" customFormat="1" ht="18" customHeight="1">
      <c r="A2355" s="272">
        <v>2323</v>
      </c>
      <c r="B2355" s="168">
        <v>100000632357</v>
      </c>
      <c r="C2355" s="169" t="s">
        <v>7730</v>
      </c>
      <c r="D2355" s="267" t="s">
        <v>8555</v>
      </c>
      <c r="E2355" s="268">
        <v>540000</v>
      </c>
    </row>
    <row r="2356" spans="1:5" s="163" customFormat="1" ht="18" customHeight="1">
      <c r="A2356" s="272">
        <v>2324</v>
      </c>
      <c r="B2356" s="168">
        <v>100000632358</v>
      </c>
      <c r="C2356" s="169" t="s">
        <v>7730</v>
      </c>
      <c r="D2356" s="267" t="s">
        <v>8555</v>
      </c>
      <c r="E2356" s="268">
        <v>540000</v>
      </c>
    </row>
    <row r="2357" spans="1:5" s="163" customFormat="1" ht="18" customHeight="1">
      <c r="A2357" s="272">
        <v>2325</v>
      </c>
      <c r="B2357" s="168">
        <v>100000632361</v>
      </c>
      <c r="C2357" s="169" t="s">
        <v>7730</v>
      </c>
      <c r="D2357" s="267" t="s">
        <v>8556</v>
      </c>
      <c r="E2357" s="268">
        <v>35952</v>
      </c>
    </row>
    <row r="2358" spans="1:5" s="163" customFormat="1" ht="18" customHeight="1">
      <c r="A2358" s="272">
        <v>2326</v>
      </c>
      <c r="B2358" s="168">
        <v>100000632362</v>
      </c>
      <c r="C2358" s="169" t="s">
        <v>7730</v>
      </c>
      <c r="D2358" s="267" t="s">
        <v>8556</v>
      </c>
      <c r="E2358" s="268">
        <v>35952</v>
      </c>
    </row>
    <row r="2359" spans="1:5" s="163" customFormat="1" ht="18" customHeight="1">
      <c r="A2359" s="272">
        <v>2327</v>
      </c>
      <c r="B2359" s="168">
        <v>100000632363</v>
      </c>
      <c r="C2359" s="169" t="s">
        <v>7730</v>
      </c>
      <c r="D2359" s="267" t="s">
        <v>8556</v>
      </c>
      <c r="E2359" s="268">
        <v>35952</v>
      </c>
    </row>
    <row r="2360" spans="1:5" s="163" customFormat="1" ht="18" customHeight="1">
      <c r="A2360" s="272">
        <v>2328</v>
      </c>
      <c r="B2360" s="168">
        <v>100000308458</v>
      </c>
      <c r="C2360" s="169" t="s">
        <v>8412</v>
      </c>
      <c r="D2360" s="267" t="s">
        <v>8557</v>
      </c>
      <c r="E2360" s="268">
        <v>675170</v>
      </c>
    </row>
    <row r="2361" spans="1:5" s="163" customFormat="1" ht="18" customHeight="1">
      <c r="A2361" s="272">
        <v>2329</v>
      </c>
      <c r="B2361" s="168">
        <v>100000308459</v>
      </c>
      <c r="C2361" s="169" t="s">
        <v>8412</v>
      </c>
      <c r="D2361" s="267" t="s">
        <v>8558</v>
      </c>
      <c r="E2361" s="268">
        <v>675170</v>
      </c>
    </row>
    <row r="2362" spans="1:5" s="163" customFormat="1" ht="18" customHeight="1">
      <c r="A2362" s="272">
        <v>2330</v>
      </c>
      <c r="B2362" s="168">
        <v>100000369433</v>
      </c>
      <c r="C2362" s="169" t="s">
        <v>8439</v>
      </c>
      <c r="D2362" s="267" t="s">
        <v>8559</v>
      </c>
      <c r="E2362" s="268">
        <v>679000</v>
      </c>
    </row>
    <row r="2363" spans="1:5" s="163" customFormat="1" ht="18" customHeight="1">
      <c r="A2363" s="272">
        <v>2331</v>
      </c>
      <c r="B2363" s="168">
        <v>100000402672</v>
      </c>
      <c r="C2363" s="169" t="s">
        <v>6969</v>
      </c>
      <c r="D2363" s="267" t="s">
        <v>8560</v>
      </c>
      <c r="E2363" s="268">
        <v>782063</v>
      </c>
    </row>
    <row r="2364" spans="1:5" s="163" customFormat="1" ht="18" customHeight="1">
      <c r="A2364" s="272">
        <v>2332</v>
      </c>
      <c r="B2364" s="168">
        <v>100000402673</v>
      </c>
      <c r="C2364" s="169" t="s">
        <v>6969</v>
      </c>
      <c r="D2364" s="267" t="s">
        <v>8561</v>
      </c>
      <c r="E2364" s="268">
        <v>782063</v>
      </c>
    </row>
    <row r="2365" spans="1:5" s="163" customFormat="1" ht="18" customHeight="1">
      <c r="A2365" s="272">
        <v>2333</v>
      </c>
      <c r="B2365" s="168">
        <v>100000402677</v>
      </c>
      <c r="C2365" s="169" t="s">
        <v>6969</v>
      </c>
      <c r="D2365" s="267" t="s">
        <v>8562</v>
      </c>
      <c r="E2365" s="268">
        <v>782063</v>
      </c>
    </row>
    <row r="2366" spans="1:5" s="163" customFormat="1" ht="18" customHeight="1">
      <c r="A2366" s="272">
        <v>2334</v>
      </c>
      <c r="B2366" s="168">
        <v>100000402682</v>
      </c>
      <c r="C2366" s="169" t="s">
        <v>6969</v>
      </c>
      <c r="D2366" s="267" t="s">
        <v>8563</v>
      </c>
      <c r="E2366" s="268">
        <v>782063</v>
      </c>
    </row>
    <row r="2367" spans="1:5" s="163" customFormat="1" ht="18" customHeight="1">
      <c r="A2367" s="272">
        <v>2335</v>
      </c>
      <c r="B2367" s="168">
        <v>100000402683</v>
      </c>
      <c r="C2367" s="169" t="s">
        <v>6969</v>
      </c>
      <c r="D2367" s="267" t="s">
        <v>8564</v>
      </c>
      <c r="E2367" s="268">
        <v>782063</v>
      </c>
    </row>
    <row r="2368" spans="1:5" s="163" customFormat="1" ht="18" customHeight="1">
      <c r="A2368" s="272">
        <v>2336</v>
      </c>
      <c r="B2368" s="168">
        <v>100000402685</v>
      </c>
      <c r="C2368" s="169" t="s">
        <v>6969</v>
      </c>
      <c r="D2368" s="267" t="s">
        <v>8565</v>
      </c>
      <c r="E2368" s="268">
        <v>782063</v>
      </c>
    </row>
    <row r="2369" spans="1:5" s="163" customFormat="1" ht="18" customHeight="1">
      <c r="A2369" s="272">
        <v>2337</v>
      </c>
      <c r="B2369" s="168">
        <v>100000402686</v>
      </c>
      <c r="C2369" s="169" t="s">
        <v>6969</v>
      </c>
      <c r="D2369" s="267" t="s">
        <v>8566</v>
      </c>
      <c r="E2369" s="268">
        <v>782063</v>
      </c>
    </row>
    <row r="2370" spans="1:5" s="163" customFormat="1" ht="18" customHeight="1">
      <c r="A2370" s="272">
        <v>2338</v>
      </c>
      <c r="B2370" s="168">
        <v>100000403976</v>
      </c>
      <c r="C2370" s="169" t="s">
        <v>6972</v>
      </c>
      <c r="D2370" s="267" t="s">
        <v>8567</v>
      </c>
      <c r="E2370" s="268">
        <v>782063</v>
      </c>
    </row>
    <row r="2371" spans="1:5" s="163" customFormat="1" ht="18" customHeight="1">
      <c r="A2371" s="272">
        <v>2339</v>
      </c>
      <c r="B2371" s="168">
        <v>100000403977</v>
      </c>
      <c r="C2371" s="169" t="s">
        <v>6972</v>
      </c>
      <c r="D2371" s="267" t="s">
        <v>8568</v>
      </c>
      <c r="E2371" s="268">
        <v>782063</v>
      </c>
    </row>
    <row r="2372" spans="1:5" s="163" customFormat="1" ht="18" customHeight="1">
      <c r="A2372" s="272">
        <v>2340</v>
      </c>
      <c r="B2372" s="168">
        <v>100000628674</v>
      </c>
      <c r="C2372" s="169" t="s">
        <v>7730</v>
      </c>
      <c r="D2372" s="267" t="s">
        <v>8569</v>
      </c>
      <c r="E2372" s="268">
        <v>307000</v>
      </c>
    </row>
    <row r="2373" spans="1:5" s="163" customFormat="1" ht="18" customHeight="1">
      <c r="A2373" s="272">
        <v>2341</v>
      </c>
      <c r="B2373" s="168">
        <v>100000628675</v>
      </c>
      <c r="C2373" s="169" t="s">
        <v>7730</v>
      </c>
      <c r="D2373" s="267" t="s">
        <v>8570</v>
      </c>
      <c r="E2373" s="268">
        <v>307000</v>
      </c>
    </row>
    <row r="2374" spans="1:5" s="163" customFormat="1" ht="18" customHeight="1">
      <c r="A2374" s="272">
        <v>2342</v>
      </c>
      <c r="B2374" s="168">
        <v>100000628676</v>
      </c>
      <c r="C2374" s="169" t="s">
        <v>7730</v>
      </c>
      <c r="D2374" s="267" t="s">
        <v>8571</v>
      </c>
      <c r="E2374" s="268">
        <v>503000</v>
      </c>
    </row>
    <row r="2375" spans="1:5" s="163" customFormat="1" ht="18" customHeight="1">
      <c r="A2375" s="272">
        <v>2343</v>
      </c>
      <c r="B2375" s="168">
        <v>100000628677</v>
      </c>
      <c r="C2375" s="169" t="s">
        <v>7730</v>
      </c>
      <c r="D2375" s="267" t="s">
        <v>8572</v>
      </c>
      <c r="E2375" s="268">
        <v>370000</v>
      </c>
    </row>
    <row r="2376" spans="1:5" s="163" customFormat="1" ht="18" customHeight="1">
      <c r="A2376" s="272">
        <v>2344</v>
      </c>
      <c r="B2376" s="168">
        <v>100000628678</v>
      </c>
      <c r="C2376" s="169" t="s">
        <v>7730</v>
      </c>
      <c r="D2376" s="267" t="s">
        <v>8573</v>
      </c>
      <c r="E2376" s="268">
        <v>385500</v>
      </c>
    </row>
    <row r="2377" spans="1:5" s="163" customFormat="1" ht="18" customHeight="1">
      <c r="A2377" s="272">
        <v>2345</v>
      </c>
      <c r="B2377" s="168">
        <v>100000628679</v>
      </c>
      <c r="C2377" s="169" t="s">
        <v>7730</v>
      </c>
      <c r="D2377" s="267" t="s">
        <v>8574</v>
      </c>
      <c r="E2377" s="268">
        <v>539815</v>
      </c>
    </row>
    <row r="2378" spans="1:5" s="163" customFormat="1" ht="18" customHeight="1">
      <c r="A2378" s="272">
        <v>2346</v>
      </c>
      <c r="B2378" s="168">
        <v>100000628680</v>
      </c>
      <c r="C2378" s="169" t="s">
        <v>7730</v>
      </c>
      <c r="D2378" s="267" t="s">
        <v>8575</v>
      </c>
      <c r="E2378" s="268">
        <v>539815</v>
      </c>
    </row>
    <row r="2379" spans="1:5" s="163" customFormat="1" ht="18" customHeight="1">
      <c r="A2379" s="272">
        <v>2347</v>
      </c>
      <c r="B2379" s="168">
        <v>100000628682</v>
      </c>
      <c r="C2379" s="169" t="s">
        <v>7730</v>
      </c>
      <c r="D2379" s="267" t="s">
        <v>8576</v>
      </c>
      <c r="E2379" s="268">
        <v>539815</v>
      </c>
    </row>
    <row r="2380" spans="1:5" s="163" customFormat="1" ht="18" customHeight="1">
      <c r="A2380" s="272">
        <v>2348</v>
      </c>
      <c r="B2380" s="168">
        <v>100000628683</v>
      </c>
      <c r="C2380" s="169" t="s">
        <v>7730</v>
      </c>
      <c r="D2380" s="267" t="s">
        <v>8577</v>
      </c>
      <c r="E2380" s="268">
        <v>539815</v>
      </c>
    </row>
    <row r="2381" spans="1:5" s="163" customFormat="1" ht="18" customHeight="1">
      <c r="A2381" s="272">
        <v>2349</v>
      </c>
      <c r="B2381" s="168">
        <v>100000628686</v>
      </c>
      <c r="C2381" s="169" t="s">
        <v>7730</v>
      </c>
      <c r="D2381" s="267" t="s">
        <v>8578</v>
      </c>
      <c r="E2381" s="268">
        <v>650000</v>
      </c>
    </row>
    <row r="2382" spans="1:5" s="163" customFormat="1" ht="18" customHeight="1">
      <c r="A2382" s="272">
        <v>2350</v>
      </c>
      <c r="B2382" s="168">
        <v>100000628687</v>
      </c>
      <c r="C2382" s="169" t="s">
        <v>7730</v>
      </c>
      <c r="D2382" s="267" t="s">
        <v>8579</v>
      </c>
      <c r="E2382" s="268">
        <v>649500</v>
      </c>
    </row>
    <row r="2383" spans="1:5" s="163" customFormat="1" ht="18" customHeight="1">
      <c r="A2383" s="272">
        <v>2351</v>
      </c>
      <c r="B2383" s="168">
        <v>100000628688</v>
      </c>
      <c r="C2383" s="169" t="s">
        <v>7730</v>
      </c>
      <c r="D2383" s="267" t="s">
        <v>8580</v>
      </c>
      <c r="E2383" s="268">
        <v>649500</v>
      </c>
    </row>
    <row r="2384" spans="1:5" s="163" customFormat="1" ht="18" customHeight="1">
      <c r="A2384" s="272">
        <v>2352</v>
      </c>
      <c r="B2384" s="168">
        <v>100000628689</v>
      </c>
      <c r="C2384" s="169" t="s">
        <v>7730</v>
      </c>
      <c r="D2384" s="267" t="s">
        <v>8581</v>
      </c>
      <c r="E2384" s="268">
        <v>1368421</v>
      </c>
    </row>
    <row r="2385" spans="1:5" s="163" customFormat="1" ht="18" customHeight="1">
      <c r="A2385" s="272">
        <v>2353</v>
      </c>
      <c r="B2385" s="168">
        <v>100000628690</v>
      </c>
      <c r="C2385" s="169" t="s">
        <v>7730</v>
      </c>
      <c r="D2385" s="267" t="s">
        <v>8582</v>
      </c>
      <c r="E2385" s="268">
        <v>995000</v>
      </c>
    </row>
    <row r="2386" spans="1:5" s="163" customFormat="1" ht="18" customHeight="1">
      <c r="A2386" s="272">
        <v>2354</v>
      </c>
      <c r="B2386" s="168">
        <v>100000628691</v>
      </c>
      <c r="C2386" s="169" t="s">
        <v>7730</v>
      </c>
      <c r="D2386" s="267" t="s">
        <v>8583</v>
      </c>
      <c r="E2386" s="268">
        <v>45154</v>
      </c>
    </row>
    <row r="2387" spans="1:5" s="163" customFormat="1" ht="18" customHeight="1">
      <c r="A2387" s="272">
        <v>2355</v>
      </c>
      <c r="B2387" s="168">
        <v>100000628692</v>
      </c>
      <c r="C2387" s="169" t="s">
        <v>7730</v>
      </c>
      <c r="D2387" s="267" t="s">
        <v>8584</v>
      </c>
      <c r="E2387" s="268">
        <v>45154</v>
      </c>
    </row>
    <row r="2388" spans="1:5" s="163" customFormat="1" ht="18" customHeight="1">
      <c r="A2388" s="272">
        <v>2356</v>
      </c>
      <c r="B2388" s="168">
        <v>100000628693</v>
      </c>
      <c r="C2388" s="169" t="s">
        <v>7730</v>
      </c>
      <c r="D2388" s="267" t="s">
        <v>8585</v>
      </c>
      <c r="E2388" s="268">
        <v>52990</v>
      </c>
    </row>
    <row r="2389" spans="1:5" s="163" customFormat="1" ht="18" customHeight="1">
      <c r="A2389" s="272">
        <v>2357</v>
      </c>
      <c r="B2389" s="168">
        <v>100000628694</v>
      </c>
      <c r="C2389" s="169" t="s">
        <v>7730</v>
      </c>
      <c r="D2389" s="267" t="s">
        <v>8586</v>
      </c>
      <c r="E2389" s="268">
        <v>52990</v>
      </c>
    </row>
    <row r="2390" spans="1:5" s="163" customFormat="1" ht="18" customHeight="1">
      <c r="A2390" s="272">
        <v>2358</v>
      </c>
      <c r="B2390" s="168">
        <v>100000628695</v>
      </c>
      <c r="C2390" s="169" t="s">
        <v>7730</v>
      </c>
      <c r="D2390" s="267" t="s">
        <v>8587</v>
      </c>
      <c r="E2390" s="268">
        <v>52990</v>
      </c>
    </row>
    <row r="2391" spans="1:5" s="163" customFormat="1" ht="18" customHeight="1">
      <c r="A2391" s="272">
        <v>2359</v>
      </c>
      <c r="B2391" s="168">
        <v>100000628696</v>
      </c>
      <c r="C2391" s="169" t="s">
        <v>7730</v>
      </c>
      <c r="D2391" s="267" t="s">
        <v>8588</v>
      </c>
      <c r="E2391" s="268">
        <v>52990</v>
      </c>
    </row>
    <row r="2392" spans="1:5" s="163" customFormat="1" ht="18" customHeight="1">
      <c r="A2392" s="272">
        <v>2360</v>
      </c>
      <c r="B2392" s="168">
        <v>100000628697</v>
      </c>
      <c r="C2392" s="169" t="s">
        <v>7730</v>
      </c>
      <c r="D2392" s="267" t="s">
        <v>8589</v>
      </c>
      <c r="E2392" s="268">
        <v>950000</v>
      </c>
    </row>
    <row r="2393" spans="1:5" s="163" customFormat="1" ht="18" customHeight="1">
      <c r="A2393" s="272">
        <v>2361</v>
      </c>
      <c r="B2393" s="168">
        <v>100000271327</v>
      </c>
      <c r="C2393" s="169" t="s">
        <v>8590</v>
      </c>
      <c r="D2393" s="267" t="s">
        <v>8591</v>
      </c>
      <c r="E2393" s="268">
        <v>45500</v>
      </c>
    </row>
    <row r="2394" spans="1:5" s="163" customFormat="1" ht="18" customHeight="1">
      <c r="A2394" s="272">
        <v>2362</v>
      </c>
      <c r="B2394" s="168">
        <v>100000271328</v>
      </c>
      <c r="C2394" s="169" t="s">
        <v>8590</v>
      </c>
      <c r="D2394" s="267" t="s">
        <v>8592</v>
      </c>
      <c r="E2394" s="268">
        <v>45500</v>
      </c>
    </row>
    <row r="2395" spans="1:5" s="163" customFormat="1" ht="18" customHeight="1">
      <c r="A2395" s="272">
        <v>2363</v>
      </c>
      <c r="B2395" s="168">
        <v>100000305664</v>
      </c>
      <c r="C2395" s="169" t="s">
        <v>6875</v>
      </c>
      <c r="D2395" s="267" t="s">
        <v>8593</v>
      </c>
      <c r="E2395" s="268">
        <v>59000</v>
      </c>
    </row>
    <row r="2396" spans="1:5" s="163" customFormat="1" ht="18" customHeight="1">
      <c r="A2396" s="272">
        <v>2364</v>
      </c>
      <c r="B2396" s="168">
        <v>100000305665</v>
      </c>
      <c r="C2396" s="169" t="s">
        <v>6875</v>
      </c>
      <c r="D2396" s="267" t="s">
        <v>8594</v>
      </c>
      <c r="E2396" s="268">
        <v>59000</v>
      </c>
    </row>
    <row r="2397" spans="1:5" s="163" customFormat="1" ht="18" customHeight="1">
      <c r="A2397" s="272">
        <v>2365</v>
      </c>
      <c r="B2397" s="168">
        <v>100000305666</v>
      </c>
      <c r="C2397" s="169" t="s">
        <v>6875</v>
      </c>
      <c r="D2397" s="267" t="s">
        <v>8595</v>
      </c>
      <c r="E2397" s="268">
        <v>59000</v>
      </c>
    </row>
    <row r="2398" spans="1:5" s="163" customFormat="1" ht="18" customHeight="1">
      <c r="A2398" s="272">
        <v>2366</v>
      </c>
      <c r="B2398" s="168">
        <v>100000613340</v>
      </c>
      <c r="C2398" s="169" t="s">
        <v>7404</v>
      </c>
      <c r="D2398" s="267" t="s">
        <v>8596</v>
      </c>
      <c r="E2398" s="268">
        <v>12796.86</v>
      </c>
    </row>
    <row r="2399" spans="1:5" s="163" customFormat="1" ht="18" customHeight="1">
      <c r="A2399" s="272">
        <v>2367</v>
      </c>
      <c r="B2399" s="168">
        <v>100000627038</v>
      </c>
      <c r="C2399" s="169" t="s">
        <v>7730</v>
      </c>
      <c r="D2399" s="267" t="s">
        <v>8597</v>
      </c>
      <c r="E2399" s="268">
        <v>710000</v>
      </c>
    </row>
    <row r="2400" spans="1:5" s="163" customFormat="1" ht="18" customHeight="1">
      <c r="A2400" s="272">
        <v>2368</v>
      </c>
      <c r="B2400" s="168">
        <v>100000627042</v>
      </c>
      <c r="C2400" s="169" t="s">
        <v>7730</v>
      </c>
      <c r="D2400" s="267" t="s">
        <v>8598</v>
      </c>
      <c r="E2400" s="268">
        <v>45154</v>
      </c>
    </row>
    <row r="2401" spans="1:5" s="163" customFormat="1" ht="18" customHeight="1">
      <c r="A2401" s="272">
        <v>2369</v>
      </c>
      <c r="B2401" s="168">
        <v>100000627043</v>
      </c>
      <c r="C2401" s="169" t="s">
        <v>7730</v>
      </c>
      <c r="D2401" s="267" t="s">
        <v>8598</v>
      </c>
      <c r="E2401" s="268">
        <v>45154</v>
      </c>
    </row>
    <row r="2402" spans="1:5" s="163" customFormat="1" ht="18" customHeight="1">
      <c r="A2402" s="272">
        <v>2370</v>
      </c>
      <c r="B2402" s="168">
        <v>100000627044</v>
      </c>
      <c r="C2402" s="169" t="s">
        <v>7730</v>
      </c>
      <c r="D2402" s="267" t="s">
        <v>8598</v>
      </c>
      <c r="E2402" s="268">
        <v>45154</v>
      </c>
    </row>
    <row r="2403" spans="1:5" s="163" customFormat="1" ht="18" customHeight="1">
      <c r="A2403" s="272">
        <v>2371</v>
      </c>
      <c r="B2403" s="168">
        <v>100000271324</v>
      </c>
      <c r="C2403" s="169" t="s">
        <v>8590</v>
      </c>
      <c r="D2403" s="267" t="s">
        <v>8599</v>
      </c>
      <c r="E2403" s="268">
        <v>45500</v>
      </c>
    </row>
    <row r="2404" spans="1:5" s="163" customFormat="1" ht="18" customHeight="1">
      <c r="A2404" s="272">
        <v>2372</v>
      </c>
      <c r="B2404" s="168">
        <v>100000271325</v>
      </c>
      <c r="C2404" s="169" t="s">
        <v>8590</v>
      </c>
      <c r="D2404" s="267" t="s">
        <v>8600</v>
      </c>
      <c r="E2404" s="268">
        <v>45500</v>
      </c>
    </row>
    <row r="2405" spans="1:5" s="163" customFormat="1" ht="18" customHeight="1">
      <c r="A2405" s="272">
        <v>2373</v>
      </c>
      <c r="B2405" s="168">
        <v>100000305667</v>
      </c>
      <c r="C2405" s="169" t="s">
        <v>6875</v>
      </c>
      <c r="D2405" s="267" t="s">
        <v>8601</v>
      </c>
      <c r="E2405" s="268">
        <v>59000</v>
      </c>
    </row>
    <row r="2406" spans="1:5" s="163" customFormat="1" ht="18" customHeight="1">
      <c r="A2406" s="272">
        <v>2374</v>
      </c>
      <c r="B2406" s="168">
        <v>100000305668</v>
      </c>
      <c r="C2406" s="169" t="s">
        <v>6875</v>
      </c>
      <c r="D2406" s="267" t="s">
        <v>8602</v>
      </c>
      <c r="E2406" s="268">
        <v>59000</v>
      </c>
    </row>
    <row r="2407" spans="1:5" s="163" customFormat="1" ht="18" customHeight="1">
      <c r="A2407" s="272">
        <v>2375</v>
      </c>
      <c r="B2407" s="168">
        <v>100000584043</v>
      </c>
      <c r="C2407" s="169" t="s">
        <v>8603</v>
      </c>
      <c r="D2407" s="267" t="s">
        <v>8604</v>
      </c>
      <c r="E2407" s="268">
        <v>248017000</v>
      </c>
    </row>
    <row r="2408" spans="1:5" s="163" customFormat="1" ht="18" customHeight="1">
      <c r="A2408" s="272">
        <v>2376</v>
      </c>
      <c r="B2408" s="168">
        <v>100000588772</v>
      </c>
      <c r="C2408" s="169" t="s">
        <v>8605</v>
      </c>
      <c r="D2408" s="267" t="s">
        <v>8606</v>
      </c>
      <c r="E2408" s="268">
        <v>28480000</v>
      </c>
    </row>
    <row r="2409" spans="1:5" s="163" customFormat="1" ht="18" customHeight="1">
      <c r="A2409" s="272">
        <v>2377</v>
      </c>
      <c r="B2409" s="168">
        <v>100000633333</v>
      </c>
      <c r="C2409" s="169" t="s">
        <v>7730</v>
      </c>
      <c r="D2409" s="267" t="s">
        <v>8607</v>
      </c>
      <c r="E2409" s="268">
        <v>539815</v>
      </c>
    </row>
    <row r="2410" spans="1:5" s="163" customFormat="1" ht="18" customHeight="1">
      <c r="A2410" s="272">
        <v>2378</v>
      </c>
      <c r="B2410" s="168">
        <v>100000633334</v>
      </c>
      <c r="C2410" s="169" t="s">
        <v>7730</v>
      </c>
      <c r="D2410" s="267" t="s">
        <v>8607</v>
      </c>
      <c r="E2410" s="268">
        <v>539815</v>
      </c>
    </row>
    <row r="2411" spans="1:5" s="163" customFormat="1" ht="18" customHeight="1">
      <c r="A2411" s="272">
        <v>2379</v>
      </c>
      <c r="B2411" s="168">
        <v>100000633335</v>
      </c>
      <c r="C2411" s="169" t="s">
        <v>7730</v>
      </c>
      <c r="D2411" s="267" t="s">
        <v>8607</v>
      </c>
      <c r="E2411" s="268">
        <v>539815</v>
      </c>
    </row>
    <row r="2412" spans="1:5" s="163" customFormat="1" ht="18" customHeight="1">
      <c r="A2412" s="272">
        <v>2380</v>
      </c>
      <c r="B2412" s="168">
        <v>100000633336</v>
      </c>
      <c r="C2412" s="169" t="s">
        <v>7730</v>
      </c>
      <c r="D2412" s="267" t="s">
        <v>8607</v>
      </c>
      <c r="E2412" s="268">
        <v>539815</v>
      </c>
    </row>
    <row r="2413" spans="1:5" s="163" customFormat="1" ht="18" customHeight="1">
      <c r="A2413" s="272">
        <v>2381</v>
      </c>
      <c r="B2413" s="168">
        <v>100000633337</v>
      </c>
      <c r="C2413" s="169" t="s">
        <v>7730</v>
      </c>
      <c r="D2413" s="267" t="s">
        <v>8608</v>
      </c>
      <c r="E2413" s="268">
        <v>694000</v>
      </c>
    </row>
    <row r="2414" spans="1:5" s="163" customFormat="1" ht="18" customHeight="1">
      <c r="A2414" s="272">
        <v>2382</v>
      </c>
      <c r="B2414" s="168">
        <v>100000633338</v>
      </c>
      <c r="C2414" s="169" t="s">
        <v>7730</v>
      </c>
      <c r="D2414" s="267" t="s">
        <v>8609</v>
      </c>
      <c r="E2414" s="268">
        <v>47569</v>
      </c>
    </row>
    <row r="2415" spans="1:5" s="163" customFormat="1" ht="18" customHeight="1">
      <c r="A2415" s="272">
        <v>2383</v>
      </c>
      <c r="B2415" s="168">
        <v>100000633339</v>
      </c>
      <c r="C2415" s="169" t="s">
        <v>7730</v>
      </c>
      <c r="D2415" s="267" t="s">
        <v>8609</v>
      </c>
      <c r="E2415" s="268">
        <v>105800</v>
      </c>
    </row>
    <row r="2416" spans="1:5" s="163" customFormat="1" ht="18" customHeight="1">
      <c r="A2416" s="272">
        <v>2384</v>
      </c>
      <c r="B2416" s="168">
        <v>100000633340</v>
      </c>
      <c r="C2416" s="169" t="s">
        <v>7730</v>
      </c>
      <c r="D2416" s="267" t="s">
        <v>8609</v>
      </c>
      <c r="E2416" s="268">
        <v>38520</v>
      </c>
    </row>
    <row r="2417" spans="1:5" s="163" customFormat="1" ht="18" customHeight="1">
      <c r="A2417" s="272">
        <v>2385</v>
      </c>
      <c r="B2417" s="168">
        <v>100000633341</v>
      </c>
      <c r="C2417" s="169" t="s">
        <v>7730</v>
      </c>
      <c r="D2417" s="267" t="s">
        <v>8609</v>
      </c>
      <c r="E2417" s="268">
        <v>45154</v>
      </c>
    </row>
    <row r="2418" spans="1:5" s="163" customFormat="1" ht="18" customHeight="1">
      <c r="A2418" s="272">
        <v>2386</v>
      </c>
      <c r="B2418" s="168">
        <v>100000633342</v>
      </c>
      <c r="C2418" s="169" t="s">
        <v>7730</v>
      </c>
      <c r="D2418" s="267" t="s">
        <v>8609</v>
      </c>
      <c r="E2418" s="268">
        <v>45154</v>
      </c>
    </row>
    <row r="2419" spans="1:5" s="163" customFormat="1" ht="18" customHeight="1">
      <c r="A2419" s="272">
        <v>2387</v>
      </c>
      <c r="B2419" s="168">
        <v>100000633343</v>
      </c>
      <c r="C2419" s="169" t="s">
        <v>7730</v>
      </c>
      <c r="D2419" s="267" t="s">
        <v>8609</v>
      </c>
      <c r="E2419" s="268">
        <v>45154</v>
      </c>
    </row>
    <row r="2420" spans="1:5" s="163" customFormat="1" ht="18" customHeight="1">
      <c r="A2420" s="272">
        <v>2388</v>
      </c>
      <c r="B2420" s="168">
        <v>100000633344</v>
      </c>
      <c r="C2420" s="169" t="s">
        <v>7730</v>
      </c>
      <c r="D2420" s="267" t="s">
        <v>8610</v>
      </c>
      <c r="E2420" s="268">
        <v>63475503</v>
      </c>
    </row>
    <row r="2421" spans="1:5" s="163" customFormat="1" ht="18" customHeight="1">
      <c r="A2421" s="272">
        <v>2389</v>
      </c>
      <c r="B2421" s="168">
        <v>100000680779</v>
      </c>
      <c r="C2421" s="169" t="s">
        <v>8611</v>
      </c>
      <c r="D2421" s="267" t="s">
        <v>8612</v>
      </c>
      <c r="E2421" s="268">
        <v>74086800</v>
      </c>
    </row>
    <row r="2422" spans="1:5" s="163" customFormat="1" ht="18" customHeight="1">
      <c r="A2422" s="272">
        <v>2390</v>
      </c>
      <c r="B2422" s="168">
        <v>100000719348</v>
      </c>
      <c r="C2422" s="169" t="s">
        <v>8613</v>
      </c>
      <c r="D2422" s="267" t="s">
        <v>8614</v>
      </c>
      <c r="E2422" s="268">
        <v>16320000</v>
      </c>
    </row>
    <row r="2423" spans="1:5" s="163" customFormat="1" ht="18" customHeight="1">
      <c r="A2423" s="272">
        <v>2391</v>
      </c>
      <c r="B2423" s="273">
        <v>100000719625</v>
      </c>
      <c r="C2423" s="274" t="s">
        <v>8615</v>
      </c>
      <c r="D2423" s="275" t="s">
        <v>8616</v>
      </c>
      <c r="E2423" s="276">
        <v>81600000</v>
      </c>
    </row>
    <row r="2424" spans="1:5" ht="18" customHeight="1">
      <c r="A2424" s="70"/>
      <c r="B2424" s="663" t="s">
        <v>9321</v>
      </c>
      <c r="C2424" s="664"/>
      <c r="D2424" s="665"/>
      <c r="E2424" s="265">
        <f>SUM(E1322:E2423)</f>
        <v>1437015763.9200001</v>
      </c>
    </row>
    <row r="2425" spans="1:5" ht="18" customHeight="1">
      <c r="A2425" s="663" t="s">
        <v>9322</v>
      </c>
      <c r="B2425" s="664"/>
      <c r="C2425" s="664"/>
      <c r="D2425" s="665"/>
      <c r="E2425" s="265">
        <f>SUM(E2424,E1320,E1188,E1071,E883,E13)</f>
        <v>2170355691.2200003</v>
      </c>
    </row>
    <row r="2427" spans="1:5" ht="18" customHeight="1">
      <c r="E2427" s="754"/>
    </row>
    <row r="2428" spans="1:5" ht="18" customHeight="1">
      <c r="E2428" s="755"/>
    </row>
  </sheetData>
  <mergeCells count="27">
    <mergeCell ref="B2424:D2424"/>
    <mergeCell ref="A2425:D2425"/>
    <mergeCell ref="A2330:A2331"/>
    <mergeCell ref="A2332:A2333"/>
    <mergeCell ref="A2334:A2335"/>
    <mergeCell ref="A2336:A2337"/>
    <mergeCell ref="A2338:A2339"/>
    <mergeCell ref="A1:E1"/>
    <mergeCell ref="A2:E2"/>
    <mergeCell ref="A3:E3"/>
    <mergeCell ref="B13:D13"/>
    <mergeCell ref="B883:D883"/>
    <mergeCell ref="A1069:A1070"/>
    <mergeCell ref="B1071:D1071"/>
    <mergeCell ref="A1136:A1137"/>
    <mergeCell ref="A1138:A1139"/>
    <mergeCell ref="A1143:A1144"/>
    <mergeCell ref="A1145:A1146"/>
    <mergeCell ref="A1158:A1159"/>
    <mergeCell ref="A1160:A1161"/>
    <mergeCell ref="A1177:A1178"/>
    <mergeCell ref="A1179:A1180"/>
    <mergeCell ref="A1181:A1182"/>
    <mergeCell ref="A1183:A1184"/>
    <mergeCell ref="A1185:A1186"/>
    <mergeCell ref="B1188:D1188"/>
    <mergeCell ref="B1320:D1320"/>
  </mergeCells>
  <pageMargins left="0.70866141732283472" right="0" top="0.51181102362204722" bottom="0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7500-FB00-414A-BE32-3CC3BB1FFE63}">
  <dimension ref="A1:H369"/>
  <sheetViews>
    <sheetView zoomScaleNormal="100" zoomScaleSheetLayoutView="100" workbookViewId="0">
      <selection sqref="A1:D1"/>
    </sheetView>
  </sheetViews>
  <sheetFormatPr defaultColWidth="9" defaultRowHeight="16.5" customHeight="1"/>
  <cols>
    <col min="1" max="1" width="5.21875" style="220" customWidth="1"/>
    <col min="2" max="2" width="16.21875" style="237" customWidth="1"/>
    <col min="3" max="3" width="32.77734375" style="220" customWidth="1"/>
    <col min="4" max="4" width="27.44140625" style="220" customWidth="1"/>
    <col min="5" max="6" width="9" style="223"/>
    <col min="7" max="7" width="9.88671875" style="223" bestFit="1" customWidth="1"/>
    <col min="8" max="16384" width="9" style="223"/>
  </cols>
  <sheetData>
    <row r="1" spans="1:8" s="219" customFormat="1" ht="21">
      <c r="A1" s="676" t="s">
        <v>8269</v>
      </c>
      <c r="B1" s="676"/>
      <c r="C1" s="676"/>
      <c r="D1" s="676"/>
      <c r="E1" s="218"/>
      <c r="F1" s="218"/>
    </row>
    <row r="2" spans="1:8" s="219" customFormat="1" ht="21">
      <c r="A2" s="677" t="s">
        <v>8047</v>
      </c>
      <c r="B2" s="677"/>
      <c r="C2" s="677"/>
      <c r="D2" s="677"/>
    </row>
    <row r="3" spans="1:8" s="219" customFormat="1" ht="21">
      <c r="A3" s="677" t="s">
        <v>55</v>
      </c>
      <c r="B3" s="677"/>
      <c r="C3" s="677"/>
      <c r="D3" s="677"/>
    </row>
    <row r="4" spans="1:8" ht="8.25" customHeight="1">
      <c r="B4" s="221"/>
      <c r="C4" s="222"/>
    </row>
    <row r="5" spans="1:8" ht="21">
      <c r="A5" s="224" t="s">
        <v>1</v>
      </c>
      <c r="B5" s="225" t="s">
        <v>8048</v>
      </c>
      <c r="C5" s="224" t="s">
        <v>8049</v>
      </c>
      <c r="D5" s="224" t="s">
        <v>8050</v>
      </c>
    </row>
    <row r="6" spans="1:8" ht="21">
      <c r="A6" s="238"/>
      <c r="B6" s="239" t="s">
        <v>57</v>
      </c>
      <c r="C6" s="251"/>
      <c r="D6" s="251"/>
    </row>
    <row r="7" spans="1:8" ht="21">
      <c r="A7" s="252">
        <v>1</v>
      </c>
      <c r="B7" s="250">
        <v>72755</v>
      </c>
      <c r="C7" s="251" t="s">
        <v>1189</v>
      </c>
      <c r="D7" s="251" t="s">
        <v>8272</v>
      </c>
    </row>
    <row r="8" spans="1:8" ht="21">
      <c r="A8" s="252">
        <v>2</v>
      </c>
      <c r="B8" s="250">
        <v>86544</v>
      </c>
      <c r="C8" s="251" t="s">
        <v>8273</v>
      </c>
      <c r="D8" s="251" t="s">
        <v>8274</v>
      </c>
    </row>
    <row r="9" spans="1:8" ht="21">
      <c r="A9" s="252">
        <v>3</v>
      </c>
      <c r="B9" s="250">
        <v>76731</v>
      </c>
      <c r="C9" s="251" t="s">
        <v>8275</v>
      </c>
      <c r="D9" s="251" t="s">
        <v>8274</v>
      </c>
    </row>
    <row r="10" spans="1:8" ht="21">
      <c r="A10" s="253"/>
      <c r="B10" s="670" t="s">
        <v>8276</v>
      </c>
      <c r="C10" s="671"/>
      <c r="D10" s="672"/>
    </row>
    <row r="11" spans="1:8" ht="21">
      <c r="A11" s="238"/>
      <c r="B11" s="239" t="s">
        <v>2910</v>
      </c>
      <c r="C11" s="238"/>
      <c r="D11" s="238"/>
    </row>
    <row r="12" spans="1:8" s="229" customFormat="1" ht="21">
      <c r="A12" s="226">
        <v>4</v>
      </c>
      <c r="B12" s="117" t="s">
        <v>8051</v>
      </c>
      <c r="C12" s="227" t="s">
        <v>8052</v>
      </c>
      <c r="D12" s="228" t="s">
        <v>8053</v>
      </c>
      <c r="E12" s="223"/>
    </row>
    <row r="13" spans="1:8" s="229" customFormat="1" ht="21">
      <c r="A13" s="226">
        <v>5</v>
      </c>
      <c r="B13" s="117" t="s">
        <v>8054</v>
      </c>
      <c r="C13" s="227" t="s">
        <v>8052</v>
      </c>
      <c r="D13" s="230" t="s">
        <v>8053</v>
      </c>
      <c r="E13" s="223"/>
    </row>
    <row r="14" spans="1:8" ht="21">
      <c r="A14" s="226">
        <v>6</v>
      </c>
      <c r="B14" s="231" t="s">
        <v>138</v>
      </c>
      <c r="C14" s="232" t="s">
        <v>8052</v>
      </c>
      <c r="D14" s="233" t="s">
        <v>8053</v>
      </c>
      <c r="E14" s="234"/>
      <c r="F14" s="234"/>
      <c r="G14" s="234"/>
      <c r="H14" s="235"/>
    </row>
    <row r="15" spans="1:8" ht="21">
      <c r="A15" s="226">
        <v>7</v>
      </c>
      <c r="B15" s="231" t="s">
        <v>8055</v>
      </c>
      <c r="C15" s="232" t="s">
        <v>8052</v>
      </c>
      <c r="D15" s="232" t="s">
        <v>8053</v>
      </c>
      <c r="E15" s="236"/>
    </row>
    <row r="16" spans="1:8" ht="21">
      <c r="A16" s="226">
        <v>8</v>
      </c>
      <c r="B16" s="231" t="s">
        <v>150</v>
      </c>
      <c r="C16" s="232" t="s">
        <v>8056</v>
      </c>
      <c r="D16" s="232" t="s">
        <v>8053</v>
      </c>
      <c r="E16" s="236"/>
    </row>
    <row r="17" spans="1:5" ht="21">
      <c r="A17" s="226">
        <v>9</v>
      </c>
      <c r="B17" s="231" t="s">
        <v>229</v>
      </c>
      <c r="C17" s="232" t="s">
        <v>8057</v>
      </c>
      <c r="D17" s="232" t="s">
        <v>8058</v>
      </c>
      <c r="E17" s="236"/>
    </row>
    <row r="18" spans="1:5" ht="21">
      <c r="A18" s="226">
        <v>10</v>
      </c>
      <c r="B18" s="231" t="s">
        <v>242</v>
      </c>
      <c r="C18" s="232" t="s">
        <v>8059</v>
      </c>
      <c r="D18" s="232" t="s">
        <v>8060</v>
      </c>
      <c r="E18" s="236"/>
    </row>
    <row r="19" spans="1:5" ht="21">
      <c r="A19" s="226">
        <v>11</v>
      </c>
      <c r="B19" s="231" t="s">
        <v>243</v>
      </c>
      <c r="C19" s="232" t="s">
        <v>8052</v>
      </c>
      <c r="D19" s="232" t="s">
        <v>8058</v>
      </c>
      <c r="E19" s="236"/>
    </row>
    <row r="20" spans="1:5" ht="21">
      <c r="A20" s="226">
        <v>12</v>
      </c>
      <c r="B20" s="231" t="s">
        <v>245</v>
      </c>
      <c r="C20" s="232" t="s">
        <v>8052</v>
      </c>
      <c r="D20" s="232" t="s">
        <v>8058</v>
      </c>
      <c r="E20" s="236"/>
    </row>
    <row r="21" spans="1:5" ht="21">
      <c r="A21" s="226">
        <v>13</v>
      </c>
      <c r="B21" s="231" t="s">
        <v>8061</v>
      </c>
      <c r="C21" s="232" t="s">
        <v>8062</v>
      </c>
      <c r="D21" s="232" t="s">
        <v>8060</v>
      </c>
      <c r="E21" s="236"/>
    </row>
    <row r="22" spans="1:5" ht="21">
      <c r="A22" s="226">
        <v>14</v>
      </c>
      <c r="B22" s="231" t="s">
        <v>250</v>
      </c>
      <c r="C22" s="232" t="s">
        <v>8052</v>
      </c>
      <c r="D22" s="232" t="s">
        <v>8060</v>
      </c>
      <c r="E22" s="236"/>
    </row>
    <row r="23" spans="1:5" ht="21">
      <c r="A23" s="226">
        <v>15</v>
      </c>
      <c r="B23" s="231" t="s">
        <v>270</v>
      </c>
      <c r="C23" s="232" t="s">
        <v>1189</v>
      </c>
      <c r="D23" s="232" t="s">
        <v>8060</v>
      </c>
      <c r="E23" s="236"/>
    </row>
    <row r="24" spans="1:5" ht="21">
      <c r="A24" s="226">
        <v>16</v>
      </c>
      <c r="B24" s="231" t="s">
        <v>275</v>
      </c>
      <c r="C24" s="232" t="s">
        <v>1189</v>
      </c>
      <c r="D24" s="232" t="s">
        <v>8060</v>
      </c>
      <c r="E24" s="236"/>
    </row>
    <row r="25" spans="1:5" ht="21">
      <c r="A25" s="226">
        <v>17</v>
      </c>
      <c r="B25" s="231" t="s">
        <v>278</v>
      </c>
      <c r="C25" s="232" t="s">
        <v>1189</v>
      </c>
      <c r="D25" s="232" t="s">
        <v>8060</v>
      </c>
      <c r="E25" s="236"/>
    </row>
    <row r="26" spans="1:5" ht="21">
      <c r="A26" s="226">
        <v>18</v>
      </c>
      <c r="B26" s="231" t="s">
        <v>281</v>
      </c>
      <c r="C26" s="232" t="s">
        <v>1189</v>
      </c>
      <c r="D26" s="232" t="s">
        <v>8060</v>
      </c>
      <c r="E26" s="236"/>
    </row>
    <row r="27" spans="1:5" ht="21">
      <c r="A27" s="226">
        <v>19</v>
      </c>
      <c r="B27" s="231" t="s">
        <v>284</v>
      </c>
      <c r="C27" s="232" t="s">
        <v>1189</v>
      </c>
      <c r="D27" s="232" t="s">
        <v>8060</v>
      </c>
      <c r="E27" s="236"/>
    </row>
    <row r="28" spans="1:5" ht="21">
      <c r="A28" s="226">
        <v>20</v>
      </c>
      <c r="B28" s="231" t="s">
        <v>288</v>
      </c>
      <c r="C28" s="232" t="s">
        <v>1189</v>
      </c>
      <c r="D28" s="232" t="s">
        <v>8053</v>
      </c>
      <c r="E28" s="236"/>
    </row>
    <row r="29" spans="1:5" ht="21">
      <c r="A29" s="226">
        <v>21</v>
      </c>
      <c r="B29" s="231" t="s">
        <v>324</v>
      </c>
      <c r="C29" s="232" t="s">
        <v>8056</v>
      </c>
      <c r="D29" s="232" t="s">
        <v>8053</v>
      </c>
      <c r="E29" s="236"/>
    </row>
    <row r="30" spans="1:5" ht="21">
      <c r="A30" s="226">
        <v>22</v>
      </c>
      <c r="B30" s="231" t="s">
        <v>327</v>
      </c>
      <c r="C30" s="232" t="s">
        <v>8056</v>
      </c>
      <c r="D30" s="232" t="s">
        <v>8053</v>
      </c>
      <c r="E30" s="236"/>
    </row>
    <row r="31" spans="1:5" ht="21">
      <c r="A31" s="226">
        <v>23</v>
      </c>
      <c r="B31" s="231" t="s">
        <v>350</v>
      </c>
      <c r="C31" s="232" t="s">
        <v>8052</v>
      </c>
      <c r="D31" s="232" t="s">
        <v>344</v>
      </c>
      <c r="E31" s="236"/>
    </row>
    <row r="32" spans="1:5" ht="21">
      <c r="A32" s="226">
        <v>24</v>
      </c>
      <c r="B32" s="231" t="s">
        <v>8063</v>
      </c>
      <c r="C32" s="232" t="s">
        <v>8052</v>
      </c>
      <c r="D32" s="232" t="s">
        <v>344</v>
      </c>
      <c r="E32" s="236"/>
    </row>
    <row r="33" spans="1:5" ht="21">
      <c r="A33" s="226">
        <v>25</v>
      </c>
      <c r="B33" s="231" t="s">
        <v>8064</v>
      </c>
      <c r="C33" s="232" t="s">
        <v>8052</v>
      </c>
      <c r="D33" s="232" t="s">
        <v>344</v>
      </c>
      <c r="E33" s="236"/>
    </row>
    <row r="34" spans="1:5" ht="21">
      <c r="A34" s="226">
        <v>26</v>
      </c>
      <c r="B34" s="231" t="s">
        <v>351</v>
      </c>
      <c r="C34" s="232" t="s">
        <v>8052</v>
      </c>
      <c r="D34" s="232" t="s">
        <v>344</v>
      </c>
      <c r="E34" s="236"/>
    </row>
    <row r="35" spans="1:5" ht="21">
      <c r="A35" s="226">
        <v>27</v>
      </c>
      <c r="B35" s="231" t="s">
        <v>352</v>
      </c>
      <c r="C35" s="232" t="s">
        <v>8052</v>
      </c>
      <c r="D35" s="232" t="s">
        <v>344</v>
      </c>
      <c r="E35" s="236"/>
    </row>
    <row r="36" spans="1:5" ht="21">
      <c r="A36" s="226">
        <v>28</v>
      </c>
      <c r="B36" s="231" t="s">
        <v>353</v>
      </c>
      <c r="C36" s="232" t="s">
        <v>8052</v>
      </c>
      <c r="D36" s="232" t="s">
        <v>344</v>
      </c>
      <c r="E36" s="236"/>
    </row>
    <row r="37" spans="1:5" ht="21">
      <c r="A37" s="226">
        <v>29</v>
      </c>
      <c r="B37" s="231" t="s">
        <v>354</v>
      </c>
      <c r="C37" s="232" t="s">
        <v>8052</v>
      </c>
      <c r="D37" s="232" t="s">
        <v>344</v>
      </c>
      <c r="E37" s="236"/>
    </row>
    <row r="38" spans="1:5" ht="21">
      <c r="A38" s="226">
        <v>30</v>
      </c>
      <c r="B38" s="231" t="s">
        <v>8065</v>
      </c>
      <c r="C38" s="232" t="s">
        <v>8062</v>
      </c>
      <c r="D38" s="232" t="s">
        <v>344</v>
      </c>
      <c r="E38" s="236"/>
    </row>
    <row r="39" spans="1:5" ht="21">
      <c r="A39" s="226">
        <v>31</v>
      </c>
      <c r="B39" s="231" t="s">
        <v>8066</v>
      </c>
      <c r="C39" s="232" t="s">
        <v>8052</v>
      </c>
      <c r="D39" s="232" t="s">
        <v>344</v>
      </c>
      <c r="E39" s="236"/>
    </row>
    <row r="40" spans="1:5" ht="21">
      <c r="A40" s="226">
        <v>32</v>
      </c>
      <c r="B40" s="231" t="s">
        <v>8067</v>
      </c>
      <c r="C40" s="232" t="s">
        <v>8052</v>
      </c>
      <c r="D40" s="232" t="s">
        <v>344</v>
      </c>
      <c r="E40" s="236"/>
    </row>
    <row r="41" spans="1:5" ht="21">
      <c r="A41" s="226">
        <v>33</v>
      </c>
      <c r="B41" s="231" t="s">
        <v>356</v>
      </c>
      <c r="C41" s="232" t="s">
        <v>8052</v>
      </c>
      <c r="D41" s="232" t="s">
        <v>344</v>
      </c>
      <c r="E41" s="236"/>
    </row>
    <row r="42" spans="1:5" ht="21">
      <c r="A42" s="226">
        <v>34</v>
      </c>
      <c r="B42" s="231" t="s">
        <v>358</v>
      </c>
      <c r="C42" s="232" t="s">
        <v>8052</v>
      </c>
      <c r="D42" s="232" t="s">
        <v>344</v>
      </c>
      <c r="E42" s="236"/>
    </row>
    <row r="43" spans="1:5" ht="21">
      <c r="A43" s="226">
        <v>35</v>
      </c>
      <c r="B43" s="231" t="s">
        <v>360</v>
      </c>
      <c r="C43" s="232" t="s">
        <v>8052</v>
      </c>
      <c r="D43" s="232" t="s">
        <v>344</v>
      </c>
      <c r="E43" s="236"/>
    </row>
    <row r="44" spans="1:5" ht="21">
      <c r="A44" s="226">
        <v>36</v>
      </c>
      <c r="B44" s="231" t="s">
        <v>362</v>
      </c>
      <c r="C44" s="232" t="s">
        <v>8059</v>
      </c>
      <c r="D44" s="232" t="s">
        <v>344</v>
      </c>
      <c r="E44" s="236"/>
    </row>
    <row r="45" spans="1:5" ht="21">
      <c r="A45" s="226">
        <v>37</v>
      </c>
      <c r="B45" s="231" t="s">
        <v>364</v>
      </c>
      <c r="C45" s="232" t="s">
        <v>8059</v>
      </c>
      <c r="D45" s="232" t="s">
        <v>344</v>
      </c>
      <c r="E45" s="236"/>
    </row>
    <row r="46" spans="1:5" ht="21">
      <c r="A46" s="226">
        <v>38</v>
      </c>
      <c r="B46" s="231" t="s">
        <v>365</v>
      </c>
      <c r="C46" s="232" t="s">
        <v>8059</v>
      </c>
      <c r="D46" s="232" t="s">
        <v>344</v>
      </c>
      <c r="E46" s="236"/>
    </row>
    <row r="47" spans="1:5" ht="21">
      <c r="A47" s="226">
        <v>39</v>
      </c>
      <c r="B47" s="231" t="s">
        <v>367</v>
      </c>
      <c r="C47" s="232" t="s">
        <v>8068</v>
      </c>
      <c r="D47" s="232" t="s">
        <v>344</v>
      </c>
      <c r="E47" s="236"/>
    </row>
    <row r="48" spans="1:5" ht="21">
      <c r="A48" s="226">
        <v>40</v>
      </c>
      <c r="B48" s="231" t="s">
        <v>369</v>
      </c>
      <c r="C48" s="232" t="s">
        <v>8069</v>
      </c>
      <c r="D48" s="232" t="s">
        <v>344</v>
      </c>
      <c r="E48" s="236"/>
    </row>
    <row r="49" spans="1:5" ht="21">
      <c r="A49" s="226">
        <v>41</v>
      </c>
      <c r="B49" s="231">
        <v>47752</v>
      </c>
      <c r="C49" s="232" t="s">
        <v>1189</v>
      </c>
      <c r="D49" s="232" t="s">
        <v>344</v>
      </c>
      <c r="E49" s="236"/>
    </row>
    <row r="50" spans="1:5" ht="21">
      <c r="A50" s="226">
        <v>42</v>
      </c>
      <c r="B50" s="231">
        <v>66782</v>
      </c>
      <c r="C50" s="232" t="s">
        <v>1189</v>
      </c>
      <c r="D50" s="232" t="s">
        <v>344</v>
      </c>
      <c r="E50" s="236"/>
    </row>
    <row r="51" spans="1:5" ht="21">
      <c r="A51" s="226">
        <v>43</v>
      </c>
      <c r="B51" s="231" t="s">
        <v>775</v>
      </c>
      <c r="C51" s="232" t="s">
        <v>8052</v>
      </c>
      <c r="D51" s="232" t="s">
        <v>774</v>
      </c>
      <c r="E51" s="236"/>
    </row>
    <row r="52" spans="1:5" ht="21">
      <c r="A52" s="226">
        <v>44</v>
      </c>
      <c r="B52" s="231" t="s">
        <v>8070</v>
      </c>
      <c r="C52" s="232" t="s">
        <v>8052</v>
      </c>
      <c r="D52" s="232" t="s">
        <v>774</v>
      </c>
      <c r="E52" s="236"/>
    </row>
    <row r="53" spans="1:5" ht="21">
      <c r="A53" s="226">
        <v>45</v>
      </c>
      <c r="B53" s="231" t="s">
        <v>777</v>
      </c>
      <c r="C53" s="232" t="s">
        <v>8052</v>
      </c>
      <c r="D53" s="232" t="s">
        <v>774</v>
      </c>
      <c r="E53" s="236"/>
    </row>
    <row r="54" spans="1:5" ht="21">
      <c r="A54" s="226">
        <v>46</v>
      </c>
      <c r="B54" s="231" t="s">
        <v>940</v>
      </c>
      <c r="C54" s="232" t="s">
        <v>8071</v>
      </c>
      <c r="D54" s="232" t="s">
        <v>8072</v>
      </c>
      <c r="E54" s="236"/>
    </row>
    <row r="55" spans="1:5" ht="21">
      <c r="A55" s="226">
        <v>47</v>
      </c>
      <c r="B55" s="231" t="s">
        <v>8073</v>
      </c>
      <c r="C55" s="232" t="s">
        <v>1189</v>
      </c>
      <c r="D55" s="232" t="s">
        <v>944</v>
      </c>
      <c r="E55" s="236"/>
    </row>
    <row r="56" spans="1:5" ht="21">
      <c r="A56" s="226">
        <v>48</v>
      </c>
      <c r="B56" s="231" t="s">
        <v>8074</v>
      </c>
      <c r="C56" s="232" t="s">
        <v>1189</v>
      </c>
      <c r="D56" s="232" t="s">
        <v>944</v>
      </c>
      <c r="E56" s="236"/>
    </row>
    <row r="57" spans="1:5" ht="21">
      <c r="A57" s="226">
        <v>49</v>
      </c>
      <c r="B57" s="231" t="s">
        <v>8075</v>
      </c>
      <c r="C57" s="232" t="s">
        <v>1189</v>
      </c>
      <c r="D57" s="232" t="s">
        <v>944</v>
      </c>
      <c r="E57" s="236"/>
    </row>
    <row r="58" spans="1:5" ht="21">
      <c r="A58" s="226">
        <v>50</v>
      </c>
      <c r="B58" s="231" t="s">
        <v>8076</v>
      </c>
      <c r="C58" s="232" t="s">
        <v>1189</v>
      </c>
      <c r="D58" s="232" t="s">
        <v>944</v>
      </c>
      <c r="E58" s="236"/>
    </row>
    <row r="59" spans="1:5" ht="21">
      <c r="A59" s="226">
        <v>51</v>
      </c>
      <c r="B59" s="231" t="s">
        <v>8077</v>
      </c>
      <c r="C59" s="232" t="s">
        <v>1189</v>
      </c>
      <c r="D59" s="232" t="s">
        <v>944</v>
      </c>
      <c r="E59" s="236"/>
    </row>
    <row r="60" spans="1:5" ht="21">
      <c r="A60" s="226">
        <v>52</v>
      </c>
      <c r="B60" s="231" t="s">
        <v>8078</v>
      </c>
      <c r="C60" s="232" t="s">
        <v>1189</v>
      </c>
      <c r="D60" s="232" t="s">
        <v>944</v>
      </c>
      <c r="E60" s="236"/>
    </row>
    <row r="61" spans="1:5" ht="21">
      <c r="A61" s="226">
        <v>53</v>
      </c>
      <c r="B61" s="231" t="s">
        <v>8079</v>
      </c>
      <c r="C61" s="232" t="s">
        <v>1189</v>
      </c>
      <c r="D61" s="232" t="s">
        <v>944</v>
      </c>
      <c r="E61" s="236"/>
    </row>
    <row r="62" spans="1:5" ht="21">
      <c r="A62" s="226">
        <v>54</v>
      </c>
      <c r="B62" s="231" t="s">
        <v>8080</v>
      </c>
      <c r="C62" s="232" t="s">
        <v>1189</v>
      </c>
      <c r="D62" s="232" t="s">
        <v>944</v>
      </c>
      <c r="E62" s="236"/>
    </row>
    <row r="63" spans="1:5" ht="21">
      <c r="A63" s="226">
        <v>55</v>
      </c>
      <c r="B63" s="231" t="s">
        <v>8081</v>
      </c>
      <c r="C63" s="232" t="s">
        <v>1189</v>
      </c>
      <c r="D63" s="232" t="s">
        <v>944</v>
      </c>
      <c r="E63" s="236"/>
    </row>
    <row r="64" spans="1:5" ht="21">
      <c r="A64" s="226">
        <v>56</v>
      </c>
      <c r="B64" s="231" t="s">
        <v>8082</v>
      </c>
      <c r="C64" s="232" t="s">
        <v>1189</v>
      </c>
      <c r="D64" s="232" t="s">
        <v>944</v>
      </c>
      <c r="E64" s="236"/>
    </row>
    <row r="65" spans="1:5" ht="21">
      <c r="A65" s="226">
        <v>57</v>
      </c>
      <c r="B65" s="231" t="s">
        <v>8083</v>
      </c>
      <c r="C65" s="232" t="s">
        <v>1189</v>
      </c>
      <c r="D65" s="232" t="s">
        <v>944</v>
      </c>
      <c r="E65" s="236"/>
    </row>
    <row r="66" spans="1:5" ht="21">
      <c r="A66" s="226">
        <v>58</v>
      </c>
      <c r="B66" s="231" t="s">
        <v>8084</v>
      </c>
      <c r="C66" s="232" t="s">
        <v>1189</v>
      </c>
      <c r="D66" s="232" t="s">
        <v>944</v>
      </c>
      <c r="E66" s="236"/>
    </row>
    <row r="67" spans="1:5" ht="21">
      <c r="A67" s="226">
        <v>59</v>
      </c>
      <c r="B67" s="231" t="s">
        <v>8085</v>
      </c>
      <c r="C67" s="232" t="s">
        <v>1189</v>
      </c>
      <c r="D67" s="232" t="s">
        <v>944</v>
      </c>
      <c r="E67" s="236"/>
    </row>
    <row r="68" spans="1:5" ht="21">
      <c r="A68" s="226">
        <v>60</v>
      </c>
      <c r="B68" s="231" t="s">
        <v>8086</v>
      </c>
      <c r="C68" s="232" t="s">
        <v>1189</v>
      </c>
      <c r="D68" s="232" t="s">
        <v>944</v>
      </c>
      <c r="E68" s="236"/>
    </row>
    <row r="69" spans="1:5" ht="21">
      <c r="A69" s="226">
        <v>61</v>
      </c>
      <c r="B69" s="231" t="s">
        <v>8087</v>
      </c>
      <c r="C69" s="232" t="s">
        <v>1189</v>
      </c>
      <c r="D69" s="232" t="s">
        <v>944</v>
      </c>
      <c r="E69" s="236"/>
    </row>
    <row r="70" spans="1:5" ht="21">
      <c r="A70" s="226">
        <v>62</v>
      </c>
      <c r="B70" s="231" t="s">
        <v>8088</v>
      </c>
      <c r="C70" s="232" t="s">
        <v>1189</v>
      </c>
      <c r="D70" s="232" t="s">
        <v>944</v>
      </c>
      <c r="E70" s="236"/>
    </row>
    <row r="71" spans="1:5" ht="21">
      <c r="A71" s="226">
        <v>63</v>
      </c>
      <c r="B71" s="231" t="s">
        <v>8089</v>
      </c>
      <c r="C71" s="232" t="s">
        <v>1189</v>
      </c>
      <c r="D71" s="232" t="s">
        <v>944</v>
      </c>
      <c r="E71" s="236"/>
    </row>
    <row r="72" spans="1:5" ht="21">
      <c r="A72" s="226">
        <v>64</v>
      </c>
      <c r="B72" s="231" t="s">
        <v>8090</v>
      </c>
      <c r="C72" s="232" t="s">
        <v>1189</v>
      </c>
      <c r="D72" s="232" t="s">
        <v>944</v>
      </c>
      <c r="E72" s="236"/>
    </row>
    <row r="73" spans="1:5" ht="21">
      <c r="A73" s="226">
        <v>65</v>
      </c>
      <c r="B73" s="231" t="s">
        <v>8091</v>
      </c>
      <c r="C73" s="232" t="s">
        <v>1189</v>
      </c>
      <c r="D73" s="232" t="s">
        <v>944</v>
      </c>
      <c r="E73" s="236"/>
    </row>
    <row r="74" spans="1:5" ht="21">
      <c r="A74" s="226">
        <v>66</v>
      </c>
      <c r="B74" s="231" t="s">
        <v>8092</v>
      </c>
      <c r="C74" s="232" t="s">
        <v>1189</v>
      </c>
      <c r="D74" s="232" t="s">
        <v>944</v>
      </c>
      <c r="E74" s="236"/>
    </row>
    <row r="75" spans="1:5" ht="21">
      <c r="A75" s="226">
        <v>67</v>
      </c>
      <c r="B75" s="231" t="s">
        <v>8093</v>
      </c>
      <c r="C75" s="232" t="s">
        <v>1189</v>
      </c>
      <c r="D75" s="232" t="s">
        <v>944</v>
      </c>
      <c r="E75" s="236"/>
    </row>
    <row r="76" spans="1:5" ht="21">
      <c r="A76" s="226">
        <v>68</v>
      </c>
      <c r="B76" s="231" t="s">
        <v>8094</v>
      </c>
      <c r="C76" s="232" t="s">
        <v>1189</v>
      </c>
      <c r="D76" s="232" t="s">
        <v>944</v>
      </c>
      <c r="E76" s="236"/>
    </row>
    <row r="77" spans="1:5" ht="21">
      <c r="A77" s="226">
        <v>69</v>
      </c>
      <c r="B77" s="231" t="s">
        <v>8095</v>
      </c>
      <c r="C77" s="232" t="s">
        <v>1189</v>
      </c>
      <c r="D77" s="232" t="s">
        <v>944</v>
      </c>
      <c r="E77" s="236"/>
    </row>
    <row r="78" spans="1:5" ht="21">
      <c r="A78" s="226">
        <v>70</v>
      </c>
      <c r="B78" s="231" t="s">
        <v>8096</v>
      </c>
      <c r="C78" s="232" t="s">
        <v>1189</v>
      </c>
      <c r="D78" s="232" t="s">
        <v>944</v>
      </c>
      <c r="E78" s="236"/>
    </row>
    <row r="79" spans="1:5" ht="21">
      <c r="A79" s="226">
        <v>71</v>
      </c>
      <c r="B79" s="231" t="s">
        <v>8097</v>
      </c>
      <c r="C79" s="232" t="s">
        <v>1189</v>
      </c>
      <c r="D79" s="232" t="s">
        <v>944</v>
      </c>
      <c r="E79" s="236"/>
    </row>
    <row r="80" spans="1:5" ht="21">
      <c r="A80" s="226">
        <v>72</v>
      </c>
      <c r="B80" s="231" t="s">
        <v>8098</v>
      </c>
      <c r="C80" s="232" t="s">
        <v>1189</v>
      </c>
      <c r="D80" s="232" t="s">
        <v>944</v>
      </c>
      <c r="E80" s="236"/>
    </row>
    <row r="81" spans="1:5" ht="21">
      <c r="A81" s="226">
        <v>73</v>
      </c>
      <c r="B81" s="231" t="s">
        <v>8099</v>
      </c>
      <c r="C81" s="232" t="s">
        <v>1189</v>
      </c>
      <c r="D81" s="232" t="s">
        <v>944</v>
      </c>
      <c r="E81" s="236"/>
    </row>
    <row r="82" spans="1:5" ht="21">
      <c r="A82" s="226">
        <v>74</v>
      </c>
      <c r="B82" s="231" t="s">
        <v>8100</v>
      </c>
      <c r="C82" s="232" t="s">
        <v>1189</v>
      </c>
      <c r="D82" s="232" t="s">
        <v>944</v>
      </c>
      <c r="E82" s="236"/>
    </row>
    <row r="83" spans="1:5" ht="21">
      <c r="A83" s="226">
        <v>75</v>
      </c>
      <c r="B83" s="231" t="s">
        <v>8101</v>
      </c>
      <c r="C83" s="232" t="s">
        <v>1189</v>
      </c>
      <c r="D83" s="232" t="s">
        <v>944</v>
      </c>
      <c r="E83" s="236"/>
    </row>
    <row r="84" spans="1:5" ht="21">
      <c r="A84" s="226">
        <v>76</v>
      </c>
      <c r="B84" s="231" t="s">
        <v>8102</v>
      </c>
      <c r="C84" s="232" t="s">
        <v>1189</v>
      </c>
      <c r="D84" s="232" t="s">
        <v>944</v>
      </c>
      <c r="E84" s="236"/>
    </row>
    <row r="85" spans="1:5" ht="21">
      <c r="A85" s="226">
        <v>77</v>
      </c>
      <c r="B85" s="231" t="s">
        <v>8103</v>
      </c>
      <c r="C85" s="232" t="s">
        <v>1189</v>
      </c>
      <c r="D85" s="232" t="s">
        <v>944</v>
      </c>
      <c r="E85" s="236"/>
    </row>
    <row r="86" spans="1:5" ht="21">
      <c r="A86" s="226">
        <v>78</v>
      </c>
      <c r="B86" s="231" t="s">
        <v>8104</v>
      </c>
      <c r="C86" s="232" t="s">
        <v>1189</v>
      </c>
      <c r="D86" s="232" t="s">
        <v>944</v>
      </c>
      <c r="E86" s="236"/>
    </row>
    <row r="87" spans="1:5" ht="21">
      <c r="A87" s="226">
        <v>79</v>
      </c>
      <c r="B87" s="231" t="s">
        <v>8105</v>
      </c>
      <c r="C87" s="232" t="s">
        <v>1189</v>
      </c>
      <c r="D87" s="232" t="s">
        <v>944</v>
      </c>
      <c r="E87" s="236"/>
    </row>
    <row r="88" spans="1:5" ht="21">
      <c r="A88" s="226">
        <v>80</v>
      </c>
      <c r="B88" s="231" t="s">
        <v>8106</v>
      </c>
      <c r="C88" s="232" t="s">
        <v>1189</v>
      </c>
      <c r="D88" s="232" t="s">
        <v>944</v>
      </c>
      <c r="E88" s="236"/>
    </row>
    <row r="89" spans="1:5" ht="21">
      <c r="A89" s="226">
        <v>81</v>
      </c>
      <c r="B89" s="231" t="s">
        <v>8107</v>
      </c>
      <c r="C89" s="232" t="s">
        <v>1189</v>
      </c>
      <c r="D89" s="232" t="s">
        <v>944</v>
      </c>
      <c r="E89" s="236"/>
    </row>
    <row r="90" spans="1:5" ht="21">
      <c r="A90" s="226">
        <v>82</v>
      </c>
      <c r="B90" s="231" t="s">
        <v>8108</v>
      </c>
      <c r="C90" s="232" t="s">
        <v>1189</v>
      </c>
      <c r="D90" s="232" t="s">
        <v>944</v>
      </c>
      <c r="E90" s="236"/>
    </row>
    <row r="91" spans="1:5" ht="21">
      <c r="A91" s="226">
        <v>83</v>
      </c>
      <c r="B91" s="231" t="s">
        <v>8109</v>
      </c>
      <c r="C91" s="232" t="s">
        <v>1189</v>
      </c>
      <c r="D91" s="232" t="s">
        <v>944</v>
      </c>
      <c r="E91" s="236"/>
    </row>
    <row r="92" spans="1:5" ht="21">
      <c r="A92" s="226">
        <v>84</v>
      </c>
      <c r="B92" s="231" t="s">
        <v>8110</v>
      </c>
      <c r="C92" s="232" t="s">
        <v>1189</v>
      </c>
      <c r="D92" s="232" t="s">
        <v>944</v>
      </c>
      <c r="E92" s="236"/>
    </row>
    <row r="93" spans="1:5" ht="21">
      <c r="A93" s="226">
        <v>85</v>
      </c>
      <c r="B93" s="231" t="s">
        <v>8111</v>
      </c>
      <c r="C93" s="232" t="s">
        <v>1189</v>
      </c>
      <c r="D93" s="232" t="s">
        <v>944</v>
      </c>
      <c r="E93" s="236"/>
    </row>
    <row r="94" spans="1:5" ht="21">
      <c r="A94" s="226">
        <v>86</v>
      </c>
      <c r="B94" s="231" t="s">
        <v>8112</v>
      </c>
      <c r="C94" s="232" t="s">
        <v>1189</v>
      </c>
      <c r="D94" s="232" t="s">
        <v>944</v>
      </c>
      <c r="E94" s="236"/>
    </row>
    <row r="95" spans="1:5" ht="21">
      <c r="A95" s="226">
        <v>87</v>
      </c>
      <c r="B95" s="231" t="s">
        <v>8113</v>
      </c>
      <c r="C95" s="232" t="s">
        <v>1189</v>
      </c>
      <c r="D95" s="232" t="s">
        <v>944</v>
      </c>
      <c r="E95" s="236"/>
    </row>
    <row r="96" spans="1:5" ht="21">
      <c r="A96" s="226">
        <v>88</v>
      </c>
      <c r="B96" s="231" t="s">
        <v>8114</v>
      </c>
      <c r="C96" s="232" t="s">
        <v>1189</v>
      </c>
      <c r="D96" s="232" t="s">
        <v>944</v>
      </c>
      <c r="E96" s="236"/>
    </row>
    <row r="97" spans="1:5" ht="21">
      <c r="A97" s="226">
        <v>89</v>
      </c>
      <c r="B97" s="231" t="s">
        <v>8115</v>
      </c>
      <c r="C97" s="232" t="s">
        <v>1189</v>
      </c>
      <c r="D97" s="232" t="s">
        <v>944</v>
      </c>
      <c r="E97" s="236"/>
    </row>
    <row r="98" spans="1:5" ht="21">
      <c r="A98" s="226">
        <v>90</v>
      </c>
      <c r="B98" s="231" t="s">
        <v>8116</v>
      </c>
      <c r="C98" s="232" t="s">
        <v>1189</v>
      </c>
      <c r="D98" s="232" t="s">
        <v>944</v>
      </c>
      <c r="E98" s="236"/>
    </row>
    <row r="99" spans="1:5" ht="21">
      <c r="A99" s="226">
        <v>91</v>
      </c>
      <c r="B99" s="231" t="s">
        <v>8117</v>
      </c>
      <c r="C99" s="232" t="s">
        <v>1189</v>
      </c>
      <c r="D99" s="232" t="s">
        <v>944</v>
      </c>
      <c r="E99" s="236"/>
    </row>
    <row r="100" spans="1:5" ht="21">
      <c r="A100" s="226">
        <v>92</v>
      </c>
      <c r="B100" s="231" t="s">
        <v>1014</v>
      </c>
      <c r="C100" s="232" t="s">
        <v>1189</v>
      </c>
      <c r="D100" s="232" t="s">
        <v>944</v>
      </c>
      <c r="E100" s="236"/>
    </row>
    <row r="101" spans="1:5" ht="21">
      <c r="A101" s="226">
        <v>93</v>
      </c>
      <c r="B101" s="231" t="s">
        <v>1046</v>
      </c>
      <c r="C101" s="232" t="s">
        <v>8052</v>
      </c>
      <c r="D101" s="232" t="s">
        <v>944</v>
      </c>
      <c r="E101" s="236"/>
    </row>
    <row r="102" spans="1:5" ht="21">
      <c r="A102" s="226">
        <v>94</v>
      </c>
      <c r="B102" s="231" t="s">
        <v>8118</v>
      </c>
      <c r="C102" s="232" t="s">
        <v>1189</v>
      </c>
      <c r="D102" s="232" t="s">
        <v>1156</v>
      </c>
      <c r="E102" s="236"/>
    </row>
    <row r="103" spans="1:5" ht="21">
      <c r="A103" s="226">
        <v>95</v>
      </c>
      <c r="B103" s="231" t="s">
        <v>8119</v>
      </c>
      <c r="C103" s="232" t="s">
        <v>1189</v>
      </c>
      <c r="D103" s="232" t="s">
        <v>1156</v>
      </c>
      <c r="E103" s="236"/>
    </row>
    <row r="104" spans="1:5" ht="21">
      <c r="A104" s="226">
        <v>96</v>
      </c>
      <c r="B104" s="231" t="s">
        <v>8120</v>
      </c>
      <c r="C104" s="232" t="s">
        <v>1189</v>
      </c>
      <c r="D104" s="232" t="s">
        <v>1156</v>
      </c>
      <c r="E104" s="236"/>
    </row>
    <row r="105" spans="1:5" ht="21">
      <c r="A105" s="226">
        <v>97</v>
      </c>
      <c r="B105" s="231" t="s">
        <v>8121</v>
      </c>
      <c r="C105" s="232" t="s">
        <v>1189</v>
      </c>
      <c r="D105" s="232" t="s">
        <v>1156</v>
      </c>
      <c r="E105" s="236"/>
    </row>
    <row r="106" spans="1:5" ht="21">
      <c r="A106" s="226">
        <v>98</v>
      </c>
      <c r="B106" s="231" t="s">
        <v>8122</v>
      </c>
      <c r="C106" s="232" t="s">
        <v>1189</v>
      </c>
      <c r="D106" s="232" t="s">
        <v>1156</v>
      </c>
      <c r="E106" s="236"/>
    </row>
    <row r="107" spans="1:5" ht="21">
      <c r="A107" s="226">
        <v>99</v>
      </c>
      <c r="B107" s="231" t="s">
        <v>8123</v>
      </c>
      <c r="C107" s="232" t="s">
        <v>1189</v>
      </c>
      <c r="D107" s="232" t="s">
        <v>1156</v>
      </c>
      <c r="E107" s="236"/>
    </row>
    <row r="108" spans="1:5" ht="21">
      <c r="A108" s="226">
        <v>100</v>
      </c>
      <c r="B108" s="231" t="s">
        <v>8124</v>
      </c>
      <c r="C108" s="232" t="s">
        <v>1189</v>
      </c>
      <c r="D108" s="232" t="s">
        <v>1156</v>
      </c>
      <c r="E108" s="236"/>
    </row>
    <row r="109" spans="1:5" ht="21">
      <c r="A109" s="226">
        <v>101</v>
      </c>
      <c r="B109" s="231" t="s">
        <v>8125</v>
      </c>
      <c r="C109" s="232" t="s">
        <v>1189</v>
      </c>
      <c r="D109" s="232" t="s">
        <v>1156</v>
      </c>
      <c r="E109" s="236"/>
    </row>
    <row r="110" spans="1:5" ht="21">
      <c r="A110" s="226">
        <v>102</v>
      </c>
      <c r="B110" s="231" t="s">
        <v>8126</v>
      </c>
      <c r="C110" s="232" t="s">
        <v>1189</v>
      </c>
      <c r="D110" s="232" t="s">
        <v>1156</v>
      </c>
      <c r="E110" s="236"/>
    </row>
    <row r="111" spans="1:5" ht="21">
      <c r="A111" s="226">
        <v>103</v>
      </c>
      <c r="B111" s="231" t="s">
        <v>8127</v>
      </c>
      <c r="C111" s="232" t="s">
        <v>1189</v>
      </c>
      <c r="D111" s="232" t="s">
        <v>1156</v>
      </c>
      <c r="E111" s="236"/>
    </row>
    <row r="112" spans="1:5" ht="21">
      <c r="A112" s="226">
        <v>104</v>
      </c>
      <c r="B112" s="231" t="s">
        <v>8128</v>
      </c>
      <c r="C112" s="232" t="s">
        <v>1189</v>
      </c>
      <c r="D112" s="232" t="s">
        <v>1156</v>
      </c>
      <c r="E112" s="236"/>
    </row>
    <row r="113" spans="1:5" ht="21">
      <c r="A113" s="226">
        <v>105</v>
      </c>
      <c r="B113" s="231" t="s">
        <v>8129</v>
      </c>
      <c r="C113" s="232" t="s">
        <v>1189</v>
      </c>
      <c r="D113" s="232" t="s">
        <v>1156</v>
      </c>
      <c r="E113" s="236"/>
    </row>
    <row r="114" spans="1:5" ht="21">
      <c r="A114" s="226">
        <v>106</v>
      </c>
      <c r="B114" s="231" t="s">
        <v>8130</v>
      </c>
      <c r="C114" s="232" t="s">
        <v>1189</v>
      </c>
      <c r="D114" s="232" t="s">
        <v>1156</v>
      </c>
      <c r="E114" s="236"/>
    </row>
    <row r="115" spans="1:5" ht="21">
      <c r="A115" s="226">
        <v>107</v>
      </c>
      <c r="B115" s="231" t="s">
        <v>8131</v>
      </c>
      <c r="C115" s="232" t="s">
        <v>1189</v>
      </c>
      <c r="D115" s="232" t="s">
        <v>1156</v>
      </c>
      <c r="E115" s="236"/>
    </row>
    <row r="116" spans="1:5" ht="21">
      <c r="A116" s="226">
        <v>108</v>
      </c>
      <c r="B116" s="231" t="s">
        <v>1163</v>
      </c>
      <c r="C116" s="232" t="s">
        <v>1189</v>
      </c>
      <c r="D116" s="232" t="s">
        <v>1156</v>
      </c>
      <c r="E116" s="236"/>
    </row>
    <row r="117" spans="1:5" ht="21">
      <c r="A117" s="226">
        <v>109</v>
      </c>
      <c r="B117" s="231" t="s">
        <v>1166</v>
      </c>
      <c r="C117" s="232" t="s">
        <v>1189</v>
      </c>
      <c r="D117" s="232" t="s">
        <v>1156</v>
      </c>
      <c r="E117" s="236"/>
    </row>
    <row r="118" spans="1:5" ht="21">
      <c r="A118" s="226">
        <v>110</v>
      </c>
      <c r="B118" s="231" t="s">
        <v>1179</v>
      </c>
      <c r="C118" s="232" t="s">
        <v>1189</v>
      </c>
      <c r="D118" s="232" t="s">
        <v>1156</v>
      </c>
      <c r="E118" s="236"/>
    </row>
    <row r="119" spans="1:5" ht="21">
      <c r="A119" s="226">
        <v>111</v>
      </c>
      <c r="B119" s="231" t="s">
        <v>1182</v>
      </c>
      <c r="C119" s="232" t="s">
        <v>1189</v>
      </c>
      <c r="D119" s="232" t="s">
        <v>1156</v>
      </c>
      <c r="E119" s="236"/>
    </row>
    <row r="120" spans="1:5" ht="21">
      <c r="A120" s="226">
        <v>112</v>
      </c>
      <c r="B120" s="231" t="s">
        <v>1185</v>
      </c>
      <c r="C120" s="232" t="s">
        <v>1189</v>
      </c>
      <c r="D120" s="232" t="s">
        <v>1156</v>
      </c>
      <c r="E120" s="236"/>
    </row>
    <row r="121" spans="1:5" ht="21">
      <c r="A121" s="226">
        <v>113</v>
      </c>
      <c r="B121" s="231" t="s">
        <v>1188</v>
      </c>
      <c r="C121" s="232" t="s">
        <v>1189</v>
      </c>
      <c r="D121" s="232" t="s">
        <v>1156</v>
      </c>
      <c r="E121" s="236"/>
    </row>
    <row r="122" spans="1:5" ht="21">
      <c r="A122" s="226">
        <v>114</v>
      </c>
      <c r="B122" s="231" t="s">
        <v>1213</v>
      </c>
      <c r="C122" s="232" t="s">
        <v>1189</v>
      </c>
      <c r="D122" s="232" t="s">
        <v>8</v>
      </c>
      <c r="E122" s="236"/>
    </row>
    <row r="123" spans="1:5" ht="21">
      <c r="A123" s="226">
        <v>115</v>
      </c>
      <c r="B123" s="231" t="s">
        <v>1219</v>
      </c>
      <c r="C123" s="232" t="s">
        <v>1189</v>
      </c>
      <c r="D123" s="232" t="s">
        <v>8</v>
      </c>
      <c r="E123" s="236"/>
    </row>
    <row r="124" spans="1:5" ht="21">
      <c r="A124" s="226">
        <v>116</v>
      </c>
      <c r="B124" s="231" t="s">
        <v>1223</v>
      </c>
      <c r="C124" s="232" t="s">
        <v>1189</v>
      </c>
      <c r="D124" s="232" t="s">
        <v>8</v>
      </c>
      <c r="E124" s="236"/>
    </row>
    <row r="125" spans="1:5" ht="21">
      <c r="A125" s="226">
        <v>117</v>
      </c>
      <c r="B125" s="231" t="s">
        <v>1225</v>
      </c>
      <c r="C125" s="232" t="s">
        <v>1189</v>
      </c>
      <c r="D125" s="232" t="s">
        <v>8</v>
      </c>
      <c r="E125" s="236"/>
    </row>
    <row r="126" spans="1:5" ht="21">
      <c r="A126" s="226">
        <v>118</v>
      </c>
      <c r="B126" s="231" t="s">
        <v>1227</v>
      </c>
      <c r="C126" s="232" t="s">
        <v>1189</v>
      </c>
      <c r="D126" s="232" t="s">
        <v>8</v>
      </c>
      <c r="E126" s="236"/>
    </row>
    <row r="127" spans="1:5" ht="21">
      <c r="A127" s="226">
        <v>119</v>
      </c>
      <c r="B127" s="231" t="s">
        <v>8132</v>
      </c>
      <c r="C127" s="232" t="s">
        <v>8062</v>
      </c>
      <c r="D127" s="232" t="s">
        <v>1307</v>
      </c>
      <c r="E127" s="236"/>
    </row>
    <row r="128" spans="1:5" ht="21">
      <c r="A128" s="226">
        <v>120</v>
      </c>
      <c r="B128" s="231" t="s">
        <v>1308</v>
      </c>
      <c r="C128" s="232" t="s">
        <v>8052</v>
      </c>
      <c r="D128" s="232" t="s">
        <v>1307</v>
      </c>
      <c r="E128" s="236"/>
    </row>
    <row r="129" spans="1:5" ht="21">
      <c r="A129" s="226">
        <v>121</v>
      </c>
      <c r="B129" s="231" t="s">
        <v>8133</v>
      </c>
      <c r="C129" s="232" t="s">
        <v>1189</v>
      </c>
      <c r="D129" s="232" t="s">
        <v>1307</v>
      </c>
      <c r="E129" s="236"/>
    </row>
    <row r="130" spans="1:5" ht="21">
      <c r="A130" s="226">
        <v>122</v>
      </c>
      <c r="B130" s="231" t="s">
        <v>8134</v>
      </c>
      <c r="C130" s="232" t="s">
        <v>1189</v>
      </c>
      <c r="D130" s="232" t="s">
        <v>1307</v>
      </c>
      <c r="E130" s="236"/>
    </row>
    <row r="131" spans="1:5" ht="21">
      <c r="A131" s="226">
        <v>123</v>
      </c>
      <c r="B131" s="231" t="s">
        <v>8135</v>
      </c>
      <c r="C131" s="232" t="s">
        <v>1189</v>
      </c>
      <c r="D131" s="232" t="s">
        <v>1307</v>
      </c>
      <c r="E131" s="236"/>
    </row>
    <row r="132" spans="1:5" ht="21">
      <c r="A132" s="226">
        <v>124</v>
      </c>
      <c r="B132" s="231" t="s">
        <v>8136</v>
      </c>
      <c r="C132" s="232" t="s">
        <v>1189</v>
      </c>
      <c r="D132" s="232" t="s">
        <v>1307</v>
      </c>
      <c r="E132" s="236"/>
    </row>
    <row r="133" spans="1:5" ht="21">
      <c r="A133" s="226">
        <v>125</v>
      </c>
      <c r="B133" s="231" t="s">
        <v>8137</v>
      </c>
      <c r="C133" s="232" t="s">
        <v>1189</v>
      </c>
      <c r="D133" s="232" t="s">
        <v>1307</v>
      </c>
      <c r="E133" s="236"/>
    </row>
    <row r="134" spans="1:5" ht="21">
      <c r="A134" s="226">
        <v>126</v>
      </c>
      <c r="B134" s="231" t="s">
        <v>8138</v>
      </c>
      <c r="C134" s="232" t="s">
        <v>1189</v>
      </c>
      <c r="D134" s="232" t="s">
        <v>1307</v>
      </c>
      <c r="E134" s="236"/>
    </row>
    <row r="135" spans="1:5" ht="21">
      <c r="A135" s="226">
        <v>127</v>
      </c>
      <c r="B135" s="231" t="s">
        <v>8139</v>
      </c>
      <c r="C135" s="232" t="s">
        <v>1189</v>
      </c>
      <c r="D135" s="232" t="s">
        <v>1307</v>
      </c>
      <c r="E135" s="236"/>
    </row>
    <row r="136" spans="1:5" ht="21">
      <c r="A136" s="226">
        <v>128</v>
      </c>
      <c r="B136" s="231" t="s">
        <v>8140</v>
      </c>
      <c r="C136" s="232" t="s">
        <v>1189</v>
      </c>
      <c r="D136" s="232" t="s">
        <v>1307</v>
      </c>
      <c r="E136" s="236"/>
    </row>
    <row r="137" spans="1:5" ht="21">
      <c r="A137" s="226">
        <v>129</v>
      </c>
      <c r="B137" s="231" t="s">
        <v>8141</v>
      </c>
      <c r="C137" s="232" t="s">
        <v>1189</v>
      </c>
      <c r="D137" s="232" t="s">
        <v>1307</v>
      </c>
      <c r="E137" s="236"/>
    </row>
    <row r="138" spans="1:5" ht="21">
      <c r="A138" s="226">
        <v>130</v>
      </c>
      <c r="B138" s="231" t="s">
        <v>8142</v>
      </c>
      <c r="C138" s="232" t="s">
        <v>1189</v>
      </c>
      <c r="D138" s="232" t="s">
        <v>1307</v>
      </c>
      <c r="E138" s="236"/>
    </row>
    <row r="139" spans="1:5" ht="21">
      <c r="A139" s="226">
        <v>131</v>
      </c>
      <c r="B139" s="231" t="s">
        <v>8143</v>
      </c>
      <c r="C139" s="232" t="s">
        <v>1189</v>
      </c>
      <c r="D139" s="232" t="s">
        <v>1307</v>
      </c>
      <c r="E139" s="236"/>
    </row>
    <row r="140" spans="1:5" ht="21">
      <c r="A140" s="226">
        <v>132</v>
      </c>
      <c r="B140" s="231" t="s">
        <v>8144</v>
      </c>
      <c r="C140" s="232" t="s">
        <v>1189</v>
      </c>
      <c r="D140" s="232" t="s">
        <v>1307</v>
      </c>
      <c r="E140" s="236"/>
    </row>
    <row r="141" spans="1:5" ht="21">
      <c r="A141" s="226">
        <v>133</v>
      </c>
      <c r="B141" s="231" t="s">
        <v>8145</v>
      </c>
      <c r="C141" s="232" t="s">
        <v>1189</v>
      </c>
      <c r="D141" s="232" t="s">
        <v>1307</v>
      </c>
      <c r="E141" s="236"/>
    </row>
    <row r="142" spans="1:5" ht="21">
      <c r="A142" s="226">
        <v>134</v>
      </c>
      <c r="B142" s="231" t="s">
        <v>8146</v>
      </c>
      <c r="C142" s="232" t="s">
        <v>1189</v>
      </c>
      <c r="D142" s="232" t="s">
        <v>1307</v>
      </c>
      <c r="E142" s="236"/>
    </row>
    <row r="143" spans="1:5" ht="21">
      <c r="A143" s="226">
        <v>135</v>
      </c>
      <c r="B143" s="231" t="s">
        <v>8147</v>
      </c>
      <c r="C143" s="232" t="s">
        <v>1189</v>
      </c>
      <c r="D143" s="232" t="s">
        <v>1307</v>
      </c>
      <c r="E143" s="236"/>
    </row>
    <row r="144" spans="1:5" ht="21">
      <c r="A144" s="226">
        <v>136</v>
      </c>
      <c r="B144" s="231" t="s">
        <v>8148</v>
      </c>
      <c r="C144" s="232" t="s">
        <v>1189</v>
      </c>
      <c r="D144" s="232" t="s">
        <v>1307</v>
      </c>
      <c r="E144" s="236"/>
    </row>
    <row r="145" spans="1:5" ht="21">
      <c r="A145" s="226">
        <v>137</v>
      </c>
      <c r="B145" s="231" t="s">
        <v>8149</v>
      </c>
      <c r="C145" s="232" t="s">
        <v>1189</v>
      </c>
      <c r="D145" s="232" t="s">
        <v>1307</v>
      </c>
      <c r="E145" s="236"/>
    </row>
    <row r="146" spans="1:5" ht="21">
      <c r="A146" s="226">
        <v>138</v>
      </c>
      <c r="B146" s="231" t="s">
        <v>8150</v>
      </c>
      <c r="C146" s="232" t="s">
        <v>1189</v>
      </c>
      <c r="D146" s="232" t="s">
        <v>1307</v>
      </c>
      <c r="E146" s="236"/>
    </row>
    <row r="147" spans="1:5" ht="21">
      <c r="A147" s="226">
        <v>139</v>
      </c>
      <c r="B147" s="231" t="s">
        <v>8151</v>
      </c>
      <c r="C147" s="232" t="s">
        <v>1189</v>
      </c>
      <c r="D147" s="232" t="s">
        <v>1307</v>
      </c>
      <c r="E147" s="236"/>
    </row>
    <row r="148" spans="1:5" ht="21">
      <c r="A148" s="226">
        <v>140</v>
      </c>
      <c r="B148" s="231" t="s">
        <v>8152</v>
      </c>
      <c r="C148" s="232" t="s">
        <v>1189</v>
      </c>
      <c r="D148" s="232" t="s">
        <v>1307</v>
      </c>
      <c r="E148" s="236"/>
    </row>
    <row r="149" spans="1:5" ht="21">
      <c r="A149" s="226">
        <v>141</v>
      </c>
      <c r="B149" s="231" t="s">
        <v>8153</v>
      </c>
      <c r="C149" s="232" t="s">
        <v>1189</v>
      </c>
      <c r="D149" s="232" t="s">
        <v>1307</v>
      </c>
      <c r="E149" s="236"/>
    </row>
    <row r="150" spans="1:5" ht="21">
      <c r="A150" s="226">
        <v>142</v>
      </c>
      <c r="B150" s="231" t="s">
        <v>8154</v>
      </c>
      <c r="C150" s="232" t="s">
        <v>1189</v>
      </c>
      <c r="D150" s="232" t="s">
        <v>1307</v>
      </c>
      <c r="E150" s="236"/>
    </row>
    <row r="151" spans="1:5" ht="21">
      <c r="A151" s="226">
        <v>143</v>
      </c>
      <c r="B151" s="231" t="s">
        <v>8155</v>
      </c>
      <c r="C151" s="232" t="s">
        <v>1189</v>
      </c>
      <c r="D151" s="232" t="s">
        <v>1307</v>
      </c>
      <c r="E151" s="236"/>
    </row>
    <row r="152" spans="1:5" ht="21">
      <c r="A152" s="226">
        <v>144</v>
      </c>
      <c r="B152" s="231" t="s">
        <v>8156</v>
      </c>
      <c r="C152" s="232" t="s">
        <v>1189</v>
      </c>
      <c r="D152" s="232" t="s">
        <v>1307</v>
      </c>
      <c r="E152" s="236"/>
    </row>
    <row r="153" spans="1:5" ht="21">
      <c r="A153" s="226">
        <v>145</v>
      </c>
      <c r="B153" s="231" t="s">
        <v>8157</v>
      </c>
      <c r="C153" s="232" t="s">
        <v>1189</v>
      </c>
      <c r="D153" s="232" t="s">
        <v>1307</v>
      </c>
      <c r="E153" s="236"/>
    </row>
    <row r="154" spans="1:5" ht="21">
      <c r="A154" s="226">
        <v>146</v>
      </c>
      <c r="B154" s="231" t="s">
        <v>8158</v>
      </c>
      <c r="C154" s="232" t="s">
        <v>1189</v>
      </c>
      <c r="D154" s="232" t="s">
        <v>1307</v>
      </c>
      <c r="E154" s="236"/>
    </row>
    <row r="155" spans="1:5" ht="21">
      <c r="A155" s="226">
        <v>147</v>
      </c>
      <c r="B155" s="231" t="s">
        <v>8159</v>
      </c>
      <c r="C155" s="232" t="s">
        <v>1189</v>
      </c>
      <c r="D155" s="232" t="s">
        <v>1307</v>
      </c>
      <c r="E155" s="236"/>
    </row>
    <row r="156" spans="1:5" ht="21">
      <c r="A156" s="226">
        <v>148</v>
      </c>
      <c r="B156" s="231" t="s">
        <v>8160</v>
      </c>
      <c r="C156" s="232" t="s">
        <v>1189</v>
      </c>
      <c r="D156" s="232" t="s">
        <v>1307</v>
      </c>
      <c r="E156" s="236"/>
    </row>
    <row r="157" spans="1:5" ht="21">
      <c r="A157" s="226">
        <v>149</v>
      </c>
      <c r="B157" s="231" t="s">
        <v>8161</v>
      </c>
      <c r="C157" s="232" t="s">
        <v>1189</v>
      </c>
      <c r="D157" s="232" t="s">
        <v>1307</v>
      </c>
      <c r="E157" s="236"/>
    </row>
    <row r="158" spans="1:5" ht="21">
      <c r="A158" s="226">
        <v>150</v>
      </c>
      <c r="B158" s="231" t="s">
        <v>8162</v>
      </c>
      <c r="C158" s="232" t="s">
        <v>1189</v>
      </c>
      <c r="D158" s="232" t="s">
        <v>1307</v>
      </c>
      <c r="E158" s="236"/>
    </row>
    <row r="159" spans="1:5" ht="21">
      <c r="A159" s="226">
        <v>151</v>
      </c>
      <c r="B159" s="231" t="s">
        <v>8163</v>
      </c>
      <c r="C159" s="232" t="s">
        <v>1189</v>
      </c>
      <c r="D159" s="232" t="s">
        <v>1307</v>
      </c>
      <c r="E159" s="236"/>
    </row>
    <row r="160" spans="1:5" ht="21">
      <c r="A160" s="226">
        <v>152</v>
      </c>
      <c r="B160" s="231" t="s">
        <v>8164</v>
      </c>
      <c r="C160" s="232" t="s">
        <v>1189</v>
      </c>
      <c r="D160" s="232" t="s">
        <v>1307</v>
      </c>
      <c r="E160" s="236"/>
    </row>
    <row r="161" spans="1:5" ht="21">
      <c r="A161" s="226">
        <v>153</v>
      </c>
      <c r="B161" s="231" t="s">
        <v>8165</v>
      </c>
      <c r="C161" s="232" t="s">
        <v>1189</v>
      </c>
      <c r="D161" s="232" t="s">
        <v>1307</v>
      </c>
      <c r="E161" s="236"/>
    </row>
    <row r="162" spans="1:5" ht="21">
      <c r="A162" s="226">
        <v>154</v>
      </c>
      <c r="B162" s="231" t="s">
        <v>8166</v>
      </c>
      <c r="C162" s="232" t="s">
        <v>1189</v>
      </c>
      <c r="D162" s="232" t="s">
        <v>1307</v>
      </c>
      <c r="E162" s="236"/>
    </row>
    <row r="163" spans="1:5" ht="21">
      <c r="A163" s="226">
        <v>155</v>
      </c>
      <c r="B163" s="231" t="s">
        <v>8167</v>
      </c>
      <c r="C163" s="232" t="s">
        <v>1189</v>
      </c>
      <c r="D163" s="232" t="s">
        <v>1307</v>
      </c>
      <c r="E163" s="236"/>
    </row>
    <row r="164" spans="1:5" ht="21">
      <c r="A164" s="226">
        <v>156</v>
      </c>
      <c r="B164" s="231" t="s">
        <v>8168</v>
      </c>
      <c r="C164" s="232" t="s">
        <v>1189</v>
      </c>
      <c r="D164" s="232" t="s">
        <v>1307</v>
      </c>
      <c r="E164" s="236"/>
    </row>
    <row r="165" spans="1:5" ht="21">
      <c r="A165" s="226">
        <v>157</v>
      </c>
      <c r="B165" s="231" t="s">
        <v>8169</v>
      </c>
      <c r="C165" s="232" t="s">
        <v>1189</v>
      </c>
      <c r="D165" s="232" t="s">
        <v>1307</v>
      </c>
      <c r="E165" s="236"/>
    </row>
    <row r="166" spans="1:5" ht="21">
      <c r="A166" s="226">
        <v>158</v>
      </c>
      <c r="B166" s="231" t="s">
        <v>8170</v>
      </c>
      <c r="C166" s="232" t="s">
        <v>1189</v>
      </c>
      <c r="D166" s="232" t="s">
        <v>1307</v>
      </c>
      <c r="E166" s="236"/>
    </row>
    <row r="167" spans="1:5" ht="21">
      <c r="A167" s="226">
        <v>159</v>
      </c>
      <c r="B167" s="231" t="s">
        <v>1317</v>
      </c>
      <c r="C167" s="232" t="s">
        <v>1189</v>
      </c>
      <c r="D167" s="232" t="s">
        <v>1307</v>
      </c>
      <c r="E167" s="236"/>
    </row>
    <row r="168" spans="1:5" ht="21">
      <c r="A168" s="226">
        <v>160</v>
      </c>
      <c r="B168" s="231" t="s">
        <v>1323</v>
      </c>
      <c r="C168" s="232" t="s">
        <v>1189</v>
      </c>
      <c r="D168" s="232" t="s">
        <v>1307</v>
      </c>
      <c r="E168" s="236"/>
    </row>
    <row r="169" spans="1:5" ht="21">
      <c r="A169" s="226">
        <v>161</v>
      </c>
      <c r="B169" s="231" t="s">
        <v>1335</v>
      </c>
      <c r="C169" s="232" t="s">
        <v>1189</v>
      </c>
      <c r="D169" s="232" t="s">
        <v>1307</v>
      </c>
      <c r="E169" s="236"/>
    </row>
    <row r="170" spans="1:5" ht="21">
      <c r="A170" s="226">
        <v>162</v>
      </c>
      <c r="B170" s="231" t="s">
        <v>1366</v>
      </c>
      <c r="C170" s="232" t="s">
        <v>1189</v>
      </c>
      <c r="D170" s="232" t="s">
        <v>1307</v>
      </c>
      <c r="E170" s="236"/>
    </row>
    <row r="171" spans="1:5" ht="21">
      <c r="A171" s="226">
        <v>163</v>
      </c>
      <c r="B171" s="231" t="s">
        <v>8171</v>
      </c>
      <c r="C171" s="232" t="s">
        <v>8172</v>
      </c>
      <c r="D171" s="232" t="s">
        <v>1307</v>
      </c>
      <c r="E171" s="236"/>
    </row>
    <row r="172" spans="1:5" ht="21">
      <c r="A172" s="226">
        <v>164</v>
      </c>
      <c r="B172" s="231" t="s">
        <v>1375</v>
      </c>
      <c r="C172" s="232" t="s">
        <v>8172</v>
      </c>
      <c r="D172" s="232" t="s">
        <v>1307</v>
      </c>
      <c r="E172" s="236"/>
    </row>
    <row r="173" spans="1:5" ht="21">
      <c r="A173" s="226">
        <v>165</v>
      </c>
      <c r="B173" s="231" t="s">
        <v>1421</v>
      </c>
      <c r="C173" s="232" t="s">
        <v>1189</v>
      </c>
      <c r="D173" s="232" t="s">
        <v>1307</v>
      </c>
      <c r="E173" s="236"/>
    </row>
    <row r="174" spans="1:5" ht="21">
      <c r="A174" s="226">
        <v>166</v>
      </c>
      <c r="B174" s="231" t="s">
        <v>296</v>
      </c>
      <c r="C174" s="232" t="s">
        <v>1189</v>
      </c>
      <c r="D174" s="232" t="s">
        <v>1307</v>
      </c>
      <c r="E174" s="236"/>
    </row>
    <row r="175" spans="1:5" ht="21">
      <c r="A175" s="226">
        <v>167</v>
      </c>
      <c r="B175" s="231" t="s">
        <v>1511</v>
      </c>
      <c r="C175" s="232" t="s">
        <v>8172</v>
      </c>
      <c r="D175" s="232" t="s">
        <v>1307</v>
      </c>
      <c r="E175" s="236"/>
    </row>
    <row r="176" spans="1:5" ht="21">
      <c r="A176" s="226">
        <v>168</v>
      </c>
      <c r="B176" s="231" t="s">
        <v>1514</v>
      </c>
      <c r="C176" s="232" t="s">
        <v>8172</v>
      </c>
      <c r="D176" s="232" t="s">
        <v>1307</v>
      </c>
      <c r="E176" s="236"/>
    </row>
    <row r="177" spans="1:5" ht="21">
      <c r="A177" s="226">
        <v>169</v>
      </c>
      <c r="B177" s="231" t="s">
        <v>1538</v>
      </c>
      <c r="C177" s="232" t="s">
        <v>1189</v>
      </c>
      <c r="D177" s="232" t="s">
        <v>1519</v>
      </c>
      <c r="E177" s="236"/>
    </row>
    <row r="178" spans="1:5" ht="21">
      <c r="A178" s="226">
        <v>170</v>
      </c>
      <c r="B178" s="231" t="s">
        <v>1541</v>
      </c>
      <c r="C178" s="232" t="s">
        <v>1189</v>
      </c>
      <c r="D178" s="232" t="s">
        <v>1519</v>
      </c>
      <c r="E178" s="236"/>
    </row>
    <row r="179" spans="1:5" ht="21">
      <c r="A179" s="226">
        <v>171</v>
      </c>
      <c r="B179" s="231" t="s">
        <v>1544</v>
      </c>
      <c r="C179" s="232" t="s">
        <v>1189</v>
      </c>
      <c r="D179" s="232" t="s">
        <v>1519</v>
      </c>
      <c r="E179" s="236"/>
    </row>
    <row r="180" spans="1:5" ht="21">
      <c r="A180" s="226">
        <v>172</v>
      </c>
      <c r="B180" s="231" t="s">
        <v>1547</v>
      </c>
      <c r="C180" s="232" t="s">
        <v>1189</v>
      </c>
      <c r="D180" s="232" t="s">
        <v>1519</v>
      </c>
      <c r="E180" s="236"/>
    </row>
    <row r="181" spans="1:5" ht="21">
      <c r="A181" s="226">
        <v>173</v>
      </c>
      <c r="B181" s="231" t="s">
        <v>1550</v>
      </c>
      <c r="C181" s="232" t="s">
        <v>1189</v>
      </c>
      <c r="D181" s="232" t="s">
        <v>1519</v>
      </c>
      <c r="E181" s="236"/>
    </row>
    <row r="182" spans="1:5" ht="21">
      <c r="A182" s="226">
        <v>174</v>
      </c>
      <c r="B182" s="231" t="s">
        <v>1553</v>
      </c>
      <c r="C182" s="232" t="s">
        <v>1189</v>
      </c>
      <c r="D182" s="232" t="s">
        <v>1519</v>
      </c>
      <c r="E182" s="236"/>
    </row>
    <row r="183" spans="1:5" ht="21">
      <c r="A183" s="226">
        <v>175</v>
      </c>
      <c r="B183" s="231" t="s">
        <v>1556</v>
      </c>
      <c r="C183" s="232" t="s">
        <v>1189</v>
      </c>
      <c r="D183" s="232" t="s">
        <v>1519</v>
      </c>
      <c r="E183" s="236"/>
    </row>
    <row r="184" spans="1:5" ht="21">
      <c r="A184" s="226">
        <v>176</v>
      </c>
      <c r="B184" s="231" t="s">
        <v>1568</v>
      </c>
      <c r="C184" s="232" t="s">
        <v>1189</v>
      </c>
      <c r="D184" s="232" t="s">
        <v>1519</v>
      </c>
      <c r="E184" s="236"/>
    </row>
    <row r="185" spans="1:5" ht="21">
      <c r="A185" s="226">
        <v>177</v>
      </c>
      <c r="B185" s="231" t="s">
        <v>1571</v>
      </c>
      <c r="C185" s="232" t="s">
        <v>1189</v>
      </c>
      <c r="D185" s="232" t="s">
        <v>1519</v>
      </c>
      <c r="E185" s="236"/>
    </row>
    <row r="186" spans="1:5" ht="21">
      <c r="A186" s="226">
        <v>178</v>
      </c>
      <c r="B186" s="231" t="s">
        <v>1572</v>
      </c>
      <c r="C186" s="232" t="s">
        <v>1189</v>
      </c>
      <c r="D186" s="232" t="s">
        <v>1519</v>
      </c>
      <c r="E186" s="236"/>
    </row>
    <row r="187" spans="1:5" ht="21">
      <c r="A187" s="226">
        <v>179</v>
      </c>
      <c r="B187" s="231" t="s">
        <v>1573</v>
      </c>
      <c r="C187" s="232" t="s">
        <v>1189</v>
      </c>
      <c r="D187" s="232" t="s">
        <v>1519</v>
      </c>
      <c r="E187" s="236"/>
    </row>
    <row r="188" spans="1:5" ht="21">
      <c r="A188" s="226">
        <v>180</v>
      </c>
      <c r="B188" s="231" t="s">
        <v>1574</v>
      </c>
      <c r="C188" s="232" t="s">
        <v>1189</v>
      </c>
      <c r="D188" s="232" t="s">
        <v>1519</v>
      </c>
      <c r="E188" s="236"/>
    </row>
    <row r="189" spans="1:5" ht="21">
      <c r="A189" s="226">
        <v>181</v>
      </c>
      <c r="B189" s="231" t="s">
        <v>1575</v>
      </c>
      <c r="C189" s="232" t="s">
        <v>1189</v>
      </c>
      <c r="D189" s="232" t="s">
        <v>1519</v>
      </c>
      <c r="E189" s="236"/>
    </row>
    <row r="190" spans="1:5" ht="21">
      <c r="A190" s="226">
        <v>182</v>
      </c>
      <c r="B190" s="231" t="s">
        <v>1576</v>
      </c>
      <c r="C190" s="232" t="s">
        <v>1189</v>
      </c>
      <c r="D190" s="232" t="s">
        <v>1519</v>
      </c>
      <c r="E190" s="236"/>
    </row>
    <row r="191" spans="1:5" ht="21">
      <c r="A191" s="226">
        <v>183</v>
      </c>
      <c r="B191" s="231" t="s">
        <v>1577</v>
      </c>
      <c r="C191" s="232" t="s">
        <v>1189</v>
      </c>
      <c r="D191" s="232" t="s">
        <v>1519</v>
      </c>
      <c r="E191" s="236"/>
    </row>
    <row r="192" spans="1:5" ht="21">
      <c r="A192" s="226">
        <v>184</v>
      </c>
      <c r="B192" s="231" t="s">
        <v>1578</v>
      </c>
      <c r="C192" s="232" t="s">
        <v>1189</v>
      </c>
      <c r="D192" s="232" t="s">
        <v>1519</v>
      </c>
      <c r="E192" s="236"/>
    </row>
    <row r="193" spans="1:5" ht="21">
      <c r="A193" s="226">
        <v>185</v>
      </c>
      <c r="B193" s="231" t="s">
        <v>1579</v>
      </c>
      <c r="C193" s="232" t="s">
        <v>1189</v>
      </c>
      <c r="D193" s="232" t="s">
        <v>1519</v>
      </c>
      <c r="E193" s="236"/>
    </row>
    <row r="194" spans="1:5" ht="21">
      <c r="A194" s="226">
        <v>186</v>
      </c>
      <c r="B194" s="231" t="s">
        <v>1676</v>
      </c>
      <c r="C194" s="232" t="s">
        <v>8056</v>
      </c>
      <c r="D194" s="232" t="s">
        <v>1672</v>
      </c>
      <c r="E194" s="236"/>
    </row>
    <row r="195" spans="1:5" ht="21">
      <c r="A195" s="226">
        <v>187</v>
      </c>
      <c r="B195" s="231" t="s">
        <v>1678</v>
      </c>
      <c r="C195" s="232" t="s">
        <v>8052</v>
      </c>
      <c r="D195" s="232" t="s">
        <v>1672</v>
      </c>
      <c r="E195" s="236"/>
    </row>
    <row r="196" spans="1:5" ht="21">
      <c r="A196" s="226">
        <v>188</v>
      </c>
      <c r="B196" s="231" t="s">
        <v>1680</v>
      </c>
      <c r="C196" s="232" t="s">
        <v>8052</v>
      </c>
      <c r="D196" s="232" t="s">
        <v>1672</v>
      </c>
      <c r="E196" s="236"/>
    </row>
    <row r="197" spans="1:5" ht="21">
      <c r="A197" s="226">
        <v>189</v>
      </c>
      <c r="B197" s="231" t="s">
        <v>1682</v>
      </c>
      <c r="C197" s="232" t="s">
        <v>8052</v>
      </c>
      <c r="D197" s="232" t="s">
        <v>1672</v>
      </c>
      <c r="E197" s="236"/>
    </row>
    <row r="198" spans="1:5" ht="21">
      <c r="A198" s="226">
        <v>190</v>
      </c>
      <c r="B198" s="231" t="s">
        <v>1375</v>
      </c>
      <c r="C198" s="232" t="s">
        <v>8052</v>
      </c>
      <c r="D198" s="232" t="s">
        <v>1672</v>
      </c>
      <c r="E198" s="236"/>
    </row>
    <row r="199" spans="1:5" ht="21">
      <c r="A199" s="226">
        <v>191</v>
      </c>
      <c r="B199" s="231" t="s">
        <v>1697</v>
      </c>
      <c r="C199" s="232" t="s">
        <v>8059</v>
      </c>
      <c r="D199" s="232" t="s">
        <v>1672</v>
      </c>
      <c r="E199" s="236"/>
    </row>
    <row r="200" spans="1:5" ht="21">
      <c r="A200" s="226">
        <v>192</v>
      </c>
      <c r="B200" s="231" t="s">
        <v>1698</v>
      </c>
      <c r="C200" s="232" t="s">
        <v>8059</v>
      </c>
      <c r="D200" s="232" t="s">
        <v>1672</v>
      </c>
      <c r="E200" s="236"/>
    </row>
    <row r="201" spans="1:5" ht="21">
      <c r="A201" s="226">
        <v>193</v>
      </c>
      <c r="B201" s="231" t="s">
        <v>8173</v>
      </c>
      <c r="C201" s="232" t="s">
        <v>1189</v>
      </c>
      <c r="D201" s="232" t="s">
        <v>1672</v>
      </c>
      <c r="E201" s="236"/>
    </row>
    <row r="202" spans="1:5" ht="21">
      <c r="A202" s="226">
        <v>194</v>
      </c>
      <c r="B202" s="231" t="s">
        <v>8174</v>
      </c>
      <c r="C202" s="232" t="s">
        <v>1189</v>
      </c>
      <c r="D202" s="232" t="s">
        <v>1672</v>
      </c>
      <c r="E202" s="236"/>
    </row>
    <row r="203" spans="1:5" ht="21">
      <c r="A203" s="226">
        <v>195</v>
      </c>
      <c r="B203" s="231" t="s">
        <v>8175</v>
      </c>
      <c r="C203" s="232" t="s">
        <v>1189</v>
      </c>
      <c r="D203" s="232" t="s">
        <v>1672</v>
      </c>
      <c r="E203" s="236"/>
    </row>
    <row r="204" spans="1:5" ht="21">
      <c r="A204" s="226">
        <v>196</v>
      </c>
      <c r="B204" s="231" t="s">
        <v>8176</v>
      </c>
      <c r="C204" s="232" t="s">
        <v>1189</v>
      </c>
      <c r="D204" s="232" t="s">
        <v>1672</v>
      </c>
      <c r="E204" s="236"/>
    </row>
    <row r="205" spans="1:5" ht="21">
      <c r="A205" s="226">
        <v>197</v>
      </c>
      <c r="B205" s="231" t="s">
        <v>1701</v>
      </c>
      <c r="C205" s="232" t="s">
        <v>1189</v>
      </c>
      <c r="D205" s="232" t="s">
        <v>1672</v>
      </c>
      <c r="E205" s="236"/>
    </row>
    <row r="206" spans="1:5" ht="21">
      <c r="A206" s="226">
        <v>198</v>
      </c>
      <c r="B206" s="231" t="s">
        <v>1704</v>
      </c>
      <c r="C206" s="232" t="s">
        <v>1189</v>
      </c>
      <c r="D206" s="232" t="s">
        <v>1672</v>
      </c>
      <c r="E206" s="236"/>
    </row>
    <row r="207" spans="1:5" ht="21">
      <c r="A207" s="226">
        <v>199</v>
      </c>
      <c r="B207" s="231" t="s">
        <v>1706</v>
      </c>
      <c r="C207" s="232" t="s">
        <v>1189</v>
      </c>
      <c r="D207" s="232" t="s">
        <v>1672</v>
      </c>
      <c r="E207" s="236"/>
    </row>
    <row r="208" spans="1:5" ht="21">
      <c r="A208" s="226">
        <v>200</v>
      </c>
      <c r="B208" s="231" t="s">
        <v>1708</v>
      </c>
      <c r="C208" s="232" t="s">
        <v>1189</v>
      </c>
      <c r="D208" s="232" t="s">
        <v>1672</v>
      </c>
      <c r="E208" s="236"/>
    </row>
    <row r="209" spans="1:5" ht="21">
      <c r="A209" s="226">
        <v>201</v>
      </c>
      <c r="B209" s="231" t="s">
        <v>1711</v>
      </c>
      <c r="C209" s="232" t="s">
        <v>1189</v>
      </c>
      <c r="D209" s="232" t="s">
        <v>1672</v>
      </c>
      <c r="E209" s="236"/>
    </row>
    <row r="210" spans="1:5" ht="21">
      <c r="A210" s="226">
        <v>202</v>
      </c>
      <c r="B210" s="231" t="s">
        <v>1714</v>
      </c>
      <c r="C210" s="232" t="s">
        <v>1189</v>
      </c>
      <c r="D210" s="232" t="s">
        <v>1672</v>
      </c>
      <c r="E210" s="236"/>
    </row>
    <row r="211" spans="1:5" ht="21">
      <c r="A211" s="226">
        <v>203</v>
      </c>
      <c r="B211" s="231" t="s">
        <v>1718</v>
      </c>
      <c r="C211" s="232" t="s">
        <v>1189</v>
      </c>
      <c r="D211" s="232" t="s">
        <v>1672</v>
      </c>
      <c r="E211" s="236"/>
    </row>
    <row r="212" spans="1:5" ht="21">
      <c r="A212" s="226">
        <v>204</v>
      </c>
      <c r="B212" s="231" t="s">
        <v>1721</v>
      </c>
      <c r="C212" s="232" t="s">
        <v>1189</v>
      </c>
      <c r="D212" s="232" t="s">
        <v>1672</v>
      </c>
      <c r="E212" s="236"/>
    </row>
    <row r="213" spans="1:5" ht="21">
      <c r="A213" s="226">
        <v>205</v>
      </c>
      <c r="B213" s="231" t="s">
        <v>1724</v>
      </c>
      <c r="C213" s="232" t="s">
        <v>1189</v>
      </c>
      <c r="D213" s="232" t="s">
        <v>1672</v>
      </c>
      <c r="E213" s="236"/>
    </row>
    <row r="214" spans="1:5" ht="21">
      <c r="A214" s="226">
        <v>206</v>
      </c>
      <c r="B214" s="231" t="s">
        <v>1727</v>
      </c>
      <c r="C214" s="232" t="s">
        <v>1189</v>
      </c>
      <c r="D214" s="232" t="s">
        <v>1672</v>
      </c>
      <c r="E214" s="236"/>
    </row>
    <row r="215" spans="1:5" ht="21">
      <c r="A215" s="226">
        <v>207</v>
      </c>
      <c r="B215" s="231" t="s">
        <v>1730</v>
      </c>
      <c r="C215" s="232" t="s">
        <v>1189</v>
      </c>
      <c r="D215" s="232" t="s">
        <v>1672</v>
      </c>
      <c r="E215" s="236"/>
    </row>
    <row r="216" spans="1:5" ht="21">
      <c r="A216" s="226">
        <v>208</v>
      </c>
      <c r="B216" s="231" t="s">
        <v>1733</v>
      </c>
      <c r="C216" s="232" t="s">
        <v>1189</v>
      </c>
      <c r="D216" s="232" t="s">
        <v>1672</v>
      </c>
      <c r="E216" s="236"/>
    </row>
    <row r="217" spans="1:5" ht="21">
      <c r="A217" s="226">
        <v>209</v>
      </c>
      <c r="B217" s="231" t="s">
        <v>1735</v>
      </c>
      <c r="C217" s="232" t="s">
        <v>1189</v>
      </c>
      <c r="D217" s="232" t="s">
        <v>1672</v>
      </c>
      <c r="E217" s="236"/>
    </row>
    <row r="218" spans="1:5" ht="21">
      <c r="A218" s="226">
        <v>210</v>
      </c>
      <c r="B218" s="231" t="s">
        <v>1738</v>
      </c>
      <c r="C218" s="232" t="s">
        <v>1189</v>
      </c>
      <c r="D218" s="232" t="s">
        <v>1672</v>
      </c>
      <c r="E218" s="236"/>
    </row>
    <row r="219" spans="1:5" ht="21">
      <c r="A219" s="226">
        <v>211</v>
      </c>
      <c r="B219" s="231" t="s">
        <v>1741</v>
      </c>
      <c r="C219" s="232" t="s">
        <v>1189</v>
      </c>
      <c r="D219" s="232" t="s">
        <v>1672</v>
      </c>
      <c r="E219" s="236"/>
    </row>
    <row r="220" spans="1:5" ht="21">
      <c r="A220" s="226">
        <v>212</v>
      </c>
      <c r="B220" s="231" t="s">
        <v>1744</v>
      </c>
      <c r="C220" s="232" t="s">
        <v>1189</v>
      </c>
      <c r="D220" s="232" t="s">
        <v>1672</v>
      </c>
      <c r="E220" s="236"/>
    </row>
    <row r="221" spans="1:5" ht="21">
      <c r="A221" s="226">
        <v>213</v>
      </c>
      <c r="B221" s="231" t="s">
        <v>1747</v>
      </c>
      <c r="C221" s="232" t="s">
        <v>1189</v>
      </c>
      <c r="D221" s="232" t="s">
        <v>1672</v>
      </c>
      <c r="E221" s="236"/>
    </row>
    <row r="222" spans="1:5" ht="21">
      <c r="A222" s="226">
        <v>214</v>
      </c>
      <c r="B222" s="231" t="s">
        <v>1750</v>
      </c>
      <c r="C222" s="232" t="s">
        <v>1189</v>
      </c>
      <c r="D222" s="232" t="s">
        <v>1672</v>
      </c>
      <c r="E222" s="236"/>
    </row>
    <row r="223" spans="1:5" ht="21">
      <c r="A223" s="226">
        <v>215</v>
      </c>
      <c r="B223" s="231" t="s">
        <v>1753</v>
      </c>
      <c r="C223" s="232" t="s">
        <v>1189</v>
      </c>
      <c r="D223" s="232" t="s">
        <v>1672</v>
      </c>
      <c r="E223" s="236"/>
    </row>
    <row r="224" spans="1:5" ht="21">
      <c r="A224" s="226">
        <v>216</v>
      </c>
      <c r="B224" s="231" t="s">
        <v>1756</v>
      </c>
      <c r="C224" s="232" t="s">
        <v>1189</v>
      </c>
      <c r="D224" s="232" t="s">
        <v>1672</v>
      </c>
      <c r="E224" s="236"/>
    </row>
    <row r="225" spans="1:5" ht="21">
      <c r="A225" s="226">
        <v>217</v>
      </c>
      <c r="B225" s="231" t="s">
        <v>1759</v>
      </c>
      <c r="C225" s="232" t="s">
        <v>1189</v>
      </c>
      <c r="D225" s="232" t="s">
        <v>1672</v>
      </c>
      <c r="E225" s="236"/>
    </row>
    <row r="226" spans="1:5" ht="21">
      <c r="A226" s="226">
        <v>218</v>
      </c>
      <c r="B226" s="231" t="s">
        <v>1762</v>
      </c>
      <c r="C226" s="232" t="s">
        <v>1189</v>
      </c>
      <c r="D226" s="232" t="s">
        <v>1672</v>
      </c>
      <c r="E226" s="236"/>
    </row>
    <row r="227" spans="1:5" ht="21">
      <c r="A227" s="226">
        <v>219</v>
      </c>
      <c r="B227" s="231" t="s">
        <v>1764</v>
      </c>
      <c r="C227" s="232" t="s">
        <v>1189</v>
      </c>
      <c r="D227" s="232" t="s">
        <v>1672</v>
      </c>
      <c r="E227" s="236"/>
    </row>
    <row r="228" spans="1:5" ht="21">
      <c r="A228" s="226">
        <v>220</v>
      </c>
      <c r="B228" s="231" t="s">
        <v>1767</v>
      </c>
      <c r="C228" s="232" t="s">
        <v>1189</v>
      </c>
      <c r="D228" s="232" t="s">
        <v>1672</v>
      </c>
      <c r="E228" s="236"/>
    </row>
    <row r="229" spans="1:5" ht="21">
      <c r="A229" s="226">
        <v>221</v>
      </c>
      <c r="B229" s="231" t="s">
        <v>1769</v>
      </c>
      <c r="C229" s="232" t="s">
        <v>1189</v>
      </c>
      <c r="D229" s="232" t="s">
        <v>1672</v>
      </c>
      <c r="E229" s="236"/>
    </row>
    <row r="230" spans="1:5" ht="21">
      <c r="A230" s="226">
        <v>222</v>
      </c>
      <c r="B230" s="231" t="s">
        <v>1771</v>
      </c>
      <c r="C230" s="232" t="s">
        <v>1189</v>
      </c>
      <c r="D230" s="232" t="s">
        <v>1672</v>
      </c>
      <c r="E230" s="236"/>
    </row>
    <row r="231" spans="1:5" ht="21">
      <c r="A231" s="226">
        <v>223</v>
      </c>
      <c r="B231" s="231" t="s">
        <v>1773</v>
      </c>
      <c r="C231" s="232" t="s">
        <v>1189</v>
      </c>
      <c r="D231" s="232" t="s">
        <v>1672</v>
      </c>
      <c r="E231" s="236"/>
    </row>
    <row r="232" spans="1:5" ht="21">
      <c r="A232" s="226">
        <v>224</v>
      </c>
      <c r="B232" s="231" t="s">
        <v>1783</v>
      </c>
      <c r="C232" s="232" t="s">
        <v>1189</v>
      </c>
      <c r="D232" s="232" t="s">
        <v>1672</v>
      </c>
      <c r="E232" s="236"/>
    </row>
    <row r="233" spans="1:5" ht="21">
      <c r="A233" s="226">
        <v>225</v>
      </c>
      <c r="B233" s="231" t="s">
        <v>1890</v>
      </c>
      <c r="C233" s="232" t="s">
        <v>8052</v>
      </c>
      <c r="D233" s="232" t="s">
        <v>1889</v>
      </c>
      <c r="E233" s="236"/>
    </row>
    <row r="234" spans="1:5" ht="21">
      <c r="A234" s="226">
        <v>226</v>
      </c>
      <c r="B234" s="231" t="s">
        <v>1898</v>
      </c>
      <c r="C234" s="232" t="s">
        <v>8052</v>
      </c>
      <c r="D234" s="232" t="s">
        <v>1889</v>
      </c>
      <c r="E234" s="236"/>
    </row>
    <row r="235" spans="1:5" ht="21">
      <c r="A235" s="226">
        <v>227</v>
      </c>
      <c r="B235" s="231" t="s">
        <v>8177</v>
      </c>
      <c r="C235" s="232" t="s">
        <v>1189</v>
      </c>
      <c r="D235" s="232" t="s">
        <v>1889</v>
      </c>
      <c r="E235" s="236"/>
    </row>
    <row r="236" spans="1:5" ht="21">
      <c r="A236" s="226">
        <v>228</v>
      </c>
      <c r="B236" s="231" t="s">
        <v>1935</v>
      </c>
      <c r="C236" s="232" t="s">
        <v>1189</v>
      </c>
      <c r="D236" s="232" t="s">
        <v>1889</v>
      </c>
      <c r="E236" s="236"/>
    </row>
    <row r="237" spans="1:5" ht="21">
      <c r="A237" s="226">
        <v>229</v>
      </c>
      <c r="B237" s="231" t="s">
        <v>1938</v>
      </c>
      <c r="C237" s="232" t="s">
        <v>1189</v>
      </c>
      <c r="D237" s="232" t="s">
        <v>1889</v>
      </c>
      <c r="E237" s="236"/>
    </row>
    <row r="238" spans="1:5" ht="21">
      <c r="A238" s="226">
        <v>230</v>
      </c>
      <c r="B238" s="231" t="s">
        <v>2013</v>
      </c>
      <c r="C238" s="232" t="s">
        <v>8172</v>
      </c>
      <c r="D238" s="232" t="s">
        <v>1889</v>
      </c>
      <c r="E238" s="236"/>
    </row>
    <row r="239" spans="1:5" ht="21">
      <c r="A239" s="226">
        <v>231</v>
      </c>
      <c r="B239" s="231" t="s">
        <v>2017</v>
      </c>
      <c r="C239" s="232" t="s">
        <v>8172</v>
      </c>
      <c r="D239" s="232" t="s">
        <v>1889</v>
      </c>
      <c r="E239" s="236"/>
    </row>
    <row r="240" spans="1:5" ht="21">
      <c r="A240" s="226">
        <v>232</v>
      </c>
      <c r="B240" s="231" t="s">
        <v>2055</v>
      </c>
      <c r="C240" s="232" t="s">
        <v>8052</v>
      </c>
      <c r="D240" s="232" t="s">
        <v>2028</v>
      </c>
      <c r="E240" s="236"/>
    </row>
    <row r="241" spans="1:5" ht="21">
      <c r="A241" s="226">
        <v>233</v>
      </c>
      <c r="B241" s="231" t="s">
        <v>2070</v>
      </c>
      <c r="C241" s="232" t="s">
        <v>8052</v>
      </c>
      <c r="D241" s="232" t="s">
        <v>2028</v>
      </c>
      <c r="E241" s="236"/>
    </row>
    <row r="242" spans="1:5" ht="21">
      <c r="A242" s="226">
        <v>234</v>
      </c>
      <c r="B242" s="231" t="s">
        <v>2081</v>
      </c>
      <c r="C242" s="232" t="s">
        <v>1189</v>
      </c>
      <c r="D242" s="232" t="s">
        <v>2028</v>
      </c>
      <c r="E242" s="236"/>
    </row>
    <row r="243" spans="1:5" ht="21">
      <c r="A243" s="226">
        <v>235</v>
      </c>
      <c r="B243" s="231" t="s">
        <v>2085</v>
      </c>
      <c r="C243" s="232" t="s">
        <v>1189</v>
      </c>
      <c r="D243" s="232" t="s">
        <v>2028</v>
      </c>
      <c r="E243" s="236"/>
    </row>
    <row r="244" spans="1:5" ht="21">
      <c r="A244" s="226">
        <v>236</v>
      </c>
      <c r="B244" s="231" t="s">
        <v>2088</v>
      </c>
      <c r="C244" s="232" t="s">
        <v>1189</v>
      </c>
      <c r="D244" s="232" t="s">
        <v>2028</v>
      </c>
      <c r="E244" s="236"/>
    </row>
    <row r="245" spans="1:5" ht="21">
      <c r="A245" s="226">
        <v>237</v>
      </c>
      <c r="B245" s="231" t="s">
        <v>2091</v>
      </c>
      <c r="C245" s="232" t="s">
        <v>1189</v>
      </c>
      <c r="D245" s="232" t="s">
        <v>2028</v>
      </c>
      <c r="E245" s="236"/>
    </row>
    <row r="246" spans="1:5" ht="21">
      <c r="A246" s="226">
        <v>238</v>
      </c>
      <c r="B246" s="231" t="s">
        <v>2094</v>
      </c>
      <c r="C246" s="232" t="s">
        <v>1189</v>
      </c>
      <c r="D246" s="232" t="s">
        <v>2028</v>
      </c>
      <c r="E246" s="236"/>
    </row>
    <row r="247" spans="1:5" ht="21">
      <c r="A247" s="226">
        <v>239</v>
      </c>
      <c r="B247" s="231" t="s">
        <v>2097</v>
      </c>
      <c r="C247" s="232" t="s">
        <v>1189</v>
      </c>
      <c r="D247" s="232" t="s">
        <v>2028</v>
      </c>
      <c r="E247" s="236"/>
    </row>
    <row r="248" spans="1:5" ht="21">
      <c r="A248" s="226">
        <v>240</v>
      </c>
      <c r="B248" s="231" t="s">
        <v>2100</v>
      </c>
      <c r="C248" s="232" t="s">
        <v>1189</v>
      </c>
      <c r="D248" s="232" t="s">
        <v>2028</v>
      </c>
      <c r="E248" s="236"/>
    </row>
    <row r="249" spans="1:5" ht="21">
      <c r="A249" s="226">
        <v>241</v>
      </c>
      <c r="B249" s="231" t="s">
        <v>2103</v>
      </c>
      <c r="C249" s="232" t="s">
        <v>1189</v>
      </c>
      <c r="D249" s="232" t="s">
        <v>2028</v>
      </c>
      <c r="E249" s="236"/>
    </row>
    <row r="250" spans="1:5" ht="21">
      <c r="A250" s="226">
        <v>242</v>
      </c>
      <c r="B250" s="231" t="s">
        <v>2106</v>
      </c>
      <c r="C250" s="232" t="s">
        <v>1189</v>
      </c>
      <c r="D250" s="232" t="s">
        <v>2028</v>
      </c>
      <c r="E250" s="236"/>
    </row>
    <row r="251" spans="1:5" ht="21">
      <c r="A251" s="226">
        <v>243</v>
      </c>
      <c r="B251" s="231" t="s">
        <v>2109</v>
      </c>
      <c r="C251" s="232" t="s">
        <v>1189</v>
      </c>
      <c r="D251" s="232" t="s">
        <v>2028</v>
      </c>
      <c r="E251" s="236"/>
    </row>
    <row r="252" spans="1:5" ht="21">
      <c r="A252" s="226">
        <v>244</v>
      </c>
      <c r="B252" s="231" t="s">
        <v>2112</v>
      </c>
      <c r="C252" s="232" t="s">
        <v>1189</v>
      </c>
      <c r="D252" s="232" t="s">
        <v>2028</v>
      </c>
      <c r="E252" s="236"/>
    </row>
    <row r="253" spans="1:5" ht="21">
      <c r="A253" s="226">
        <v>245</v>
      </c>
      <c r="B253" s="231" t="s">
        <v>2115</v>
      </c>
      <c r="C253" s="232" t="s">
        <v>1189</v>
      </c>
      <c r="D253" s="232" t="s">
        <v>2028</v>
      </c>
      <c r="E253" s="236"/>
    </row>
    <row r="254" spans="1:5" ht="21">
      <c r="A254" s="226">
        <v>246</v>
      </c>
      <c r="B254" s="231" t="s">
        <v>2118</v>
      </c>
      <c r="C254" s="232" t="s">
        <v>1189</v>
      </c>
      <c r="D254" s="232" t="s">
        <v>2028</v>
      </c>
      <c r="E254" s="236"/>
    </row>
    <row r="255" spans="1:5" ht="21">
      <c r="A255" s="226">
        <v>247</v>
      </c>
      <c r="B255" s="231" t="s">
        <v>2121</v>
      </c>
      <c r="C255" s="232" t="s">
        <v>1189</v>
      </c>
      <c r="D255" s="232" t="s">
        <v>2028</v>
      </c>
      <c r="E255" s="236"/>
    </row>
    <row r="256" spans="1:5" ht="21">
      <c r="A256" s="226">
        <v>248</v>
      </c>
      <c r="B256" s="231" t="s">
        <v>2124</v>
      </c>
      <c r="C256" s="232" t="s">
        <v>1189</v>
      </c>
      <c r="D256" s="232" t="s">
        <v>2028</v>
      </c>
      <c r="E256" s="236"/>
    </row>
    <row r="257" spans="1:5" ht="21">
      <c r="A257" s="226">
        <v>249</v>
      </c>
      <c r="B257" s="231" t="s">
        <v>2127</v>
      </c>
      <c r="C257" s="232" t="s">
        <v>1189</v>
      </c>
      <c r="D257" s="232" t="s">
        <v>2028</v>
      </c>
      <c r="E257" s="236"/>
    </row>
    <row r="258" spans="1:5" ht="21">
      <c r="A258" s="226">
        <v>250</v>
      </c>
      <c r="B258" s="231" t="s">
        <v>2130</v>
      </c>
      <c r="C258" s="232" t="s">
        <v>1189</v>
      </c>
      <c r="D258" s="232" t="s">
        <v>2028</v>
      </c>
      <c r="E258" s="236"/>
    </row>
    <row r="259" spans="1:5" ht="21">
      <c r="A259" s="226">
        <v>251</v>
      </c>
      <c r="B259" s="231" t="s">
        <v>2133</v>
      </c>
      <c r="C259" s="232" t="s">
        <v>1189</v>
      </c>
      <c r="D259" s="232" t="s">
        <v>2028</v>
      </c>
      <c r="E259" s="236"/>
    </row>
    <row r="260" spans="1:5" ht="21">
      <c r="A260" s="226">
        <v>252</v>
      </c>
      <c r="B260" s="231" t="s">
        <v>2136</v>
      </c>
      <c r="C260" s="232" t="s">
        <v>1189</v>
      </c>
      <c r="D260" s="232" t="s">
        <v>2028</v>
      </c>
      <c r="E260" s="236"/>
    </row>
    <row r="261" spans="1:5" ht="21">
      <c r="A261" s="226">
        <v>253</v>
      </c>
      <c r="B261" s="231" t="s">
        <v>2139</v>
      </c>
      <c r="C261" s="232" t="s">
        <v>1189</v>
      </c>
      <c r="D261" s="232" t="s">
        <v>2028</v>
      </c>
      <c r="E261" s="236"/>
    </row>
    <row r="262" spans="1:5" ht="21">
      <c r="A262" s="226">
        <v>254</v>
      </c>
      <c r="B262" s="231" t="s">
        <v>2142</v>
      </c>
      <c r="C262" s="232" t="s">
        <v>1189</v>
      </c>
      <c r="D262" s="232" t="s">
        <v>2028</v>
      </c>
      <c r="E262" s="236"/>
    </row>
    <row r="263" spans="1:5" ht="21">
      <c r="A263" s="226">
        <v>255</v>
      </c>
      <c r="B263" s="231" t="s">
        <v>2145</v>
      </c>
      <c r="C263" s="232" t="s">
        <v>1189</v>
      </c>
      <c r="D263" s="232" t="s">
        <v>2028</v>
      </c>
      <c r="E263" s="236"/>
    </row>
    <row r="264" spans="1:5" ht="21">
      <c r="A264" s="226">
        <v>256</v>
      </c>
      <c r="B264" s="231" t="s">
        <v>2148</v>
      </c>
      <c r="C264" s="232" t="s">
        <v>1189</v>
      </c>
      <c r="D264" s="232" t="s">
        <v>2028</v>
      </c>
      <c r="E264" s="236"/>
    </row>
    <row r="265" spans="1:5" ht="21">
      <c r="A265" s="226">
        <v>257</v>
      </c>
      <c r="B265" s="231" t="s">
        <v>2151</v>
      </c>
      <c r="C265" s="232" t="s">
        <v>1189</v>
      </c>
      <c r="D265" s="232" t="s">
        <v>2028</v>
      </c>
      <c r="E265" s="236"/>
    </row>
    <row r="266" spans="1:5" ht="21">
      <c r="A266" s="226">
        <v>258</v>
      </c>
      <c r="B266" s="231" t="s">
        <v>2154</v>
      </c>
      <c r="C266" s="232" t="s">
        <v>1189</v>
      </c>
      <c r="D266" s="232" t="s">
        <v>2028</v>
      </c>
      <c r="E266" s="236"/>
    </row>
    <row r="267" spans="1:5" ht="21">
      <c r="A267" s="226">
        <v>259</v>
      </c>
      <c r="B267" s="231" t="s">
        <v>2157</v>
      </c>
      <c r="C267" s="232" t="s">
        <v>1189</v>
      </c>
      <c r="D267" s="232" t="s">
        <v>2028</v>
      </c>
      <c r="E267" s="236"/>
    </row>
    <row r="268" spans="1:5" ht="21">
      <c r="A268" s="226">
        <v>260</v>
      </c>
      <c r="B268" s="231" t="s">
        <v>8178</v>
      </c>
      <c r="C268" s="232" t="s">
        <v>1189</v>
      </c>
      <c r="D268" s="232" t="s">
        <v>2028</v>
      </c>
      <c r="E268" s="236"/>
    </row>
    <row r="269" spans="1:5" ht="21">
      <c r="A269" s="226">
        <v>261</v>
      </c>
      <c r="B269" s="231" t="s">
        <v>8179</v>
      </c>
      <c r="C269" s="232" t="s">
        <v>1189</v>
      </c>
      <c r="D269" s="232" t="s">
        <v>2028</v>
      </c>
      <c r="E269" s="236"/>
    </row>
    <row r="270" spans="1:5" ht="21">
      <c r="A270" s="226">
        <v>262</v>
      </c>
      <c r="B270" s="231" t="s">
        <v>8180</v>
      </c>
      <c r="C270" s="232" t="s">
        <v>1189</v>
      </c>
      <c r="D270" s="232" t="s">
        <v>2028</v>
      </c>
      <c r="E270" s="236"/>
    </row>
    <row r="271" spans="1:5" ht="21">
      <c r="A271" s="226">
        <v>263</v>
      </c>
      <c r="B271" s="231" t="s">
        <v>8181</v>
      </c>
      <c r="C271" s="232" t="s">
        <v>1189</v>
      </c>
      <c r="D271" s="232" t="s">
        <v>2028</v>
      </c>
      <c r="E271" s="236"/>
    </row>
    <row r="272" spans="1:5" ht="21">
      <c r="A272" s="226">
        <v>264</v>
      </c>
      <c r="B272" s="231" t="s">
        <v>8182</v>
      </c>
      <c r="C272" s="232" t="s">
        <v>1189</v>
      </c>
      <c r="D272" s="232" t="s">
        <v>2028</v>
      </c>
      <c r="E272" s="236"/>
    </row>
    <row r="273" spans="1:5" ht="21">
      <c r="A273" s="226">
        <v>265</v>
      </c>
      <c r="B273" s="231" t="s">
        <v>8183</v>
      </c>
      <c r="C273" s="232" t="s">
        <v>1189</v>
      </c>
      <c r="D273" s="232" t="s">
        <v>2028</v>
      </c>
      <c r="E273" s="236"/>
    </row>
    <row r="274" spans="1:5" ht="21">
      <c r="A274" s="226">
        <v>266</v>
      </c>
      <c r="B274" s="231" t="s">
        <v>8184</v>
      </c>
      <c r="C274" s="232" t="s">
        <v>1189</v>
      </c>
      <c r="D274" s="232" t="s">
        <v>2028</v>
      </c>
      <c r="E274" s="236"/>
    </row>
    <row r="275" spans="1:5" ht="21">
      <c r="A275" s="226">
        <v>267</v>
      </c>
      <c r="B275" s="231" t="s">
        <v>8185</v>
      </c>
      <c r="C275" s="232" t="s">
        <v>1189</v>
      </c>
      <c r="D275" s="232" t="s">
        <v>2028</v>
      </c>
      <c r="E275" s="236"/>
    </row>
    <row r="276" spans="1:5" ht="21">
      <c r="A276" s="226">
        <v>268</v>
      </c>
      <c r="B276" s="231" t="s">
        <v>8186</v>
      </c>
      <c r="C276" s="232" t="s">
        <v>1189</v>
      </c>
      <c r="D276" s="232" t="s">
        <v>2028</v>
      </c>
      <c r="E276" s="236"/>
    </row>
    <row r="277" spans="1:5" ht="21">
      <c r="A277" s="226">
        <v>269</v>
      </c>
      <c r="B277" s="231" t="s">
        <v>8187</v>
      </c>
      <c r="C277" s="232" t="s">
        <v>1189</v>
      </c>
      <c r="D277" s="232" t="s">
        <v>2028</v>
      </c>
      <c r="E277" s="236"/>
    </row>
    <row r="278" spans="1:5" ht="21">
      <c r="A278" s="226">
        <v>270</v>
      </c>
      <c r="B278" s="231" t="s">
        <v>8188</v>
      </c>
      <c r="C278" s="232" t="s">
        <v>1189</v>
      </c>
      <c r="D278" s="232" t="s">
        <v>2028</v>
      </c>
      <c r="E278" s="236"/>
    </row>
    <row r="279" spans="1:5" ht="21">
      <c r="A279" s="226">
        <v>271</v>
      </c>
      <c r="B279" s="231" t="s">
        <v>8189</v>
      </c>
      <c r="C279" s="232" t="s">
        <v>1189</v>
      </c>
      <c r="D279" s="232" t="s">
        <v>2028</v>
      </c>
      <c r="E279" s="236"/>
    </row>
    <row r="280" spans="1:5" ht="21">
      <c r="A280" s="226">
        <v>272</v>
      </c>
      <c r="B280" s="231" t="s">
        <v>8190</v>
      </c>
      <c r="C280" s="232" t="s">
        <v>1189</v>
      </c>
      <c r="D280" s="232" t="s">
        <v>2028</v>
      </c>
      <c r="E280" s="236"/>
    </row>
    <row r="281" spans="1:5" ht="21">
      <c r="A281" s="226">
        <v>273</v>
      </c>
      <c r="B281" s="231" t="s">
        <v>8191</v>
      </c>
      <c r="C281" s="232" t="s">
        <v>1189</v>
      </c>
      <c r="D281" s="232" t="s">
        <v>2028</v>
      </c>
      <c r="E281" s="236"/>
    </row>
    <row r="282" spans="1:5" ht="21">
      <c r="A282" s="226">
        <v>274</v>
      </c>
      <c r="B282" s="231" t="s">
        <v>8192</v>
      </c>
      <c r="C282" s="232" t="s">
        <v>1189</v>
      </c>
      <c r="D282" s="232" t="s">
        <v>2028</v>
      </c>
      <c r="E282" s="236"/>
    </row>
    <row r="283" spans="1:5" ht="21">
      <c r="A283" s="226">
        <v>275</v>
      </c>
      <c r="B283" s="231" t="s">
        <v>8193</v>
      </c>
      <c r="C283" s="232" t="s">
        <v>1189</v>
      </c>
      <c r="D283" s="232" t="s">
        <v>2028</v>
      </c>
      <c r="E283" s="236"/>
    </row>
    <row r="284" spans="1:5" ht="21">
      <c r="A284" s="226">
        <v>276</v>
      </c>
      <c r="B284" s="231" t="s">
        <v>8194</v>
      </c>
      <c r="C284" s="232" t="s">
        <v>1189</v>
      </c>
      <c r="D284" s="232" t="s">
        <v>2028</v>
      </c>
      <c r="E284" s="236"/>
    </row>
    <row r="285" spans="1:5" ht="21">
      <c r="A285" s="226">
        <v>277</v>
      </c>
      <c r="B285" s="231" t="s">
        <v>8195</v>
      </c>
      <c r="C285" s="232" t="s">
        <v>1189</v>
      </c>
      <c r="D285" s="232" t="s">
        <v>2028</v>
      </c>
      <c r="E285" s="236"/>
    </row>
    <row r="286" spans="1:5" ht="21">
      <c r="A286" s="226">
        <v>278</v>
      </c>
      <c r="B286" s="231" t="s">
        <v>8196</v>
      </c>
      <c r="C286" s="232" t="s">
        <v>1189</v>
      </c>
      <c r="D286" s="232" t="s">
        <v>2028</v>
      </c>
      <c r="E286" s="236"/>
    </row>
    <row r="287" spans="1:5" ht="21">
      <c r="A287" s="226">
        <v>279</v>
      </c>
      <c r="B287" s="231" t="s">
        <v>8197</v>
      </c>
      <c r="C287" s="232" t="s">
        <v>1189</v>
      </c>
      <c r="D287" s="232" t="s">
        <v>2028</v>
      </c>
      <c r="E287" s="236"/>
    </row>
    <row r="288" spans="1:5" ht="21">
      <c r="A288" s="226">
        <v>280</v>
      </c>
      <c r="B288" s="231" t="s">
        <v>8198</v>
      </c>
      <c r="C288" s="232" t="s">
        <v>1189</v>
      </c>
      <c r="D288" s="232" t="s">
        <v>2028</v>
      </c>
      <c r="E288" s="236"/>
    </row>
    <row r="289" spans="1:5" ht="21">
      <c r="A289" s="226">
        <v>281</v>
      </c>
      <c r="B289" s="231" t="s">
        <v>8199</v>
      </c>
      <c r="C289" s="232" t="s">
        <v>1189</v>
      </c>
      <c r="D289" s="232" t="s">
        <v>2028</v>
      </c>
      <c r="E289" s="236"/>
    </row>
    <row r="290" spans="1:5" ht="21">
      <c r="A290" s="226">
        <v>282</v>
      </c>
      <c r="B290" s="231" t="s">
        <v>8200</v>
      </c>
      <c r="C290" s="232" t="s">
        <v>1189</v>
      </c>
      <c r="D290" s="232" t="s">
        <v>2028</v>
      </c>
      <c r="E290" s="236"/>
    </row>
    <row r="291" spans="1:5" ht="21">
      <c r="A291" s="226">
        <v>283</v>
      </c>
      <c r="B291" s="231" t="s">
        <v>8201</v>
      </c>
      <c r="C291" s="232" t="s">
        <v>1189</v>
      </c>
      <c r="D291" s="232" t="s">
        <v>2028</v>
      </c>
      <c r="E291" s="236"/>
    </row>
    <row r="292" spans="1:5" ht="21">
      <c r="A292" s="226">
        <v>284</v>
      </c>
      <c r="B292" s="231" t="s">
        <v>8202</v>
      </c>
      <c r="C292" s="232" t="s">
        <v>1189</v>
      </c>
      <c r="D292" s="232" t="s">
        <v>2028</v>
      </c>
      <c r="E292" s="236"/>
    </row>
    <row r="293" spans="1:5" ht="21">
      <c r="A293" s="226">
        <v>285</v>
      </c>
      <c r="B293" s="231" t="s">
        <v>8203</v>
      </c>
      <c r="C293" s="232" t="s">
        <v>1189</v>
      </c>
      <c r="D293" s="232" t="s">
        <v>2028</v>
      </c>
      <c r="E293" s="236"/>
    </row>
    <row r="294" spans="1:5" ht="21">
      <c r="A294" s="226">
        <v>286</v>
      </c>
      <c r="B294" s="231" t="s">
        <v>8204</v>
      </c>
      <c r="C294" s="232" t="s">
        <v>1189</v>
      </c>
      <c r="D294" s="232" t="s">
        <v>2028</v>
      </c>
      <c r="E294" s="236"/>
    </row>
    <row r="295" spans="1:5" ht="21">
      <c r="A295" s="226">
        <v>287</v>
      </c>
      <c r="B295" s="231" t="s">
        <v>8205</v>
      </c>
      <c r="C295" s="232" t="s">
        <v>1189</v>
      </c>
      <c r="D295" s="232" t="s">
        <v>2028</v>
      </c>
      <c r="E295" s="236"/>
    </row>
    <row r="296" spans="1:5" ht="21">
      <c r="A296" s="226">
        <v>288</v>
      </c>
      <c r="B296" s="231" t="s">
        <v>8206</v>
      </c>
      <c r="C296" s="232" t="s">
        <v>1189</v>
      </c>
      <c r="D296" s="232" t="s">
        <v>2028</v>
      </c>
      <c r="E296" s="236"/>
    </row>
    <row r="297" spans="1:5" ht="21">
      <c r="A297" s="226">
        <v>289</v>
      </c>
      <c r="B297" s="231" t="s">
        <v>8207</v>
      </c>
      <c r="C297" s="232" t="s">
        <v>1189</v>
      </c>
      <c r="D297" s="232" t="s">
        <v>2028</v>
      </c>
      <c r="E297" s="236"/>
    </row>
    <row r="298" spans="1:5" ht="21">
      <c r="A298" s="226">
        <v>290</v>
      </c>
      <c r="B298" s="231" t="s">
        <v>8208</v>
      </c>
      <c r="C298" s="232" t="s">
        <v>1189</v>
      </c>
      <c r="D298" s="232" t="s">
        <v>2028</v>
      </c>
      <c r="E298" s="236"/>
    </row>
    <row r="299" spans="1:5" ht="21">
      <c r="A299" s="226">
        <v>291</v>
      </c>
      <c r="B299" s="231" t="s">
        <v>8209</v>
      </c>
      <c r="C299" s="232" t="s">
        <v>1189</v>
      </c>
      <c r="D299" s="232" t="s">
        <v>2028</v>
      </c>
      <c r="E299" s="236"/>
    </row>
    <row r="300" spans="1:5" ht="21">
      <c r="A300" s="226">
        <v>292</v>
      </c>
      <c r="B300" s="231" t="s">
        <v>8210</v>
      </c>
      <c r="C300" s="232" t="s">
        <v>1189</v>
      </c>
      <c r="D300" s="232" t="s">
        <v>2028</v>
      </c>
      <c r="E300" s="236"/>
    </row>
    <row r="301" spans="1:5" ht="21">
      <c r="A301" s="226">
        <v>293</v>
      </c>
      <c r="B301" s="231" t="s">
        <v>8211</v>
      </c>
      <c r="C301" s="232" t="s">
        <v>1189</v>
      </c>
      <c r="D301" s="232" t="s">
        <v>2028</v>
      </c>
      <c r="E301" s="236"/>
    </row>
    <row r="302" spans="1:5" ht="21">
      <c r="A302" s="226">
        <v>294</v>
      </c>
      <c r="B302" s="231" t="s">
        <v>8212</v>
      </c>
      <c r="C302" s="232" t="s">
        <v>1189</v>
      </c>
      <c r="D302" s="232" t="s">
        <v>2028</v>
      </c>
      <c r="E302" s="236"/>
    </row>
    <row r="303" spans="1:5" ht="21">
      <c r="A303" s="226">
        <v>295</v>
      </c>
      <c r="B303" s="231" t="s">
        <v>8213</v>
      </c>
      <c r="C303" s="232" t="s">
        <v>1189</v>
      </c>
      <c r="D303" s="232" t="s">
        <v>2028</v>
      </c>
      <c r="E303" s="236"/>
    </row>
    <row r="304" spans="1:5" ht="21">
      <c r="A304" s="226">
        <v>296</v>
      </c>
      <c r="B304" s="231" t="s">
        <v>8214</v>
      </c>
      <c r="C304" s="232" t="s">
        <v>1189</v>
      </c>
      <c r="D304" s="232" t="s">
        <v>2028</v>
      </c>
      <c r="E304" s="236"/>
    </row>
    <row r="305" spans="1:5" ht="21">
      <c r="A305" s="226">
        <v>297</v>
      </c>
      <c r="B305" s="231" t="s">
        <v>8215</v>
      </c>
      <c r="C305" s="232" t="s">
        <v>1189</v>
      </c>
      <c r="D305" s="232" t="s">
        <v>2028</v>
      </c>
      <c r="E305" s="236"/>
    </row>
    <row r="306" spans="1:5" ht="21">
      <c r="A306" s="226">
        <v>298</v>
      </c>
      <c r="B306" s="231" t="s">
        <v>8216</v>
      </c>
      <c r="C306" s="232" t="s">
        <v>1189</v>
      </c>
      <c r="D306" s="232" t="s">
        <v>2028</v>
      </c>
      <c r="E306" s="236"/>
    </row>
    <row r="307" spans="1:5" ht="21">
      <c r="A307" s="226">
        <v>299</v>
      </c>
      <c r="B307" s="231" t="s">
        <v>8217</v>
      </c>
      <c r="C307" s="232" t="s">
        <v>1189</v>
      </c>
      <c r="D307" s="232" t="s">
        <v>2028</v>
      </c>
      <c r="E307" s="236"/>
    </row>
    <row r="308" spans="1:5" ht="21">
      <c r="A308" s="226">
        <v>300</v>
      </c>
      <c r="B308" s="231" t="s">
        <v>8218</v>
      </c>
      <c r="C308" s="232" t="s">
        <v>1189</v>
      </c>
      <c r="D308" s="232" t="s">
        <v>2028</v>
      </c>
      <c r="E308" s="236"/>
    </row>
    <row r="309" spans="1:5" ht="21">
      <c r="A309" s="226">
        <v>301</v>
      </c>
      <c r="B309" s="231" t="s">
        <v>8219</v>
      </c>
      <c r="C309" s="232" t="s">
        <v>1189</v>
      </c>
      <c r="D309" s="232" t="s">
        <v>2028</v>
      </c>
      <c r="E309" s="236"/>
    </row>
    <row r="310" spans="1:5" ht="21">
      <c r="A310" s="226">
        <v>302</v>
      </c>
      <c r="B310" s="231" t="s">
        <v>8220</v>
      </c>
      <c r="C310" s="232" t="s">
        <v>1189</v>
      </c>
      <c r="D310" s="232" t="s">
        <v>2028</v>
      </c>
      <c r="E310" s="236"/>
    </row>
    <row r="311" spans="1:5" ht="21">
      <c r="A311" s="226">
        <v>303</v>
      </c>
      <c r="B311" s="231" t="s">
        <v>8221</v>
      </c>
      <c r="C311" s="232" t="s">
        <v>1189</v>
      </c>
      <c r="D311" s="232" t="s">
        <v>2028</v>
      </c>
      <c r="E311" s="236"/>
    </row>
    <row r="312" spans="1:5" ht="21">
      <c r="A312" s="226">
        <v>304</v>
      </c>
      <c r="B312" s="231" t="s">
        <v>8222</v>
      </c>
      <c r="C312" s="232" t="s">
        <v>1189</v>
      </c>
      <c r="D312" s="232" t="s">
        <v>2028</v>
      </c>
      <c r="E312" s="236"/>
    </row>
    <row r="313" spans="1:5" ht="21">
      <c r="A313" s="226">
        <v>305</v>
      </c>
      <c r="B313" s="231" t="s">
        <v>8223</v>
      </c>
      <c r="C313" s="232" t="s">
        <v>1189</v>
      </c>
      <c r="D313" s="232" t="s">
        <v>2028</v>
      </c>
      <c r="E313" s="236"/>
    </row>
    <row r="314" spans="1:5" ht="21">
      <c r="A314" s="226">
        <v>306</v>
      </c>
      <c r="B314" s="231" t="s">
        <v>8224</v>
      </c>
      <c r="C314" s="232" t="s">
        <v>1189</v>
      </c>
      <c r="D314" s="232" t="s">
        <v>2028</v>
      </c>
      <c r="E314" s="236"/>
    </row>
    <row r="315" spans="1:5" ht="21">
      <c r="A315" s="226">
        <v>307</v>
      </c>
      <c r="B315" s="231" t="s">
        <v>8225</v>
      </c>
      <c r="C315" s="232" t="s">
        <v>1189</v>
      </c>
      <c r="D315" s="232" t="s">
        <v>2028</v>
      </c>
      <c r="E315" s="236"/>
    </row>
    <row r="316" spans="1:5" ht="21">
      <c r="A316" s="226">
        <v>308</v>
      </c>
      <c r="B316" s="231" t="s">
        <v>8226</v>
      </c>
      <c r="C316" s="232" t="s">
        <v>1189</v>
      </c>
      <c r="D316" s="232" t="s">
        <v>2028</v>
      </c>
      <c r="E316" s="236"/>
    </row>
    <row r="317" spans="1:5" ht="21">
      <c r="A317" s="226">
        <v>309</v>
      </c>
      <c r="B317" s="231" t="s">
        <v>8227</v>
      </c>
      <c r="C317" s="232" t="s">
        <v>1189</v>
      </c>
      <c r="D317" s="232" t="s">
        <v>2028</v>
      </c>
      <c r="E317" s="236"/>
    </row>
    <row r="318" spans="1:5" ht="21">
      <c r="A318" s="226">
        <v>310</v>
      </c>
      <c r="B318" s="231" t="s">
        <v>8228</v>
      </c>
      <c r="C318" s="232" t="s">
        <v>1189</v>
      </c>
      <c r="D318" s="232" t="s">
        <v>2028</v>
      </c>
      <c r="E318" s="236"/>
    </row>
    <row r="319" spans="1:5" ht="21">
      <c r="A319" s="226">
        <v>311</v>
      </c>
      <c r="B319" s="231" t="s">
        <v>8229</v>
      </c>
      <c r="C319" s="232" t="s">
        <v>1189</v>
      </c>
      <c r="D319" s="232" t="s">
        <v>2028</v>
      </c>
      <c r="E319" s="236"/>
    </row>
    <row r="320" spans="1:5" ht="21">
      <c r="A320" s="226">
        <v>312</v>
      </c>
      <c r="B320" s="231" t="s">
        <v>8230</v>
      </c>
      <c r="C320" s="232" t="s">
        <v>1189</v>
      </c>
      <c r="D320" s="232" t="s">
        <v>2028</v>
      </c>
      <c r="E320" s="236"/>
    </row>
    <row r="321" spans="1:5" ht="21">
      <c r="A321" s="226">
        <v>313</v>
      </c>
      <c r="B321" s="231" t="s">
        <v>8231</v>
      </c>
      <c r="C321" s="232" t="s">
        <v>1189</v>
      </c>
      <c r="D321" s="232" t="s">
        <v>2028</v>
      </c>
      <c r="E321" s="236"/>
    </row>
    <row r="322" spans="1:5" ht="21">
      <c r="A322" s="226">
        <v>314</v>
      </c>
      <c r="B322" s="231" t="s">
        <v>8232</v>
      </c>
      <c r="C322" s="232" t="s">
        <v>1189</v>
      </c>
      <c r="D322" s="232" t="s">
        <v>2028</v>
      </c>
      <c r="E322" s="236"/>
    </row>
    <row r="323" spans="1:5" ht="21">
      <c r="A323" s="226">
        <v>315</v>
      </c>
      <c r="B323" s="231" t="s">
        <v>8233</v>
      </c>
      <c r="C323" s="232" t="s">
        <v>1189</v>
      </c>
      <c r="D323" s="232" t="s">
        <v>2028</v>
      </c>
      <c r="E323" s="236"/>
    </row>
    <row r="324" spans="1:5" ht="21">
      <c r="A324" s="226">
        <v>316</v>
      </c>
      <c r="B324" s="231" t="s">
        <v>8234</v>
      </c>
      <c r="C324" s="232" t="s">
        <v>1189</v>
      </c>
      <c r="D324" s="232" t="s">
        <v>2028</v>
      </c>
      <c r="E324" s="236"/>
    </row>
    <row r="325" spans="1:5" ht="21">
      <c r="A325" s="226">
        <v>317</v>
      </c>
      <c r="B325" s="231" t="s">
        <v>8235</v>
      </c>
      <c r="C325" s="232" t="s">
        <v>1189</v>
      </c>
      <c r="D325" s="232" t="s">
        <v>2028</v>
      </c>
      <c r="E325" s="236"/>
    </row>
    <row r="326" spans="1:5" ht="21">
      <c r="A326" s="226">
        <v>318</v>
      </c>
      <c r="B326" s="231" t="s">
        <v>8236</v>
      </c>
      <c r="C326" s="232" t="s">
        <v>1189</v>
      </c>
      <c r="D326" s="232" t="s">
        <v>2028</v>
      </c>
      <c r="E326" s="236"/>
    </row>
    <row r="327" spans="1:5" ht="21">
      <c r="A327" s="226">
        <v>319</v>
      </c>
      <c r="B327" s="231" t="s">
        <v>8237</v>
      </c>
      <c r="C327" s="232" t="s">
        <v>1189</v>
      </c>
      <c r="D327" s="232" t="s">
        <v>2028</v>
      </c>
      <c r="E327" s="236"/>
    </row>
    <row r="328" spans="1:5" ht="21">
      <c r="A328" s="226">
        <v>320</v>
      </c>
      <c r="B328" s="231" t="s">
        <v>8238</v>
      </c>
      <c r="C328" s="232" t="s">
        <v>1189</v>
      </c>
      <c r="D328" s="232" t="s">
        <v>2028</v>
      </c>
      <c r="E328" s="236"/>
    </row>
    <row r="329" spans="1:5" ht="21">
      <c r="A329" s="226">
        <v>321</v>
      </c>
      <c r="B329" s="231" t="s">
        <v>8239</v>
      </c>
      <c r="C329" s="232" t="s">
        <v>1189</v>
      </c>
      <c r="D329" s="232" t="s">
        <v>2028</v>
      </c>
      <c r="E329" s="236"/>
    </row>
    <row r="330" spans="1:5" ht="21">
      <c r="A330" s="226">
        <v>322</v>
      </c>
      <c r="B330" s="231" t="s">
        <v>8240</v>
      </c>
      <c r="C330" s="232" t="s">
        <v>1189</v>
      </c>
      <c r="D330" s="232" t="s">
        <v>2028</v>
      </c>
      <c r="E330" s="236"/>
    </row>
    <row r="331" spans="1:5" ht="21">
      <c r="A331" s="226">
        <v>323</v>
      </c>
      <c r="B331" s="231" t="s">
        <v>8241</v>
      </c>
      <c r="C331" s="232" t="s">
        <v>1189</v>
      </c>
      <c r="D331" s="232" t="s">
        <v>2028</v>
      </c>
      <c r="E331" s="236"/>
    </row>
    <row r="332" spans="1:5" ht="21">
      <c r="A332" s="226">
        <v>324</v>
      </c>
      <c r="B332" s="231" t="s">
        <v>8242</v>
      </c>
      <c r="C332" s="232" t="s">
        <v>1189</v>
      </c>
      <c r="D332" s="232" t="s">
        <v>2028</v>
      </c>
      <c r="E332" s="236"/>
    </row>
    <row r="333" spans="1:5" ht="21">
      <c r="A333" s="226">
        <v>325</v>
      </c>
      <c r="B333" s="231" t="s">
        <v>8243</v>
      </c>
      <c r="C333" s="232" t="s">
        <v>1189</v>
      </c>
      <c r="D333" s="232" t="s">
        <v>2028</v>
      </c>
      <c r="E333" s="236"/>
    </row>
    <row r="334" spans="1:5" ht="21">
      <c r="A334" s="226">
        <v>326</v>
      </c>
      <c r="B334" s="231" t="s">
        <v>8244</v>
      </c>
      <c r="C334" s="232" t="s">
        <v>1189</v>
      </c>
      <c r="D334" s="232" t="s">
        <v>2028</v>
      </c>
      <c r="E334" s="236"/>
    </row>
    <row r="335" spans="1:5" ht="21">
      <c r="A335" s="226">
        <v>327</v>
      </c>
      <c r="B335" s="231" t="s">
        <v>8245</v>
      </c>
      <c r="C335" s="232" t="s">
        <v>1189</v>
      </c>
      <c r="D335" s="232" t="s">
        <v>2028</v>
      </c>
      <c r="E335" s="236"/>
    </row>
    <row r="336" spans="1:5" ht="21">
      <c r="A336" s="226">
        <v>328</v>
      </c>
      <c r="B336" s="231" t="s">
        <v>8246</v>
      </c>
      <c r="C336" s="232" t="s">
        <v>1189</v>
      </c>
      <c r="D336" s="232" t="s">
        <v>2028</v>
      </c>
      <c r="E336" s="236"/>
    </row>
    <row r="337" spans="1:5" ht="21">
      <c r="A337" s="226">
        <v>329</v>
      </c>
      <c r="B337" s="231" t="s">
        <v>8247</v>
      </c>
      <c r="C337" s="232" t="s">
        <v>1189</v>
      </c>
      <c r="D337" s="232" t="s">
        <v>2028</v>
      </c>
      <c r="E337" s="236"/>
    </row>
    <row r="338" spans="1:5" ht="21">
      <c r="A338" s="226">
        <v>330</v>
      </c>
      <c r="B338" s="231" t="s">
        <v>8248</v>
      </c>
      <c r="C338" s="232" t="s">
        <v>1189</v>
      </c>
      <c r="D338" s="232" t="s">
        <v>2028</v>
      </c>
      <c r="E338" s="236"/>
    </row>
    <row r="339" spans="1:5" ht="21">
      <c r="A339" s="226">
        <v>331</v>
      </c>
      <c r="B339" s="231" t="s">
        <v>8249</v>
      </c>
      <c r="C339" s="232" t="s">
        <v>1189</v>
      </c>
      <c r="D339" s="232" t="s">
        <v>2028</v>
      </c>
      <c r="E339" s="236"/>
    </row>
    <row r="340" spans="1:5" ht="21">
      <c r="A340" s="226">
        <v>332</v>
      </c>
      <c r="B340" s="231" t="s">
        <v>8250</v>
      </c>
      <c r="C340" s="232" t="s">
        <v>1189</v>
      </c>
      <c r="D340" s="232" t="s">
        <v>2028</v>
      </c>
      <c r="E340" s="236"/>
    </row>
    <row r="341" spans="1:5" ht="21">
      <c r="A341" s="226">
        <v>333</v>
      </c>
      <c r="B341" s="231" t="s">
        <v>8251</v>
      </c>
      <c r="C341" s="232" t="s">
        <v>1189</v>
      </c>
      <c r="D341" s="232" t="s">
        <v>2028</v>
      </c>
      <c r="E341" s="236"/>
    </row>
    <row r="342" spans="1:5" ht="21">
      <c r="A342" s="226">
        <v>334</v>
      </c>
      <c r="B342" s="231" t="s">
        <v>8252</v>
      </c>
      <c r="C342" s="232" t="s">
        <v>1189</v>
      </c>
      <c r="D342" s="232" t="s">
        <v>2028</v>
      </c>
      <c r="E342" s="236"/>
    </row>
    <row r="343" spans="1:5" ht="21">
      <c r="A343" s="226">
        <v>335</v>
      </c>
      <c r="B343" s="231" t="s">
        <v>8253</v>
      </c>
      <c r="C343" s="232" t="s">
        <v>1189</v>
      </c>
      <c r="D343" s="232" t="s">
        <v>2028</v>
      </c>
      <c r="E343" s="236"/>
    </row>
    <row r="344" spans="1:5" ht="21">
      <c r="A344" s="226">
        <v>336</v>
      </c>
      <c r="B344" s="231" t="s">
        <v>8254</v>
      </c>
      <c r="C344" s="232" t="s">
        <v>1189</v>
      </c>
      <c r="D344" s="232" t="s">
        <v>2028</v>
      </c>
      <c r="E344" s="236"/>
    </row>
    <row r="345" spans="1:5" ht="21">
      <c r="A345" s="226">
        <v>337</v>
      </c>
      <c r="B345" s="231" t="s">
        <v>8255</v>
      </c>
      <c r="C345" s="232" t="s">
        <v>1189</v>
      </c>
      <c r="D345" s="232" t="s">
        <v>2028</v>
      </c>
      <c r="E345" s="236"/>
    </row>
    <row r="346" spans="1:5" ht="21">
      <c r="A346" s="226">
        <v>338</v>
      </c>
      <c r="B346" s="231" t="s">
        <v>2291</v>
      </c>
      <c r="C346" s="232" t="s">
        <v>1189</v>
      </c>
      <c r="D346" s="232" t="s">
        <v>2028</v>
      </c>
      <c r="E346" s="236"/>
    </row>
    <row r="347" spans="1:5" ht="21">
      <c r="A347" s="226">
        <v>339</v>
      </c>
      <c r="B347" s="231" t="s">
        <v>2293</v>
      </c>
      <c r="C347" s="232" t="s">
        <v>1189</v>
      </c>
      <c r="D347" s="232" t="s">
        <v>2028</v>
      </c>
      <c r="E347" s="236"/>
    </row>
    <row r="348" spans="1:5" ht="21">
      <c r="A348" s="226">
        <v>340</v>
      </c>
      <c r="B348" s="231" t="s">
        <v>2357</v>
      </c>
      <c r="C348" s="232" t="s">
        <v>1189</v>
      </c>
      <c r="D348" s="232" t="s">
        <v>2028</v>
      </c>
      <c r="E348" s="236"/>
    </row>
    <row r="349" spans="1:5" ht="21">
      <c r="A349" s="226">
        <v>341</v>
      </c>
      <c r="B349" s="231" t="s">
        <v>8256</v>
      </c>
      <c r="C349" s="232" t="s">
        <v>1189</v>
      </c>
      <c r="D349" s="232" t="s">
        <v>2542</v>
      </c>
      <c r="E349" s="236"/>
    </row>
    <row r="350" spans="1:5" ht="21">
      <c r="A350" s="226">
        <v>342</v>
      </c>
      <c r="B350" s="231" t="s">
        <v>8257</v>
      </c>
      <c r="C350" s="232" t="s">
        <v>1189</v>
      </c>
      <c r="D350" s="232" t="s">
        <v>2542</v>
      </c>
      <c r="E350" s="236"/>
    </row>
    <row r="351" spans="1:5" ht="21">
      <c r="A351" s="226">
        <v>343</v>
      </c>
      <c r="B351" s="231" t="s">
        <v>8258</v>
      </c>
      <c r="C351" s="232" t="s">
        <v>1189</v>
      </c>
      <c r="D351" s="232" t="s">
        <v>2542</v>
      </c>
      <c r="E351" s="236"/>
    </row>
    <row r="352" spans="1:5" ht="21">
      <c r="A352" s="226">
        <v>344</v>
      </c>
      <c r="B352" s="231" t="s">
        <v>8259</v>
      </c>
      <c r="C352" s="232" t="s">
        <v>1189</v>
      </c>
      <c r="D352" s="232" t="s">
        <v>2542</v>
      </c>
      <c r="E352" s="236"/>
    </row>
    <row r="353" spans="1:5" ht="21">
      <c r="A353" s="226">
        <v>345</v>
      </c>
      <c r="B353" s="231" t="s">
        <v>8260</v>
      </c>
      <c r="C353" s="232" t="s">
        <v>1189</v>
      </c>
      <c r="D353" s="232" t="s">
        <v>2542</v>
      </c>
      <c r="E353" s="236"/>
    </row>
    <row r="354" spans="1:5" ht="21">
      <c r="A354" s="226">
        <v>346</v>
      </c>
      <c r="B354" s="231" t="s">
        <v>8261</v>
      </c>
      <c r="C354" s="232" t="s">
        <v>1189</v>
      </c>
      <c r="D354" s="232" t="s">
        <v>2542</v>
      </c>
      <c r="E354" s="236"/>
    </row>
    <row r="355" spans="1:5" ht="21">
      <c r="A355" s="226">
        <v>347</v>
      </c>
      <c r="B355" s="231" t="s">
        <v>8262</v>
      </c>
      <c r="C355" s="232" t="s">
        <v>1189</v>
      </c>
      <c r="D355" s="232" t="s">
        <v>2542</v>
      </c>
      <c r="E355" s="236"/>
    </row>
    <row r="356" spans="1:5" ht="21">
      <c r="A356" s="226">
        <v>348</v>
      </c>
      <c r="B356" s="231" t="s">
        <v>8263</v>
      </c>
      <c r="C356" s="232" t="s">
        <v>1189</v>
      </c>
      <c r="D356" s="232" t="s">
        <v>2542</v>
      </c>
      <c r="E356" s="236"/>
    </row>
    <row r="357" spans="1:5" ht="21">
      <c r="A357" s="226">
        <v>349</v>
      </c>
      <c r="B357" s="231" t="s">
        <v>8264</v>
      </c>
      <c r="C357" s="232" t="s">
        <v>1189</v>
      </c>
      <c r="D357" s="232" t="s">
        <v>2542</v>
      </c>
      <c r="E357" s="236"/>
    </row>
    <row r="358" spans="1:5" ht="21">
      <c r="A358" s="226">
        <v>350</v>
      </c>
      <c r="B358" s="231" t="s">
        <v>8265</v>
      </c>
      <c r="C358" s="232" t="s">
        <v>1189</v>
      </c>
      <c r="D358" s="232" t="s">
        <v>2542</v>
      </c>
      <c r="E358" s="236"/>
    </row>
    <row r="359" spans="1:5" ht="21">
      <c r="A359" s="226">
        <v>351</v>
      </c>
      <c r="B359" s="231" t="s">
        <v>8266</v>
      </c>
      <c r="C359" s="232" t="s">
        <v>1189</v>
      </c>
      <c r="D359" s="232" t="s">
        <v>2542</v>
      </c>
      <c r="E359" s="236"/>
    </row>
    <row r="360" spans="1:5" ht="21">
      <c r="A360" s="226">
        <v>352</v>
      </c>
      <c r="B360" s="231" t="s">
        <v>8267</v>
      </c>
      <c r="C360" s="232" t="s">
        <v>1189</v>
      </c>
      <c r="D360" s="232" t="s">
        <v>2542</v>
      </c>
      <c r="E360" s="236"/>
    </row>
    <row r="361" spans="1:5" ht="21">
      <c r="A361" s="226">
        <v>353</v>
      </c>
      <c r="B361" s="231" t="s">
        <v>2561</v>
      </c>
      <c r="C361" s="232" t="s">
        <v>8052</v>
      </c>
      <c r="D361" s="232" t="s">
        <v>2542</v>
      </c>
      <c r="E361" s="236"/>
    </row>
    <row r="362" spans="1:5" ht="21">
      <c r="A362" s="226">
        <v>354</v>
      </c>
      <c r="B362" s="231" t="s">
        <v>2693</v>
      </c>
      <c r="C362" s="232" t="s">
        <v>8268</v>
      </c>
      <c r="D362" s="232" t="s">
        <v>2684</v>
      </c>
      <c r="E362" s="236"/>
    </row>
    <row r="363" spans="1:5" ht="21">
      <c r="A363" s="240">
        <v>355</v>
      </c>
      <c r="B363" s="241" t="s">
        <v>2696</v>
      </c>
      <c r="C363" s="242" t="s">
        <v>8268</v>
      </c>
      <c r="D363" s="242" t="s">
        <v>2684</v>
      </c>
      <c r="E363" s="236"/>
    </row>
    <row r="364" spans="1:5" ht="21">
      <c r="A364" s="253"/>
      <c r="B364" s="667" t="s">
        <v>8270</v>
      </c>
      <c r="C364" s="668"/>
      <c r="D364" s="669"/>
    </row>
    <row r="365" spans="1:5" ht="16.5" customHeight="1">
      <c r="A365" s="243"/>
      <c r="B365" s="244" t="s">
        <v>6564</v>
      </c>
      <c r="C365" s="243"/>
      <c r="D365" s="243"/>
    </row>
    <row r="366" spans="1:5" ht="16.5" customHeight="1">
      <c r="A366" s="245">
        <v>356</v>
      </c>
      <c r="B366" s="231">
        <v>66056</v>
      </c>
      <c r="C366" s="232" t="s">
        <v>1189</v>
      </c>
      <c r="D366" s="232" t="s">
        <v>4792</v>
      </c>
    </row>
    <row r="367" spans="1:5" ht="16.5" customHeight="1">
      <c r="A367" s="246">
        <v>357</v>
      </c>
      <c r="B367" s="247">
        <v>66062</v>
      </c>
      <c r="C367" s="248" t="s">
        <v>1189</v>
      </c>
      <c r="D367" s="248" t="s">
        <v>4792</v>
      </c>
    </row>
    <row r="368" spans="1:5" ht="16.5" customHeight="1">
      <c r="A368" s="253"/>
      <c r="B368" s="670" t="s">
        <v>8271</v>
      </c>
      <c r="C368" s="671"/>
      <c r="D368" s="672"/>
    </row>
    <row r="369" spans="1:4" ht="16.5" customHeight="1">
      <c r="A369" s="253"/>
      <c r="B369" s="673" t="s">
        <v>8618</v>
      </c>
      <c r="C369" s="674"/>
      <c r="D369" s="675"/>
    </row>
  </sheetData>
  <mergeCells count="7">
    <mergeCell ref="B364:D364"/>
    <mergeCell ref="B10:D10"/>
    <mergeCell ref="B368:D368"/>
    <mergeCell ref="B369:D369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996D-069E-4E3D-AAA0-60D2785F020E}">
  <dimension ref="A1:F77"/>
  <sheetViews>
    <sheetView zoomScale="90" zoomScaleNormal="90" workbookViewId="0">
      <selection sqref="A1:E1"/>
    </sheetView>
  </sheetViews>
  <sheetFormatPr defaultColWidth="8.77734375" defaultRowHeight="24.6"/>
  <cols>
    <col min="1" max="1" width="4.77734375" style="201" customWidth="1"/>
    <col min="2" max="2" width="14.6640625" style="201" customWidth="1"/>
    <col min="3" max="3" width="11.88671875" style="216" bestFit="1" customWidth="1"/>
    <col min="4" max="4" width="38.44140625" style="201" bestFit="1" customWidth="1"/>
    <col min="5" max="5" width="16.44140625" style="217" bestFit="1" customWidth="1"/>
    <col min="6" max="16384" width="8.77734375" style="201"/>
  </cols>
  <sheetData>
    <row r="1" spans="1:5">
      <c r="A1" s="681" t="s">
        <v>7741</v>
      </c>
      <c r="B1" s="681"/>
      <c r="C1" s="681"/>
      <c r="D1" s="681"/>
      <c r="E1" s="681"/>
    </row>
    <row r="2" spans="1:5">
      <c r="A2" s="681" t="s">
        <v>7742</v>
      </c>
      <c r="B2" s="681"/>
      <c r="C2" s="681"/>
      <c r="D2" s="681"/>
      <c r="E2" s="681"/>
    </row>
    <row r="3" spans="1:5">
      <c r="A3" s="681" t="s">
        <v>55</v>
      </c>
      <c r="B3" s="681"/>
      <c r="C3" s="681"/>
      <c r="D3" s="681"/>
      <c r="E3" s="681"/>
    </row>
    <row r="4" spans="1:5" ht="9.75" customHeight="1"/>
    <row r="5" spans="1:5">
      <c r="A5" s="212" t="s">
        <v>1</v>
      </c>
      <c r="B5" s="213" t="s">
        <v>50</v>
      </c>
      <c r="C5" s="214" t="s">
        <v>51</v>
      </c>
      <c r="D5" s="214" t="s">
        <v>52</v>
      </c>
      <c r="E5" s="215" t="s">
        <v>53</v>
      </c>
    </row>
    <row r="6" spans="1:5">
      <c r="A6" s="682" t="s">
        <v>6564</v>
      </c>
      <c r="B6" s="683"/>
      <c r="C6" s="683"/>
      <c r="D6" s="683"/>
      <c r="E6" s="684"/>
    </row>
    <row r="7" spans="1:5">
      <c r="A7" s="198"/>
      <c r="B7" s="209" t="s">
        <v>7743</v>
      </c>
      <c r="C7" s="198"/>
      <c r="D7" s="199"/>
      <c r="E7" s="200"/>
    </row>
    <row r="8" spans="1:5">
      <c r="A8" s="198">
        <v>1</v>
      </c>
      <c r="B8" s="202">
        <v>100000399735</v>
      </c>
      <c r="C8" s="203" t="s">
        <v>7744</v>
      </c>
      <c r="D8" s="199" t="s">
        <v>7745</v>
      </c>
      <c r="E8" s="200">
        <v>23822480</v>
      </c>
    </row>
    <row r="9" spans="1:5">
      <c r="A9" s="198">
        <v>2</v>
      </c>
      <c r="B9" s="202">
        <v>100000401459</v>
      </c>
      <c r="C9" s="203" t="s">
        <v>6969</v>
      </c>
      <c r="D9" s="199" t="s">
        <v>7746</v>
      </c>
      <c r="E9" s="200">
        <v>27772492</v>
      </c>
    </row>
    <row r="10" spans="1:5">
      <c r="A10" s="198">
        <v>3</v>
      </c>
      <c r="B10" s="202">
        <v>100000561636</v>
      </c>
      <c r="C10" s="203" t="s">
        <v>7667</v>
      </c>
      <c r="D10" s="199" t="s">
        <v>7747</v>
      </c>
      <c r="E10" s="200">
        <v>10448550</v>
      </c>
    </row>
    <row r="11" spans="1:5">
      <c r="A11" s="198">
        <v>4</v>
      </c>
      <c r="B11" s="202">
        <v>100000586728</v>
      </c>
      <c r="C11" s="203" t="s">
        <v>7667</v>
      </c>
      <c r="D11" s="199" t="s">
        <v>7748</v>
      </c>
      <c r="E11" s="200">
        <v>9039360</v>
      </c>
    </row>
    <row r="12" spans="1:5">
      <c r="A12" s="198">
        <v>5</v>
      </c>
      <c r="B12" s="202">
        <v>100000586739</v>
      </c>
      <c r="C12" s="203" t="s">
        <v>7667</v>
      </c>
      <c r="D12" s="199" t="s">
        <v>7749</v>
      </c>
      <c r="E12" s="200">
        <v>12685920</v>
      </c>
    </row>
    <row r="13" spans="1:5">
      <c r="A13" s="198">
        <v>6</v>
      </c>
      <c r="B13" s="202">
        <v>100000586740</v>
      </c>
      <c r="C13" s="203" t="s">
        <v>7667</v>
      </c>
      <c r="D13" s="199" t="s">
        <v>7750</v>
      </c>
      <c r="E13" s="200">
        <v>21143200</v>
      </c>
    </row>
    <row r="14" spans="1:5" s="259" customFormat="1">
      <c r="A14" s="254">
        <v>7</v>
      </c>
      <c r="B14" s="255">
        <v>100000671322</v>
      </c>
      <c r="C14" s="256" t="s">
        <v>7673</v>
      </c>
      <c r="D14" s="257" t="s">
        <v>7751</v>
      </c>
      <c r="E14" s="258">
        <v>1403200</v>
      </c>
    </row>
    <row r="15" spans="1:5">
      <c r="A15" s="198">
        <v>8</v>
      </c>
      <c r="B15" s="202">
        <v>100000694344</v>
      </c>
      <c r="C15" s="203" t="s">
        <v>7675</v>
      </c>
      <c r="D15" s="199" t="s">
        <v>7752</v>
      </c>
      <c r="E15" s="200">
        <v>728000</v>
      </c>
    </row>
    <row r="16" spans="1:5">
      <c r="A16" s="198">
        <v>9</v>
      </c>
      <c r="B16" s="202">
        <v>100000694355</v>
      </c>
      <c r="C16" s="203" t="s">
        <v>7675</v>
      </c>
      <c r="D16" s="199" t="s">
        <v>7753</v>
      </c>
      <c r="E16" s="200">
        <v>1198935</v>
      </c>
    </row>
    <row r="17" spans="1:5">
      <c r="A17" s="198">
        <v>10</v>
      </c>
      <c r="B17" s="202">
        <v>100000695036</v>
      </c>
      <c r="C17" s="203" t="s">
        <v>7675</v>
      </c>
      <c r="D17" s="199" t="s">
        <v>7754</v>
      </c>
      <c r="E17" s="200">
        <v>823900</v>
      </c>
    </row>
    <row r="18" spans="1:5">
      <c r="A18" s="198"/>
      <c r="B18" s="209" t="s">
        <v>7755</v>
      </c>
      <c r="C18" s="203"/>
      <c r="D18" s="199"/>
      <c r="E18" s="200"/>
    </row>
    <row r="19" spans="1:5">
      <c r="A19" s="198">
        <v>11</v>
      </c>
      <c r="B19" s="202">
        <v>100000381588</v>
      </c>
      <c r="C19" s="203" t="s">
        <v>6955</v>
      </c>
      <c r="D19" s="199" t="s">
        <v>7756</v>
      </c>
      <c r="E19" s="200">
        <v>55623415</v>
      </c>
    </row>
    <row r="20" spans="1:5">
      <c r="A20" s="198">
        <v>12</v>
      </c>
      <c r="B20" s="202">
        <v>100000557305</v>
      </c>
      <c r="C20" s="203" t="s">
        <v>7757</v>
      </c>
      <c r="D20" s="199" t="s">
        <v>7758</v>
      </c>
      <c r="E20" s="200">
        <v>7546924</v>
      </c>
    </row>
    <row r="21" spans="1:5">
      <c r="A21" s="198">
        <v>13</v>
      </c>
      <c r="B21" s="202">
        <v>100000557306</v>
      </c>
      <c r="C21" s="203" t="s">
        <v>7757</v>
      </c>
      <c r="D21" s="199" t="s">
        <v>7759</v>
      </c>
      <c r="E21" s="204">
        <v>27596530.5</v>
      </c>
    </row>
    <row r="22" spans="1:5">
      <c r="A22" s="198">
        <v>14</v>
      </c>
      <c r="B22" s="205">
        <v>100000557307</v>
      </c>
      <c r="C22" s="206" t="s">
        <v>7757</v>
      </c>
      <c r="D22" s="207" t="s">
        <v>7760</v>
      </c>
      <c r="E22" s="208">
        <v>1446533</v>
      </c>
    </row>
    <row r="23" spans="1:5">
      <c r="A23" s="198"/>
      <c r="B23" s="210" t="s">
        <v>7761</v>
      </c>
      <c r="C23" s="206"/>
      <c r="D23" s="207"/>
      <c r="E23" s="208"/>
    </row>
    <row r="24" spans="1:5">
      <c r="A24" s="198">
        <v>15</v>
      </c>
      <c r="B24" s="205">
        <v>100000557308</v>
      </c>
      <c r="C24" s="206" t="s">
        <v>7757</v>
      </c>
      <c r="D24" s="207" t="s">
        <v>7762</v>
      </c>
      <c r="E24" s="208">
        <v>261936</v>
      </c>
    </row>
    <row r="25" spans="1:5">
      <c r="A25" s="198"/>
      <c r="B25" s="260" t="s">
        <v>7763</v>
      </c>
      <c r="C25" s="206"/>
      <c r="D25" s="207"/>
      <c r="E25" s="208"/>
    </row>
    <row r="26" spans="1:5">
      <c r="A26" s="198">
        <v>16</v>
      </c>
      <c r="B26" s="205">
        <v>100000604591</v>
      </c>
      <c r="C26" s="206" t="s">
        <v>7764</v>
      </c>
      <c r="D26" s="207" t="s">
        <v>7765</v>
      </c>
      <c r="E26" s="208">
        <v>1065600</v>
      </c>
    </row>
    <row r="27" spans="1:5">
      <c r="A27" s="198"/>
      <c r="B27" s="261" t="s">
        <v>7766</v>
      </c>
      <c r="C27" s="206"/>
      <c r="D27" s="207"/>
      <c r="E27" s="208"/>
    </row>
    <row r="28" spans="1:5">
      <c r="A28" s="198">
        <v>17</v>
      </c>
      <c r="B28" s="205">
        <v>100000494870</v>
      </c>
      <c r="C28" s="206" t="s">
        <v>7767</v>
      </c>
      <c r="D28" s="207" t="s">
        <v>7768</v>
      </c>
      <c r="E28" s="208">
        <v>589000</v>
      </c>
    </row>
    <row r="29" spans="1:5">
      <c r="A29" s="198"/>
      <c r="B29" s="260" t="s">
        <v>7769</v>
      </c>
      <c r="C29" s="206"/>
      <c r="D29" s="207"/>
      <c r="E29" s="208"/>
    </row>
    <row r="30" spans="1:5">
      <c r="A30" s="198">
        <v>18</v>
      </c>
      <c r="B30" s="205">
        <v>100000547196</v>
      </c>
      <c r="C30" s="206" t="s">
        <v>7770</v>
      </c>
      <c r="D30" s="207" t="s">
        <v>7771</v>
      </c>
      <c r="E30" s="208">
        <v>6022240</v>
      </c>
    </row>
    <row r="31" spans="1:5">
      <c r="A31" s="198">
        <v>19</v>
      </c>
      <c r="B31" s="205">
        <v>100000680000</v>
      </c>
      <c r="C31" s="206" t="s">
        <v>7772</v>
      </c>
      <c r="D31" s="207" t="s">
        <v>7773</v>
      </c>
      <c r="E31" s="208">
        <v>956000</v>
      </c>
    </row>
    <row r="32" spans="1:5">
      <c r="A32" s="198">
        <v>20</v>
      </c>
      <c r="B32" s="205">
        <v>100000680010</v>
      </c>
      <c r="C32" s="206" t="s">
        <v>7772</v>
      </c>
      <c r="D32" s="207" t="s">
        <v>7774</v>
      </c>
      <c r="E32" s="208">
        <v>989000</v>
      </c>
    </row>
    <row r="33" spans="1:6">
      <c r="A33" s="198">
        <v>21</v>
      </c>
      <c r="B33" s="205">
        <v>100000680774</v>
      </c>
      <c r="C33" s="206" t="s">
        <v>7675</v>
      </c>
      <c r="D33" s="207" t="s">
        <v>7775</v>
      </c>
      <c r="E33" s="208">
        <v>1440500</v>
      </c>
    </row>
    <row r="34" spans="1:6">
      <c r="A34" s="198">
        <v>22</v>
      </c>
      <c r="B34" s="205">
        <v>100000681007</v>
      </c>
      <c r="C34" s="206" t="s">
        <v>7675</v>
      </c>
      <c r="D34" s="207" t="s">
        <v>7776</v>
      </c>
      <c r="E34" s="208">
        <v>1720000</v>
      </c>
    </row>
    <row r="35" spans="1:6">
      <c r="A35" s="198">
        <v>23</v>
      </c>
      <c r="B35" s="205">
        <v>100000648724</v>
      </c>
      <c r="C35" s="206" t="s">
        <v>7777</v>
      </c>
      <c r="D35" s="207" t="s">
        <v>7778</v>
      </c>
      <c r="E35" s="262">
        <v>170451</v>
      </c>
    </row>
    <row r="36" spans="1:6">
      <c r="A36" s="198">
        <v>24</v>
      </c>
      <c r="B36" s="205">
        <v>100000648745</v>
      </c>
      <c r="C36" s="206" t="s">
        <v>7777</v>
      </c>
      <c r="D36" s="207" t="s">
        <v>7778</v>
      </c>
      <c r="E36" s="208">
        <v>178690</v>
      </c>
    </row>
    <row r="37" spans="1:6">
      <c r="B37" s="678" t="s">
        <v>7779</v>
      </c>
      <c r="C37" s="679"/>
      <c r="D37" s="680"/>
      <c r="E37" s="211">
        <f>SUM(E8:E36)</f>
        <v>214672856.5</v>
      </c>
    </row>
    <row r="38" spans="1:6">
      <c r="A38" s="263" t="s">
        <v>7781</v>
      </c>
      <c r="F38" s="264"/>
    </row>
    <row r="39" spans="1:6">
      <c r="A39" s="198"/>
      <c r="B39" s="209" t="s">
        <v>7743</v>
      </c>
      <c r="C39" s="198"/>
      <c r="D39" s="199"/>
      <c r="E39" s="200"/>
    </row>
    <row r="40" spans="1:6">
      <c r="A40" s="198">
        <v>25</v>
      </c>
      <c r="B40" s="202">
        <v>100000423172</v>
      </c>
      <c r="C40" s="203" t="s">
        <v>7111</v>
      </c>
      <c r="D40" s="199" t="s">
        <v>8017</v>
      </c>
      <c r="E40" s="200">
        <v>7463250</v>
      </c>
    </row>
    <row r="41" spans="1:6">
      <c r="A41" s="198"/>
      <c r="B41" s="209" t="s">
        <v>7755</v>
      </c>
      <c r="C41" s="203"/>
      <c r="D41" s="199"/>
      <c r="E41" s="200"/>
    </row>
    <row r="42" spans="1:6">
      <c r="A42" s="198">
        <v>26</v>
      </c>
      <c r="B42" s="202">
        <v>100000557487</v>
      </c>
      <c r="C42" s="203" t="s">
        <v>7757</v>
      </c>
      <c r="D42" s="199" t="s">
        <v>7758</v>
      </c>
      <c r="E42" s="200">
        <v>9017104</v>
      </c>
    </row>
    <row r="43" spans="1:6">
      <c r="A43" s="198">
        <v>27</v>
      </c>
      <c r="B43" s="202">
        <v>100000557488</v>
      </c>
      <c r="C43" s="203" t="s">
        <v>7757</v>
      </c>
      <c r="D43" s="199" t="s">
        <v>7759</v>
      </c>
      <c r="E43" s="204">
        <v>7024571.4000000004</v>
      </c>
    </row>
    <row r="44" spans="1:6">
      <c r="A44" s="198">
        <v>28</v>
      </c>
      <c r="B44" s="205">
        <v>100000557489</v>
      </c>
      <c r="C44" s="206" t="s">
        <v>7757</v>
      </c>
      <c r="D44" s="207" t="s">
        <v>7760</v>
      </c>
      <c r="E44" s="208">
        <v>1315030</v>
      </c>
    </row>
    <row r="45" spans="1:6">
      <c r="A45" s="198"/>
      <c r="B45" s="210" t="s">
        <v>7769</v>
      </c>
      <c r="C45" s="206"/>
      <c r="D45" s="207"/>
      <c r="E45" s="208"/>
    </row>
    <row r="46" spans="1:6">
      <c r="A46" s="198">
        <v>29</v>
      </c>
      <c r="B46" s="205">
        <v>100000574980</v>
      </c>
      <c r="C46" s="206" t="s">
        <v>7987</v>
      </c>
      <c r="D46" s="207" t="s">
        <v>8018</v>
      </c>
      <c r="E46" s="208">
        <v>7927280</v>
      </c>
    </row>
    <row r="47" spans="1:6">
      <c r="A47" s="198">
        <v>30</v>
      </c>
      <c r="B47" s="205">
        <v>100000680709</v>
      </c>
      <c r="C47" s="206" t="s">
        <v>7675</v>
      </c>
      <c r="D47" s="207" t="s">
        <v>8019</v>
      </c>
      <c r="E47" s="208">
        <v>904500</v>
      </c>
    </row>
    <row r="48" spans="1:6">
      <c r="A48" s="207"/>
      <c r="B48" s="678" t="s">
        <v>8020</v>
      </c>
      <c r="C48" s="679"/>
      <c r="D48" s="680"/>
      <c r="E48" s="211">
        <f>SUM(E40:E47)</f>
        <v>33651735.399999999</v>
      </c>
    </row>
    <row r="49" spans="1:5">
      <c r="A49" s="688" t="s">
        <v>6676</v>
      </c>
      <c r="B49" s="689"/>
      <c r="C49" s="689"/>
      <c r="D49" s="689"/>
      <c r="E49" s="690"/>
    </row>
    <row r="50" spans="1:5" s="400" customFormat="1" ht="21">
      <c r="A50" s="396"/>
      <c r="B50" s="411" t="s">
        <v>7755</v>
      </c>
      <c r="C50" s="397"/>
      <c r="D50" s="398"/>
      <c r="E50" s="399"/>
    </row>
    <row r="51" spans="1:5" s="400" customFormat="1" ht="21">
      <c r="A51" s="396">
        <v>31</v>
      </c>
      <c r="B51" s="401">
        <v>100000381582</v>
      </c>
      <c r="C51" s="397" t="s">
        <v>6955</v>
      </c>
      <c r="D51" s="398" t="s">
        <v>7756</v>
      </c>
      <c r="E51" s="399">
        <v>1098890</v>
      </c>
    </row>
    <row r="52" spans="1:5" s="400" customFormat="1" ht="21">
      <c r="A52" s="396">
        <v>32</v>
      </c>
      <c r="B52" s="401">
        <v>100000396838</v>
      </c>
      <c r="C52" s="397" t="s">
        <v>8943</v>
      </c>
      <c r="D52" s="398" t="s">
        <v>8944</v>
      </c>
      <c r="E52" s="399">
        <v>6200000</v>
      </c>
    </row>
    <row r="53" spans="1:5" s="400" customFormat="1" ht="21">
      <c r="A53" s="396">
        <v>33</v>
      </c>
      <c r="B53" s="401">
        <v>100000396883</v>
      </c>
      <c r="C53" s="397" t="s">
        <v>8943</v>
      </c>
      <c r="D53" s="398" t="s">
        <v>8945</v>
      </c>
      <c r="E53" s="399">
        <v>1300000</v>
      </c>
    </row>
    <row r="54" spans="1:5" s="400" customFormat="1" ht="21">
      <c r="A54" s="396">
        <v>34</v>
      </c>
      <c r="B54" s="401">
        <v>100000557273</v>
      </c>
      <c r="C54" s="397" t="s">
        <v>7757</v>
      </c>
      <c r="D54" s="398" t="s">
        <v>7758</v>
      </c>
      <c r="E54" s="399">
        <v>294036</v>
      </c>
    </row>
    <row r="55" spans="1:5" s="400" customFormat="1" ht="21">
      <c r="A55" s="396">
        <v>35</v>
      </c>
      <c r="B55" s="401">
        <v>100000557274</v>
      </c>
      <c r="C55" s="397" t="s">
        <v>7757</v>
      </c>
      <c r="D55" s="398" t="s">
        <v>7759</v>
      </c>
      <c r="E55" s="399">
        <v>143358.6</v>
      </c>
    </row>
    <row r="56" spans="1:5" s="400" customFormat="1" ht="21">
      <c r="A56" s="396">
        <v>36</v>
      </c>
      <c r="B56" s="401">
        <v>100000557275</v>
      </c>
      <c r="C56" s="397" t="s">
        <v>7757</v>
      </c>
      <c r="D56" s="398" t="s">
        <v>7758</v>
      </c>
      <c r="E56" s="399">
        <v>4998612</v>
      </c>
    </row>
    <row r="57" spans="1:5" s="400" customFormat="1" ht="21">
      <c r="A57" s="396">
        <v>37</v>
      </c>
      <c r="B57" s="401">
        <v>100000557276</v>
      </c>
      <c r="C57" s="397" t="s">
        <v>7757</v>
      </c>
      <c r="D57" s="398" t="s">
        <v>7759</v>
      </c>
      <c r="E57" s="399">
        <v>13547387.699999999</v>
      </c>
    </row>
    <row r="58" spans="1:5" s="400" customFormat="1" ht="21">
      <c r="A58" s="396">
        <v>38</v>
      </c>
      <c r="B58" s="401">
        <v>100000557277</v>
      </c>
      <c r="C58" s="397" t="s">
        <v>7757</v>
      </c>
      <c r="D58" s="398" t="s">
        <v>7760</v>
      </c>
      <c r="E58" s="399">
        <v>263006</v>
      </c>
    </row>
    <row r="59" spans="1:5" s="400" customFormat="1" ht="21">
      <c r="A59" s="396">
        <v>39</v>
      </c>
      <c r="B59" s="401">
        <v>100000557279</v>
      </c>
      <c r="C59" s="397" t="s">
        <v>7757</v>
      </c>
      <c r="D59" s="398" t="s">
        <v>7758</v>
      </c>
      <c r="E59" s="399">
        <v>980120</v>
      </c>
    </row>
    <row r="60" spans="1:5" s="400" customFormat="1" ht="21">
      <c r="A60" s="396">
        <v>40</v>
      </c>
      <c r="B60" s="402">
        <v>100000557280</v>
      </c>
      <c r="C60" s="403" t="s">
        <v>7757</v>
      </c>
      <c r="D60" s="404" t="s">
        <v>7759</v>
      </c>
      <c r="E60" s="405">
        <v>716793</v>
      </c>
    </row>
    <row r="61" spans="1:5" s="400" customFormat="1" ht="21">
      <c r="A61" s="396">
        <v>41</v>
      </c>
      <c r="B61" s="401">
        <v>100000557281</v>
      </c>
      <c r="C61" s="397" t="s">
        <v>7757</v>
      </c>
      <c r="D61" s="398" t="s">
        <v>7760</v>
      </c>
      <c r="E61" s="399">
        <v>131503</v>
      </c>
    </row>
    <row r="62" spans="1:5" s="400" customFormat="1" ht="21">
      <c r="A62" s="396">
        <v>42</v>
      </c>
      <c r="B62" s="401">
        <v>100000591116</v>
      </c>
      <c r="C62" s="397" t="s">
        <v>7726</v>
      </c>
      <c r="D62" s="398" t="s">
        <v>8946</v>
      </c>
      <c r="E62" s="406">
        <v>2690000</v>
      </c>
    </row>
    <row r="63" spans="1:5" s="400" customFormat="1" ht="21">
      <c r="A63" s="396"/>
      <c r="B63" s="412" t="s">
        <v>7761</v>
      </c>
      <c r="C63" s="407"/>
      <c r="D63" s="408"/>
      <c r="E63" s="409"/>
    </row>
    <row r="64" spans="1:5" s="400" customFormat="1" ht="21">
      <c r="A64" s="396">
        <v>43</v>
      </c>
      <c r="B64" s="410">
        <v>100000444183</v>
      </c>
      <c r="C64" s="407" t="s">
        <v>8467</v>
      </c>
      <c r="D64" s="408" t="s">
        <v>8947</v>
      </c>
      <c r="E64" s="409">
        <v>27315200</v>
      </c>
    </row>
    <row r="65" spans="1:5" s="400" customFormat="1" ht="21">
      <c r="A65" s="396">
        <v>44</v>
      </c>
      <c r="B65" s="410">
        <v>100000473496</v>
      </c>
      <c r="C65" s="407" t="s">
        <v>8948</v>
      </c>
      <c r="D65" s="408" t="s">
        <v>8949</v>
      </c>
      <c r="E65" s="409">
        <v>171200</v>
      </c>
    </row>
    <row r="66" spans="1:5" s="400" customFormat="1" ht="21">
      <c r="A66" s="396">
        <v>45</v>
      </c>
      <c r="B66" s="410">
        <v>100000473497</v>
      </c>
      <c r="C66" s="407" t="s">
        <v>8948</v>
      </c>
      <c r="D66" s="408" t="s">
        <v>8950</v>
      </c>
      <c r="E66" s="409">
        <v>258000</v>
      </c>
    </row>
    <row r="67" spans="1:5" s="400" customFormat="1" ht="21">
      <c r="A67" s="396">
        <v>46</v>
      </c>
      <c r="B67" s="410">
        <v>100000557278</v>
      </c>
      <c r="C67" s="407" t="s">
        <v>7757</v>
      </c>
      <c r="D67" s="408" t="s">
        <v>7762</v>
      </c>
      <c r="E67" s="409">
        <v>5820800</v>
      </c>
    </row>
    <row r="68" spans="1:5" s="400" customFormat="1" ht="21">
      <c r="A68" s="396">
        <v>47</v>
      </c>
      <c r="B68" s="410">
        <v>100000657419</v>
      </c>
      <c r="C68" s="407" t="s">
        <v>7669</v>
      </c>
      <c r="D68" s="408" t="s">
        <v>8951</v>
      </c>
      <c r="E68" s="409">
        <v>9750000</v>
      </c>
    </row>
    <row r="69" spans="1:5" s="400" customFormat="1" ht="21">
      <c r="A69" s="396"/>
      <c r="B69" s="413" t="s">
        <v>7763</v>
      </c>
      <c r="C69" s="407"/>
      <c r="D69" s="408"/>
      <c r="E69" s="409"/>
    </row>
    <row r="70" spans="1:5" s="400" customFormat="1" ht="21">
      <c r="A70" s="396">
        <v>48</v>
      </c>
      <c r="B70" s="410">
        <v>100000299544</v>
      </c>
      <c r="C70" s="407" t="s">
        <v>8952</v>
      </c>
      <c r="D70" s="408" t="s">
        <v>8953</v>
      </c>
      <c r="E70" s="409">
        <v>3644200</v>
      </c>
    </row>
    <row r="71" spans="1:5" s="400" customFormat="1" ht="21">
      <c r="A71" s="396"/>
      <c r="B71" s="414" t="s">
        <v>8027</v>
      </c>
      <c r="C71" s="407"/>
      <c r="D71" s="408"/>
      <c r="E71" s="409"/>
    </row>
    <row r="72" spans="1:5" s="400" customFormat="1" ht="21">
      <c r="A72" s="396">
        <v>49</v>
      </c>
      <c r="B72" s="410">
        <v>100000239316</v>
      </c>
      <c r="C72" s="407" t="s">
        <v>8954</v>
      </c>
      <c r="D72" s="408" t="s">
        <v>8955</v>
      </c>
      <c r="E72" s="409">
        <v>1699611</v>
      </c>
    </row>
    <row r="73" spans="1:5" s="400" customFormat="1" ht="21">
      <c r="A73" s="396">
        <v>50</v>
      </c>
      <c r="B73" s="410">
        <v>100000475517</v>
      </c>
      <c r="C73" s="407" t="s">
        <v>7145</v>
      </c>
      <c r="D73" s="408" t="s">
        <v>8956</v>
      </c>
      <c r="E73" s="409">
        <v>1168654</v>
      </c>
    </row>
    <row r="74" spans="1:5" s="400" customFormat="1" ht="21">
      <c r="A74" s="396">
        <v>51</v>
      </c>
      <c r="B74" s="410">
        <v>100000607980</v>
      </c>
      <c r="C74" s="407" t="s">
        <v>7404</v>
      </c>
      <c r="D74" s="408" t="s">
        <v>8957</v>
      </c>
      <c r="E74" s="409">
        <v>2640000</v>
      </c>
    </row>
    <row r="75" spans="1:5" s="400" customFormat="1" ht="21">
      <c r="A75" s="396">
        <v>52</v>
      </c>
      <c r="B75" s="410">
        <v>100000636716</v>
      </c>
      <c r="C75" s="407" t="s">
        <v>7730</v>
      </c>
      <c r="D75" s="408" t="s">
        <v>8958</v>
      </c>
      <c r="E75" s="409">
        <v>2956000</v>
      </c>
    </row>
    <row r="76" spans="1:5" s="400" customFormat="1" ht="21">
      <c r="A76" s="685" t="s">
        <v>8959</v>
      </c>
      <c r="B76" s="686"/>
      <c r="C76" s="686"/>
      <c r="D76" s="687"/>
      <c r="E76" s="416">
        <f>SUM(E50:E75)</f>
        <v>87787371.299999997</v>
      </c>
    </row>
    <row r="77" spans="1:5">
      <c r="A77" s="207"/>
      <c r="B77" s="678" t="s">
        <v>8960</v>
      </c>
      <c r="C77" s="679"/>
      <c r="D77" s="680"/>
      <c r="E77" s="415">
        <f>SUM(E76,E48,E37)</f>
        <v>336111963.19999999</v>
      </c>
    </row>
  </sheetData>
  <mergeCells count="9">
    <mergeCell ref="B37:D37"/>
    <mergeCell ref="B48:D48"/>
    <mergeCell ref="B77:D77"/>
    <mergeCell ref="A1:E1"/>
    <mergeCell ref="A2:E2"/>
    <mergeCell ref="A3:E3"/>
    <mergeCell ref="A6:E6"/>
    <mergeCell ref="A76:D76"/>
    <mergeCell ref="A49:E4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7BB0-D03A-44B9-905A-8A50323EEF2C}">
  <sheetPr>
    <pageSetUpPr fitToPage="1"/>
  </sheetPr>
  <dimension ref="A1:F24"/>
  <sheetViews>
    <sheetView workbookViewId="0">
      <selection sqref="A1:F1"/>
    </sheetView>
  </sheetViews>
  <sheetFormatPr defaultColWidth="8.77734375" defaultRowHeight="24.6"/>
  <cols>
    <col min="1" max="1" width="6.33203125" style="201" customWidth="1"/>
    <col min="2" max="2" width="15.21875" style="201" customWidth="1"/>
    <col min="3" max="3" width="11.88671875" style="216" bestFit="1" customWidth="1"/>
    <col min="4" max="4" width="36.33203125" style="201" bestFit="1" customWidth="1"/>
    <col min="5" max="5" width="14.33203125" style="217" bestFit="1" customWidth="1"/>
    <col min="6" max="6" width="13.6640625" style="201" bestFit="1" customWidth="1"/>
    <col min="7" max="16384" width="8.77734375" style="201"/>
  </cols>
  <sheetData>
    <row r="1" spans="1:6">
      <c r="A1" s="681" t="s">
        <v>7780</v>
      </c>
      <c r="B1" s="681"/>
      <c r="C1" s="681"/>
      <c r="D1" s="681"/>
      <c r="E1" s="681"/>
      <c r="F1" s="681"/>
    </row>
    <row r="2" spans="1:6">
      <c r="A2" s="681" t="s">
        <v>8021</v>
      </c>
      <c r="B2" s="681"/>
      <c r="C2" s="681"/>
      <c r="D2" s="681"/>
      <c r="E2" s="681"/>
      <c r="F2" s="681"/>
    </row>
    <row r="3" spans="1:6">
      <c r="A3" s="681" t="s">
        <v>55</v>
      </c>
      <c r="B3" s="681"/>
      <c r="C3" s="681"/>
      <c r="D3" s="681"/>
      <c r="E3" s="681"/>
      <c r="F3" s="681"/>
    </row>
    <row r="5" spans="1:6">
      <c r="A5" s="212" t="s">
        <v>1</v>
      </c>
      <c r="B5" s="213" t="s">
        <v>50</v>
      </c>
      <c r="C5" s="214" t="s">
        <v>51</v>
      </c>
      <c r="D5" s="214" t="s">
        <v>52</v>
      </c>
      <c r="E5" s="215" t="s">
        <v>53</v>
      </c>
      <c r="F5" s="212" t="s">
        <v>8022</v>
      </c>
    </row>
    <row r="6" spans="1:6">
      <c r="A6" s="682" t="s">
        <v>8046</v>
      </c>
      <c r="B6" s="683"/>
      <c r="C6" s="683"/>
      <c r="D6" s="683"/>
      <c r="E6" s="683"/>
      <c r="F6" s="684"/>
    </row>
    <row r="7" spans="1:6">
      <c r="A7" s="198"/>
      <c r="B7" s="209" t="s">
        <v>8023</v>
      </c>
      <c r="C7" s="198"/>
      <c r="D7" s="199"/>
      <c r="E7" s="200"/>
      <c r="F7" s="199"/>
    </row>
    <row r="8" spans="1:6">
      <c r="A8" s="198">
        <v>1</v>
      </c>
      <c r="B8" s="202" t="s">
        <v>8024</v>
      </c>
      <c r="C8" s="203" t="s">
        <v>8025</v>
      </c>
      <c r="D8" s="199" t="s">
        <v>8026</v>
      </c>
      <c r="E8" s="200">
        <v>26600</v>
      </c>
      <c r="F8" s="199" t="s">
        <v>8027</v>
      </c>
    </row>
    <row r="9" spans="1:6">
      <c r="A9" s="198">
        <v>2</v>
      </c>
      <c r="B9" s="202" t="s">
        <v>8028</v>
      </c>
      <c r="C9" s="203" t="s">
        <v>8025</v>
      </c>
      <c r="D9" s="199" t="s">
        <v>8029</v>
      </c>
      <c r="E9" s="200">
        <v>42000</v>
      </c>
      <c r="F9" s="199" t="s">
        <v>8027</v>
      </c>
    </row>
    <row r="10" spans="1:6">
      <c r="A10" s="198">
        <v>3</v>
      </c>
      <c r="B10" s="202" t="s">
        <v>8030</v>
      </c>
      <c r="C10" s="203" t="s">
        <v>8025</v>
      </c>
      <c r="D10" s="199" t="s">
        <v>8026</v>
      </c>
      <c r="E10" s="200">
        <v>26600</v>
      </c>
      <c r="F10" s="199" t="s">
        <v>8027</v>
      </c>
    </row>
    <row r="11" spans="1:6">
      <c r="A11" s="198">
        <v>4</v>
      </c>
      <c r="B11" s="202" t="s">
        <v>8031</v>
      </c>
      <c r="C11" s="203" t="s">
        <v>8025</v>
      </c>
      <c r="D11" s="199" t="s">
        <v>8029</v>
      </c>
      <c r="E11" s="204">
        <v>42000</v>
      </c>
      <c r="F11" s="199" t="s">
        <v>8027</v>
      </c>
    </row>
    <row r="12" spans="1:6">
      <c r="A12" s="198">
        <v>5</v>
      </c>
      <c r="B12" s="206" t="s">
        <v>8032</v>
      </c>
      <c r="C12" s="206" t="s">
        <v>8025</v>
      </c>
      <c r="D12" s="207" t="s">
        <v>8033</v>
      </c>
      <c r="E12" s="208">
        <v>15200</v>
      </c>
      <c r="F12" s="199" t="s">
        <v>8027</v>
      </c>
    </row>
    <row r="13" spans="1:6">
      <c r="A13" s="198">
        <v>6</v>
      </c>
      <c r="B13" s="206" t="s">
        <v>8034</v>
      </c>
      <c r="C13" s="206" t="s">
        <v>8025</v>
      </c>
      <c r="D13" s="207" t="s">
        <v>8033</v>
      </c>
      <c r="E13" s="208">
        <v>15200</v>
      </c>
      <c r="F13" s="199" t="s">
        <v>8027</v>
      </c>
    </row>
    <row r="14" spans="1:6">
      <c r="A14" s="198">
        <v>7</v>
      </c>
      <c r="B14" s="206" t="s">
        <v>8035</v>
      </c>
      <c r="C14" s="206" t="s">
        <v>8025</v>
      </c>
      <c r="D14" s="207" t="s">
        <v>8036</v>
      </c>
      <c r="E14" s="208">
        <v>19800</v>
      </c>
      <c r="F14" s="199" t="s">
        <v>8027</v>
      </c>
    </row>
    <row r="15" spans="1:6">
      <c r="A15" s="198">
        <v>8</v>
      </c>
      <c r="B15" s="206" t="s">
        <v>8037</v>
      </c>
      <c r="C15" s="206" t="s">
        <v>8025</v>
      </c>
      <c r="D15" s="207" t="s">
        <v>8036</v>
      </c>
      <c r="E15" s="208">
        <v>19800</v>
      </c>
      <c r="F15" s="199" t="s">
        <v>8027</v>
      </c>
    </row>
    <row r="16" spans="1:6">
      <c r="A16" s="198">
        <v>9</v>
      </c>
      <c r="B16" s="206" t="s">
        <v>8038</v>
      </c>
      <c r="C16" s="206" t="s">
        <v>8025</v>
      </c>
      <c r="D16" s="207" t="s">
        <v>8026</v>
      </c>
      <c r="E16" s="208">
        <v>37000</v>
      </c>
      <c r="F16" s="199" t="s">
        <v>8027</v>
      </c>
    </row>
    <row r="17" spans="1:6">
      <c r="A17" s="198">
        <v>10</v>
      </c>
      <c r="B17" s="206" t="s">
        <v>8039</v>
      </c>
      <c r="C17" s="206" t="s">
        <v>8025</v>
      </c>
      <c r="D17" s="207" t="s">
        <v>8026</v>
      </c>
      <c r="E17" s="208">
        <v>37000</v>
      </c>
      <c r="F17" s="199" t="s">
        <v>8027</v>
      </c>
    </row>
    <row r="18" spans="1:6">
      <c r="A18" s="198">
        <v>11</v>
      </c>
      <c r="B18" s="206" t="s">
        <v>8040</v>
      </c>
      <c r="C18" s="206" t="s">
        <v>8025</v>
      </c>
      <c r="D18" s="207" t="s">
        <v>8026</v>
      </c>
      <c r="E18" s="208">
        <v>37000</v>
      </c>
      <c r="F18" s="199" t="s">
        <v>8027</v>
      </c>
    </row>
    <row r="19" spans="1:6">
      <c r="A19" s="198">
        <v>12</v>
      </c>
      <c r="B19" s="206" t="s">
        <v>8041</v>
      </c>
      <c r="C19" s="206" t="s">
        <v>8025</v>
      </c>
      <c r="D19" s="207" t="s">
        <v>8026</v>
      </c>
      <c r="E19" s="208">
        <v>37000</v>
      </c>
      <c r="F19" s="199" t="s">
        <v>8027</v>
      </c>
    </row>
    <row r="20" spans="1:6">
      <c r="A20" s="198">
        <v>13</v>
      </c>
      <c r="B20" s="206" t="s">
        <v>8042</v>
      </c>
      <c r="C20" s="206" t="s">
        <v>8025</v>
      </c>
      <c r="D20" s="207" t="s">
        <v>8029</v>
      </c>
      <c r="E20" s="208">
        <v>42200</v>
      </c>
      <c r="F20" s="199" t="s">
        <v>8027</v>
      </c>
    </row>
    <row r="21" spans="1:6">
      <c r="A21" s="198">
        <v>14</v>
      </c>
      <c r="B21" s="206" t="s">
        <v>8043</v>
      </c>
      <c r="C21" s="206" t="s">
        <v>8025</v>
      </c>
      <c r="D21" s="207" t="s">
        <v>8029</v>
      </c>
      <c r="E21" s="208">
        <v>42200</v>
      </c>
      <c r="F21" s="199" t="s">
        <v>8027</v>
      </c>
    </row>
    <row r="22" spans="1:6">
      <c r="A22" s="198">
        <v>15</v>
      </c>
      <c r="B22" s="206" t="s">
        <v>8044</v>
      </c>
      <c r="C22" s="206" t="s">
        <v>8025</v>
      </c>
      <c r="D22" s="207" t="s">
        <v>8029</v>
      </c>
      <c r="E22" s="208">
        <v>42200</v>
      </c>
      <c r="F22" s="199" t="s">
        <v>8027</v>
      </c>
    </row>
    <row r="23" spans="1:6">
      <c r="A23" s="198">
        <v>16</v>
      </c>
      <c r="B23" s="206" t="s">
        <v>8045</v>
      </c>
      <c r="C23" s="206" t="s">
        <v>8025</v>
      </c>
      <c r="D23" s="207" t="s">
        <v>8029</v>
      </c>
      <c r="E23" s="208">
        <v>42200</v>
      </c>
      <c r="F23" s="199" t="s">
        <v>8027</v>
      </c>
    </row>
    <row r="24" spans="1:6">
      <c r="A24" s="207"/>
      <c r="B24" s="678" t="s">
        <v>8619</v>
      </c>
      <c r="C24" s="679"/>
      <c r="D24" s="680"/>
      <c r="E24" s="211">
        <f>SUM(E8:E23)</f>
        <v>524000</v>
      </c>
      <c r="F24" s="207"/>
    </row>
  </sheetData>
  <mergeCells count="5">
    <mergeCell ref="B24:D24"/>
    <mergeCell ref="A1:F1"/>
    <mergeCell ref="A2:F2"/>
    <mergeCell ref="A3:F3"/>
    <mergeCell ref="A6:F6"/>
  </mergeCells>
  <pageMargins left="0.7" right="0.7" top="0.75" bottom="0.75" header="0.3" footer="0.3"/>
  <pageSetup scale="9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9774-ABEA-4E25-B84B-EB3B69A7168C}">
  <dimension ref="A1:H17"/>
  <sheetViews>
    <sheetView zoomScale="90" zoomScaleNormal="90" workbookViewId="0">
      <selection activeCell="C15" sqref="C15"/>
    </sheetView>
  </sheetViews>
  <sheetFormatPr defaultColWidth="9" defaultRowHeight="24.6"/>
  <cols>
    <col min="1" max="1" width="6.21875" style="201" customWidth="1"/>
    <col min="2" max="2" width="13.44140625" style="423" customWidth="1"/>
    <col min="3" max="3" width="21.44140625" style="201" customWidth="1"/>
    <col min="4" max="4" width="44.33203125" style="201" customWidth="1"/>
    <col min="5" max="5" width="11.6640625" style="424" customWidth="1"/>
    <col min="6" max="6" width="15.33203125" style="201" bestFit="1" customWidth="1"/>
    <col min="7" max="7" width="27" style="201" customWidth="1"/>
    <col min="8" max="16384" width="9" style="201"/>
  </cols>
  <sheetData>
    <row r="1" spans="1:8">
      <c r="A1" s="681" t="s">
        <v>8269</v>
      </c>
      <c r="B1" s="681"/>
      <c r="C1" s="681"/>
      <c r="D1" s="681"/>
      <c r="E1" s="681"/>
      <c r="F1" s="681"/>
      <c r="G1" s="681"/>
    </row>
    <row r="2" spans="1:8">
      <c r="A2" s="681" t="s">
        <v>8984</v>
      </c>
      <c r="B2" s="681"/>
      <c r="C2" s="681"/>
      <c r="D2" s="681"/>
      <c r="E2" s="681"/>
      <c r="F2" s="681"/>
      <c r="G2" s="681"/>
    </row>
    <row r="3" spans="1:8">
      <c r="A3" s="681" t="s">
        <v>55</v>
      </c>
      <c r="B3" s="681"/>
      <c r="C3" s="681"/>
      <c r="D3" s="681"/>
      <c r="E3" s="681"/>
      <c r="F3" s="681"/>
      <c r="G3" s="681"/>
    </row>
    <row r="4" spans="1:8" ht="16.5" customHeight="1"/>
    <row r="5" spans="1:8">
      <c r="A5" s="425" t="s">
        <v>8985</v>
      </c>
    </row>
    <row r="6" spans="1:8">
      <c r="A6" s="426" t="s">
        <v>1</v>
      </c>
      <c r="B6" s="427" t="s">
        <v>8963</v>
      </c>
      <c r="C6" s="426" t="s">
        <v>8986</v>
      </c>
      <c r="D6" s="426" t="s">
        <v>8049</v>
      </c>
      <c r="E6" s="428" t="s">
        <v>8987</v>
      </c>
      <c r="F6" s="426" t="s">
        <v>8988</v>
      </c>
      <c r="G6" s="426" t="s">
        <v>8989</v>
      </c>
    </row>
    <row r="7" spans="1:8">
      <c r="A7" s="429">
        <v>1</v>
      </c>
      <c r="B7" s="430">
        <v>2500700697</v>
      </c>
      <c r="C7" s="431" t="s">
        <v>8990</v>
      </c>
      <c r="D7" s="432" t="s">
        <v>8991</v>
      </c>
      <c r="E7" s="433" t="s">
        <v>8992</v>
      </c>
      <c r="F7" s="434">
        <v>18240000</v>
      </c>
      <c r="G7" s="435" t="s">
        <v>8993</v>
      </c>
    </row>
    <row r="8" spans="1:8">
      <c r="A8" s="436">
        <v>2</v>
      </c>
      <c r="B8" s="437">
        <v>2500700659</v>
      </c>
      <c r="C8" s="438" t="s">
        <v>8994</v>
      </c>
      <c r="D8" s="432" t="s">
        <v>8995</v>
      </c>
      <c r="E8" s="439" t="s">
        <v>8996</v>
      </c>
      <c r="F8" s="440">
        <v>6340000</v>
      </c>
      <c r="G8" s="438" t="s">
        <v>8993</v>
      </c>
    </row>
    <row r="9" spans="1:8">
      <c r="A9" s="436">
        <v>3</v>
      </c>
      <c r="B9" s="437">
        <v>2500700661</v>
      </c>
      <c r="C9" s="438" t="s">
        <v>8997</v>
      </c>
      <c r="D9" s="432" t="s">
        <v>8998</v>
      </c>
      <c r="E9" s="439" t="s">
        <v>8999</v>
      </c>
      <c r="F9" s="440">
        <v>2400000</v>
      </c>
      <c r="G9" s="438" t="s">
        <v>8993</v>
      </c>
    </row>
    <row r="10" spans="1:8">
      <c r="A10" s="436"/>
      <c r="B10" s="437"/>
      <c r="C10" s="438"/>
      <c r="D10" s="432" t="s">
        <v>9000</v>
      </c>
      <c r="E10" s="439" t="s">
        <v>9001</v>
      </c>
      <c r="F10" s="440">
        <v>3800000</v>
      </c>
      <c r="G10" s="438" t="s">
        <v>8993</v>
      </c>
    </row>
    <row r="11" spans="1:8" ht="49.2">
      <c r="A11" s="441">
        <v>4</v>
      </c>
      <c r="B11" s="442">
        <v>2500700414</v>
      </c>
      <c r="C11" s="443" t="s">
        <v>9002</v>
      </c>
      <c r="D11" s="443" t="s">
        <v>9003</v>
      </c>
      <c r="E11" s="444" t="s">
        <v>9004</v>
      </c>
      <c r="F11" s="445">
        <v>8322000</v>
      </c>
      <c r="G11" s="446" t="s">
        <v>9005</v>
      </c>
      <c r="H11" s="264"/>
    </row>
    <row r="12" spans="1:8">
      <c r="A12" s="436"/>
      <c r="B12" s="437"/>
      <c r="C12" s="438"/>
      <c r="D12" s="438" t="s">
        <v>9003</v>
      </c>
      <c r="E12" s="447" t="s">
        <v>8999</v>
      </c>
      <c r="F12" s="440">
        <v>9874000</v>
      </c>
      <c r="G12" s="438" t="s">
        <v>8993</v>
      </c>
    </row>
    <row r="13" spans="1:8">
      <c r="A13" s="436">
        <v>5</v>
      </c>
      <c r="B13" s="437">
        <v>2500701679</v>
      </c>
      <c r="C13" s="438" t="s">
        <v>9006</v>
      </c>
      <c r="D13" s="438" t="s">
        <v>9007</v>
      </c>
      <c r="E13" s="447" t="s">
        <v>9008</v>
      </c>
      <c r="F13" s="448">
        <v>24444444</v>
      </c>
      <c r="G13" s="438" t="s">
        <v>8993</v>
      </c>
    </row>
    <row r="14" spans="1:8">
      <c r="A14" s="436">
        <v>6</v>
      </c>
      <c r="B14" s="437">
        <v>2500701686</v>
      </c>
      <c r="C14" s="438" t="s">
        <v>9009</v>
      </c>
      <c r="D14" s="438" t="s">
        <v>9010</v>
      </c>
      <c r="E14" s="447" t="s">
        <v>9011</v>
      </c>
      <c r="F14" s="440">
        <v>21390777</v>
      </c>
      <c r="G14" s="438" t="s">
        <v>8993</v>
      </c>
    </row>
    <row r="15" spans="1:8">
      <c r="A15" s="449">
        <v>7</v>
      </c>
      <c r="B15" s="449">
        <v>2500700838</v>
      </c>
      <c r="C15" s="450" t="s">
        <v>8975</v>
      </c>
      <c r="D15" s="450" t="s">
        <v>9012</v>
      </c>
      <c r="E15" s="451" t="s">
        <v>9001</v>
      </c>
      <c r="F15" s="452">
        <v>3300000</v>
      </c>
      <c r="G15" s="450" t="s">
        <v>8993</v>
      </c>
    </row>
    <row r="16" spans="1:8" ht="25.2" thickBot="1">
      <c r="E16" s="453" t="s">
        <v>9013</v>
      </c>
      <c r="F16" s="454">
        <f>SUM(F7:F15)</f>
        <v>98111221</v>
      </c>
    </row>
    <row r="17" ht="25.2" thickTop="1"/>
  </sheetData>
  <mergeCells count="3">
    <mergeCell ref="A1:G1"/>
    <mergeCell ref="A2:G2"/>
    <mergeCell ref="A3:G3"/>
  </mergeCells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7FCC-CA54-42C7-ABDC-779790042FBB}">
  <dimension ref="A1:F10"/>
  <sheetViews>
    <sheetView workbookViewId="0">
      <selection activeCell="F14" sqref="F14"/>
    </sheetView>
  </sheetViews>
  <sheetFormatPr defaultColWidth="9" defaultRowHeight="24.6"/>
  <cols>
    <col min="1" max="1" width="5.77734375" style="201" customWidth="1"/>
    <col min="2" max="2" width="14" style="201" customWidth="1"/>
    <col min="3" max="3" width="28.77734375" style="201" customWidth="1"/>
    <col min="4" max="4" width="19.21875" style="201" bestFit="1" customWidth="1"/>
    <col min="5" max="5" width="19.6640625" style="201" bestFit="1" customWidth="1"/>
    <col min="6" max="6" width="17.109375" style="201" bestFit="1" customWidth="1"/>
    <col min="7" max="16384" width="9" style="201"/>
  </cols>
  <sheetData>
    <row r="1" spans="1:6">
      <c r="A1" s="681" t="s">
        <v>8269</v>
      </c>
      <c r="B1" s="681"/>
      <c r="C1" s="681"/>
      <c r="D1" s="681"/>
      <c r="E1" s="681"/>
      <c r="F1" s="681"/>
    </row>
    <row r="2" spans="1:6">
      <c r="A2" s="681" t="s">
        <v>9014</v>
      </c>
      <c r="B2" s="681"/>
      <c r="C2" s="681"/>
      <c r="D2" s="681"/>
      <c r="E2" s="681"/>
      <c r="F2" s="681"/>
    </row>
    <row r="4" spans="1:6">
      <c r="A4" s="455" t="s">
        <v>1</v>
      </c>
      <c r="B4" s="455" t="s">
        <v>9015</v>
      </c>
      <c r="C4" s="455" t="s">
        <v>9016</v>
      </c>
      <c r="D4" s="455" t="s">
        <v>9017</v>
      </c>
      <c r="E4" s="455" t="s">
        <v>9018</v>
      </c>
      <c r="F4" s="455" t="s">
        <v>9019</v>
      </c>
    </row>
    <row r="5" spans="1:6">
      <c r="A5" s="206">
        <v>1</v>
      </c>
      <c r="B5" s="206">
        <v>2500700563</v>
      </c>
      <c r="C5" s="207" t="s">
        <v>9020</v>
      </c>
      <c r="D5" s="208">
        <v>329400</v>
      </c>
      <c r="E5" s="208">
        <v>223450</v>
      </c>
      <c r="F5" s="456">
        <f>+D5-E5</f>
        <v>105950</v>
      </c>
    </row>
    <row r="6" spans="1:6">
      <c r="A6" s="206">
        <v>2</v>
      </c>
      <c r="B6" s="206">
        <v>2500700588</v>
      </c>
      <c r="C6" s="207" t="s">
        <v>9021</v>
      </c>
      <c r="D6" s="208">
        <v>288700</v>
      </c>
      <c r="E6" s="208">
        <v>68650</v>
      </c>
      <c r="F6" s="456">
        <f>+D6-E6</f>
        <v>220050</v>
      </c>
    </row>
    <row r="7" spans="1:6">
      <c r="A7" s="206">
        <v>3</v>
      </c>
      <c r="B7" s="206">
        <v>2500700602</v>
      </c>
      <c r="C7" s="207" t="s">
        <v>9022</v>
      </c>
      <c r="D7" s="208">
        <v>142950</v>
      </c>
      <c r="E7" s="208">
        <v>132550</v>
      </c>
      <c r="F7" s="456">
        <f t="shared" ref="F7:F8" si="0">+D7-E7</f>
        <v>10400</v>
      </c>
    </row>
    <row r="8" spans="1:6">
      <c r="A8" s="206">
        <v>4</v>
      </c>
      <c r="B8" s="206">
        <v>2500700647</v>
      </c>
      <c r="C8" s="207" t="s">
        <v>9023</v>
      </c>
      <c r="D8" s="208">
        <v>112740</v>
      </c>
      <c r="E8" s="208">
        <v>27350</v>
      </c>
      <c r="F8" s="456">
        <f t="shared" si="0"/>
        <v>85390</v>
      </c>
    </row>
    <row r="9" spans="1:6" ht="25.2" thickBot="1">
      <c r="A9" s="678" t="s">
        <v>9024</v>
      </c>
      <c r="B9" s="679"/>
      <c r="C9" s="680"/>
      <c r="D9" s="457">
        <f>SUM(D5:D8)</f>
        <v>873790</v>
      </c>
      <c r="E9" s="457">
        <f t="shared" ref="E9:F9" si="1">SUM(E5:E8)</f>
        <v>452000</v>
      </c>
      <c r="F9" s="457">
        <f t="shared" si="1"/>
        <v>421790</v>
      </c>
    </row>
    <row r="10" spans="1:6" ht="25.2" thickTop="1"/>
  </sheetData>
  <mergeCells count="3">
    <mergeCell ref="A1:F1"/>
    <mergeCell ref="A2:F2"/>
    <mergeCell ref="A9:C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E429-D98E-4831-A27A-AB595A06D332}">
  <sheetPr>
    <pageSetUpPr fitToPage="1"/>
  </sheetPr>
  <dimension ref="A1:J114"/>
  <sheetViews>
    <sheetView view="pageBreakPreview" zoomScale="85" zoomScaleNormal="85" zoomScaleSheetLayoutView="85" workbookViewId="0">
      <selection activeCell="O14" sqref="O14"/>
    </sheetView>
  </sheetViews>
  <sheetFormatPr defaultRowHeight="14.4"/>
  <cols>
    <col min="1" max="2" width="8.77734375" bestFit="1" customWidth="1"/>
    <col min="3" max="3" width="11.6640625" bestFit="1" customWidth="1"/>
    <col min="4" max="4" width="12.6640625" bestFit="1" customWidth="1"/>
    <col min="5" max="5" width="11.88671875" bestFit="1" customWidth="1"/>
    <col min="6" max="6" width="5.33203125" bestFit="1" customWidth="1"/>
    <col min="7" max="7" width="11.88671875" bestFit="1" customWidth="1"/>
    <col min="8" max="8" width="8.21875" bestFit="1" customWidth="1"/>
    <col min="9" max="9" width="8.6640625" customWidth="1"/>
    <col min="10" max="10" width="16.77734375" bestFit="1" customWidth="1"/>
  </cols>
  <sheetData>
    <row r="1" spans="1:10" ht="22.8">
      <c r="A1" s="709" t="s">
        <v>9025</v>
      </c>
      <c r="B1" s="709"/>
      <c r="C1" s="709"/>
      <c r="D1" s="709"/>
      <c r="E1" s="709"/>
      <c r="F1" s="709"/>
      <c r="G1" s="709"/>
      <c r="H1" s="709"/>
      <c r="I1" s="709"/>
      <c r="J1" s="709"/>
    </row>
    <row r="2" spans="1:10" ht="22.8">
      <c r="A2" s="710" t="s">
        <v>9026</v>
      </c>
      <c r="B2" s="710"/>
      <c r="C2" s="710"/>
      <c r="D2" s="710"/>
      <c r="E2" s="710"/>
      <c r="F2" s="710"/>
      <c r="G2" s="710"/>
      <c r="H2" s="710"/>
      <c r="I2" s="710"/>
      <c r="J2" s="710"/>
    </row>
    <row r="3" spans="1:10" ht="22.8">
      <c r="A3" s="710" t="s">
        <v>9027</v>
      </c>
      <c r="B3" s="710"/>
      <c r="C3" s="710"/>
      <c r="D3" s="710"/>
      <c r="E3" s="710"/>
      <c r="F3" s="710"/>
      <c r="G3" s="710"/>
      <c r="H3" s="710"/>
      <c r="I3" s="710"/>
      <c r="J3" s="710"/>
    </row>
    <row r="4" spans="1:10" ht="9.75" customHeight="1">
      <c r="A4" s="458"/>
      <c r="B4" s="458"/>
      <c r="C4" s="458"/>
      <c r="D4" s="458"/>
      <c r="E4" s="458"/>
      <c r="F4" s="458"/>
      <c r="G4" s="458"/>
      <c r="H4" s="458"/>
      <c r="I4" s="458"/>
      <c r="J4" s="458"/>
    </row>
    <row r="5" spans="1:10" ht="24.6">
      <c r="A5" s="693" t="s">
        <v>9028</v>
      </c>
      <c r="B5" s="693"/>
      <c r="C5" s="693"/>
      <c r="D5" s="693"/>
      <c r="E5" s="693"/>
      <c r="F5" s="693"/>
      <c r="G5" s="693"/>
      <c r="H5" s="693"/>
      <c r="I5" s="693"/>
      <c r="J5" s="693"/>
    </row>
    <row r="6" spans="1:10" ht="24.6">
      <c r="A6" s="694" t="s">
        <v>9029</v>
      </c>
      <c r="B6" s="694" t="s">
        <v>9030</v>
      </c>
      <c r="C6" s="694"/>
      <c r="D6" s="694"/>
      <c r="E6" s="701" t="s">
        <v>8966</v>
      </c>
      <c r="F6" s="701"/>
      <c r="G6" s="697" t="s">
        <v>9031</v>
      </c>
      <c r="H6" s="698" t="s">
        <v>9032</v>
      </c>
      <c r="I6" s="699"/>
      <c r="J6" s="694" t="s">
        <v>9033</v>
      </c>
    </row>
    <row r="7" spans="1:10" ht="24.6">
      <c r="A7" s="694"/>
      <c r="B7" s="694"/>
      <c r="C7" s="694"/>
      <c r="D7" s="694"/>
      <c r="E7" s="459" t="s">
        <v>9034</v>
      </c>
      <c r="F7" s="459" t="s">
        <v>9035</v>
      </c>
      <c r="G7" s="697"/>
      <c r="H7" s="460" t="s">
        <v>9036</v>
      </c>
      <c r="I7" s="461" t="s">
        <v>9037</v>
      </c>
      <c r="J7" s="694"/>
    </row>
    <row r="8" spans="1:10" ht="24.6">
      <c r="A8" s="462" t="s">
        <v>9038</v>
      </c>
      <c r="B8" s="463" t="s">
        <v>9039</v>
      </c>
      <c r="C8" s="464" t="s">
        <v>9040</v>
      </c>
      <c r="D8" s="465" t="s">
        <v>9041</v>
      </c>
      <c r="E8" s="466">
        <v>1500</v>
      </c>
      <c r="F8" s="467">
        <v>0</v>
      </c>
      <c r="G8" s="466">
        <f>SUM(E8-F8)</f>
        <v>1500</v>
      </c>
      <c r="H8" s="468" t="s">
        <v>9042</v>
      </c>
      <c r="I8" s="468" t="s">
        <v>9043</v>
      </c>
      <c r="J8" s="462" t="s">
        <v>9044</v>
      </c>
    </row>
    <row r="9" spans="1:10" ht="24.6">
      <c r="A9" s="469"/>
      <c r="B9" s="470"/>
      <c r="C9" s="471"/>
      <c r="D9" s="472"/>
      <c r="E9" s="473"/>
      <c r="F9" s="473"/>
      <c r="G9" s="473"/>
      <c r="H9" s="474"/>
      <c r="I9" s="475"/>
      <c r="J9" s="476"/>
    </row>
    <row r="10" spans="1:10" ht="24.6">
      <c r="A10" s="477"/>
      <c r="B10" s="702" t="s">
        <v>9024</v>
      </c>
      <c r="C10" s="703"/>
      <c r="D10" s="704"/>
      <c r="E10" s="478">
        <f>SUM(E8:E9)</f>
        <v>1500</v>
      </c>
      <c r="F10" s="478"/>
      <c r="G10" s="478">
        <f>SUM(G8:G9)</f>
        <v>1500</v>
      </c>
      <c r="H10" s="479"/>
      <c r="I10" s="480"/>
      <c r="J10" s="481"/>
    </row>
    <row r="11" spans="1:10" ht="13.5" customHeight="1">
      <c r="A11" s="482"/>
      <c r="B11" s="483"/>
      <c r="C11" s="483"/>
      <c r="D11" s="483"/>
      <c r="E11" s="484"/>
      <c r="F11" s="484"/>
      <c r="G11" s="484"/>
      <c r="H11" s="485"/>
      <c r="I11" s="486"/>
      <c r="J11" s="487"/>
    </row>
    <row r="12" spans="1:10" ht="24.6">
      <c r="A12" s="693" t="s">
        <v>9045</v>
      </c>
      <c r="B12" s="693"/>
      <c r="C12" s="693"/>
      <c r="D12" s="693"/>
      <c r="E12" s="693"/>
      <c r="F12" s="693"/>
      <c r="G12" s="693"/>
      <c r="H12" s="693"/>
      <c r="I12" s="693"/>
      <c r="J12" s="693"/>
    </row>
    <row r="13" spans="1:10" ht="24.6">
      <c r="A13" s="694" t="s">
        <v>9029</v>
      </c>
      <c r="B13" s="694" t="s">
        <v>9030</v>
      </c>
      <c r="C13" s="694"/>
      <c r="D13" s="694"/>
      <c r="E13" s="701" t="s">
        <v>8966</v>
      </c>
      <c r="F13" s="701"/>
      <c r="G13" s="697" t="s">
        <v>9031</v>
      </c>
      <c r="H13" s="698" t="s">
        <v>9032</v>
      </c>
      <c r="I13" s="699"/>
      <c r="J13" s="694" t="s">
        <v>9033</v>
      </c>
    </row>
    <row r="14" spans="1:10" ht="24.6">
      <c r="A14" s="694"/>
      <c r="B14" s="694"/>
      <c r="C14" s="694"/>
      <c r="D14" s="694"/>
      <c r="E14" s="459" t="s">
        <v>9034</v>
      </c>
      <c r="F14" s="459" t="s">
        <v>9035</v>
      </c>
      <c r="G14" s="697"/>
      <c r="H14" s="460" t="s">
        <v>9036</v>
      </c>
      <c r="I14" s="461" t="s">
        <v>9037</v>
      </c>
      <c r="J14" s="694"/>
    </row>
    <row r="15" spans="1:10" ht="24.6">
      <c r="A15" s="462">
        <v>400</v>
      </c>
      <c r="B15" s="463" t="s">
        <v>9046</v>
      </c>
      <c r="C15" s="464" t="s">
        <v>9047</v>
      </c>
      <c r="D15" s="465" t="s">
        <v>9048</v>
      </c>
      <c r="E15" s="466">
        <v>1500</v>
      </c>
      <c r="F15" s="467">
        <v>0</v>
      </c>
      <c r="G15" s="466">
        <f t="shared" ref="G15:G29" si="0">SUM(E15-F15)</f>
        <v>1500</v>
      </c>
      <c r="H15" s="447" t="s">
        <v>9049</v>
      </c>
      <c r="I15" s="447"/>
      <c r="J15" s="436" t="s">
        <v>9050</v>
      </c>
    </row>
    <row r="16" spans="1:10" ht="24.6">
      <c r="A16" s="488" t="s">
        <v>9051</v>
      </c>
      <c r="B16" s="489" t="s">
        <v>9052</v>
      </c>
      <c r="C16" s="490" t="s">
        <v>9053</v>
      </c>
      <c r="D16" s="491" t="s">
        <v>9054</v>
      </c>
      <c r="E16" s="492">
        <v>1500</v>
      </c>
      <c r="F16" s="493">
        <v>0</v>
      </c>
      <c r="G16" s="492">
        <f t="shared" si="0"/>
        <v>1500</v>
      </c>
      <c r="H16" s="494"/>
      <c r="I16" s="494"/>
      <c r="J16" s="495"/>
    </row>
    <row r="17" spans="1:10" ht="24.6">
      <c r="A17" s="488" t="s">
        <v>9055</v>
      </c>
      <c r="B17" s="489" t="s">
        <v>9056</v>
      </c>
      <c r="C17" s="490" t="s">
        <v>9057</v>
      </c>
      <c r="D17" s="491" t="s">
        <v>9058</v>
      </c>
      <c r="E17" s="492">
        <v>1500</v>
      </c>
      <c r="F17" s="492">
        <v>0</v>
      </c>
      <c r="G17" s="492">
        <f t="shared" si="0"/>
        <v>1500</v>
      </c>
      <c r="H17" s="494"/>
      <c r="I17" s="494"/>
      <c r="J17" s="495"/>
    </row>
    <row r="18" spans="1:10" ht="24.6">
      <c r="A18" s="488" t="s">
        <v>9059</v>
      </c>
      <c r="B18" s="489" t="s">
        <v>9052</v>
      </c>
      <c r="C18" s="490" t="s">
        <v>9060</v>
      </c>
      <c r="D18" s="491" t="s">
        <v>9061</v>
      </c>
      <c r="E18" s="492">
        <v>1500</v>
      </c>
      <c r="F18" s="496">
        <v>0</v>
      </c>
      <c r="G18" s="492">
        <f t="shared" si="0"/>
        <v>1500</v>
      </c>
      <c r="H18" s="494"/>
      <c r="I18" s="494"/>
      <c r="J18" s="495"/>
    </row>
    <row r="19" spans="1:10" ht="24.6">
      <c r="A19" s="488" t="s">
        <v>9062</v>
      </c>
      <c r="B19" s="489" t="s">
        <v>9063</v>
      </c>
      <c r="C19" s="490" t="s">
        <v>9064</v>
      </c>
      <c r="D19" s="491" t="s">
        <v>9065</v>
      </c>
      <c r="E19" s="492">
        <v>1050</v>
      </c>
      <c r="F19" s="493">
        <v>0</v>
      </c>
      <c r="G19" s="492">
        <f t="shared" si="0"/>
        <v>1050</v>
      </c>
      <c r="H19" s="447" t="s">
        <v>9049</v>
      </c>
      <c r="I19" s="447"/>
      <c r="J19" s="436" t="s">
        <v>9050</v>
      </c>
    </row>
    <row r="20" spans="1:10" ht="24.6">
      <c r="A20" s="488" t="s">
        <v>9066</v>
      </c>
      <c r="B20" s="489" t="s">
        <v>9052</v>
      </c>
      <c r="C20" s="490" t="s">
        <v>9067</v>
      </c>
      <c r="D20" s="491" t="s">
        <v>9068</v>
      </c>
      <c r="E20" s="492">
        <v>1500</v>
      </c>
      <c r="F20" s="493">
        <v>0</v>
      </c>
      <c r="G20" s="492">
        <f t="shared" si="0"/>
        <v>1500</v>
      </c>
      <c r="H20" s="494" t="s">
        <v>9069</v>
      </c>
      <c r="I20" s="494" t="s">
        <v>9070</v>
      </c>
      <c r="J20" s="495" t="s">
        <v>9044</v>
      </c>
    </row>
    <row r="21" spans="1:10" ht="24.6">
      <c r="A21" s="488" t="s">
        <v>9071</v>
      </c>
      <c r="B21" s="489" t="s">
        <v>9063</v>
      </c>
      <c r="C21" s="490" t="s">
        <v>9072</v>
      </c>
      <c r="D21" s="491" t="s">
        <v>9073</v>
      </c>
      <c r="E21" s="492">
        <v>1500</v>
      </c>
      <c r="F21" s="493">
        <v>0</v>
      </c>
      <c r="G21" s="492">
        <f t="shared" si="0"/>
        <v>1500</v>
      </c>
      <c r="H21" s="494"/>
      <c r="I21" s="494"/>
      <c r="J21" s="495" t="s">
        <v>9074</v>
      </c>
    </row>
    <row r="22" spans="1:10" ht="24.6">
      <c r="A22" s="488" t="s">
        <v>9075</v>
      </c>
      <c r="B22" s="489" t="s">
        <v>9076</v>
      </c>
      <c r="C22" s="490" t="s">
        <v>9077</v>
      </c>
      <c r="D22" s="491" t="s">
        <v>9078</v>
      </c>
      <c r="E22" s="492">
        <v>1500</v>
      </c>
      <c r="F22" s="493">
        <v>0</v>
      </c>
      <c r="G22" s="492">
        <f t="shared" si="0"/>
        <v>1500</v>
      </c>
      <c r="H22" s="494" t="s">
        <v>9079</v>
      </c>
      <c r="I22" s="494" t="s">
        <v>9080</v>
      </c>
      <c r="J22" s="497" t="s">
        <v>9081</v>
      </c>
    </row>
    <row r="23" spans="1:10" ht="24.6">
      <c r="A23" s="488" t="s">
        <v>9082</v>
      </c>
      <c r="B23" s="489" t="s">
        <v>9063</v>
      </c>
      <c r="C23" s="490" t="s">
        <v>9083</v>
      </c>
      <c r="D23" s="491" t="s">
        <v>9084</v>
      </c>
      <c r="E23" s="492">
        <v>1500</v>
      </c>
      <c r="F23" s="493">
        <v>0</v>
      </c>
      <c r="G23" s="492">
        <f t="shared" si="0"/>
        <v>1500</v>
      </c>
      <c r="H23" s="447" t="s">
        <v>9049</v>
      </c>
      <c r="I23" s="447"/>
      <c r="J23" s="436" t="s">
        <v>9050</v>
      </c>
    </row>
    <row r="24" spans="1:10" ht="24.6">
      <c r="A24" s="488" t="s">
        <v>9085</v>
      </c>
      <c r="B24" s="489" t="s">
        <v>9086</v>
      </c>
      <c r="C24" s="490" t="s">
        <v>9087</v>
      </c>
      <c r="D24" s="491" t="s">
        <v>9088</v>
      </c>
      <c r="E24" s="492">
        <v>1500</v>
      </c>
      <c r="F24" s="493">
        <v>0</v>
      </c>
      <c r="G24" s="492">
        <f t="shared" si="0"/>
        <v>1500</v>
      </c>
      <c r="H24" s="447" t="s">
        <v>9049</v>
      </c>
      <c r="I24" s="447"/>
      <c r="J24" s="436" t="s">
        <v>9050</v>
      </c>
    </row>
    <row r="25" spans="1:10" ht="24.6">
      <c r="A25" s="488" t="s">
        <v>9089</v>
      </c>
      <c r="B25" s="489" t="s">
        <v>9086</v>
      </c>
      <c r="C25" s="490" t="s">
        <v>9090</v>
      </c>
      <c r="D25" s="491" t="s">
        <v>9091</v>
      </c>
      <c r="E25" s="492">
        <v>1500</v>
      </c>
      <c r="F25" s="493">
        <v>0</v>
      </c>
      <c r="G25" s="492">
        <f t="shared" si="0"/>
        <v>1500</v>
      </c>
      <c r="H25" s="494"/>
      <c r="I25" s="494"/>
      <c r="J25" s="495"/>
    </row>
    <row r="26" spans="1:10" ht="24.6">
      <c r="A26" s="488" t="s">
        <v>9092</v>
      </c>
      <c r="B26" s="489" t="s">
        <v>9086</v>
      </c>
      <c r="C26" s="490" t="s">
        <v>9093</v>
      </c>
      <c r="D26" s="491" t="s">
        <v>9094</v>
      </c>
      <c r="E26" s="492">
        <v>1500</v>
      </c>
      <c r="F26" s="493">
        <v>0</v>
      </c>
      <c r="G26" s="492">
        <f t="shared" si="0"/>
        <v>1500</v>
      </c>
      <c r="H26" s="494"/>
      <c r="I26" s="494"/>
      <c r="J26" s="495"/>
    </row>
    <row r="27" spans="1:10" ht="24.6">
      <c r="A27" s="488" t="s">
        <v>9095</v>
      </c>
      <c r="B27" s="489" t="s">
        <v>9096</v>
      </c>
      <c r="C27" s="490" t="s">
        <v>9097</v>
      </c>
      <c r="D27" s="491" t="s">
        <v>9098</v>
      </c>
      <c r="E27" s="492">
        <v>1500</v>
      </c>
      <c r="F27" s="493">
        <v>0</v>
      </c>
      <c r="G27" s="492">
        <f t="shared" si="0"/>
        <v>1500</v>
      </c>
      <c r="H27" s="447" t="s">
        <v>9049</v>
      </c>
      <c r="I27" s="447"/>
      <c r="J27" s="436" t="s">
        <v>9050</v>
      </c>
    </row>
    <row r="28" spans="1:10" ht="24.6">
      <c r="A28" s="488" t="s">
        <v>9099</v>
      </c>
      <c r="B28" s="489" t="s">
        <v>9052</v>
      </c>
      <c r="C28" s="490" t="s">
        <v>9100</v>
      </c>
      <c r="D28" s="491" t="s">
        <v>9101</v>
      </c>
      <c r="E28" s="492">
        <v>1500</v>
      </c>
      <c r="F28" s="492">
        <v>0</v>
      </c>
      <c r="G28" s="492">
        <f t="shared" si="0"/>
        <v>1500</v>
      </c>
      <c r="H28" s="447" t="s">
        <v>9049</v>
      </c>
      <c r="I28" s="447"/>
      <c r="J28" s="436" t="s">
        <v>9050</v>
      </c>
    </row>
    <row r="29" spans="1:10" ht="24.6">
      <c r="A29" s="469" t="s">
        <v>9102</v>
      </c>
      <c r="B29" s="470" t="s">
        <v>9086</v>
      </c>
      <c r="C29" s="471" t="s">
        <v>9103</v>
      </c>
      <c r="D29" s="472" t="s">
        <v>9104</v>
      </c>
      <c r="E29" s="473">
        <v>1500</v>
      </c>
      <c r="F29" s="496">
        <v>0</v>
      </c>
      <c r="G29" s="473">
        <f t="shared" si="0"/>
        <v>1500</v>
      </c>
      <c r="H29" s="451" t="s">
        <v>9049</v>
      </c>
      <c r="I29" s="451"/>
      <c r="J29" s="436" t="s">
        <v>9050</v>
      </c>
    </row>
    <row r="30" spans="1:10" ht="24.6">
      <c r="A30" s="477"/>
      <c r="B30" s="702" t="s">
        <v>9024</v>
      </c>
      <c r="C30" s="703"/>
      <c r="D30" s="704"/>
      <c r="E30" s="478">
        <f>SUM(E15:E29)</f>
        <v>22050</v>
      </c>
      <c r="F30" s="498">
        <f>SUM(F15:F29)</f>
        <v>0</v>
      </c>
      <c r="G30" s="478">
        <f>SUM(G15:G29)</f>
        <v>22050</v>
      </c>
      <c r="H30" s="479"/>
      <c r="I30" s="480"/>
      <c r="J30" s="499"/>
    </row>
    <row r="31" spans="1:10" ht="13.5" customHeight="1">
      <c r="A31" s="482"/>
      <c r="B31" s="483"/>
      <c r="C31" s="483"/>
      <c r="D31" s="483"/>
      <c r="E31" s="484"/>
      <c r="F31" s="484"/>
      <c r="G31" s="484"/>
      <c r="H31" s="485"/>
      <c r="I31" s="486"/>
      <c r="J31" s="487"/>
    </row>
    <row r="32" spans="1:10" ht="24.6">
      <c r="A32" s="693" t="s">
        <v>9105</v>
      </c>
      <c r="B32" s="693"/>
      <c r="C32" s="693"/>
      <c r="D32" s="693"/>
      <c r="E32" s="693"/>
      <c r="F32" s="693"/>
      <c r="G32" s="693"/>
      <c r="H32" s="693"/>
      <c r="I32" s="693"/>
      <c r="J32" s="693"/>
    </row>
    <row r="33" spans="1:10" ht="24.6">
      <c r="A33" s="705" t="s">
        <v>9029</v>
      </c>
      <c r="B33" s="705" t="s">
        <v>9030</v>
      </c>
      <c r="C33" s="705"/>
      <c r="D33" s="705"/>
      <c r="E33" s="701" t="s">
        <v>8966</v>
      </c>
      <c r="F33" s="701"/>
      <c r="G33" s="707" t="s">
        <v>9031</v>
      </c>
      <c r="H33" s="698" t="s">
        <v>9032</v>
      </c>
      <c r="I33" s="699"/>
      <c r="J33" s="705" t="s">
        <v>9033</v>
      </c>
    </row>
    <row r="34" spans="1:10" ht="24.6">
      <c r="A34" s="706"/>
      <c r="B34" s="706"/>
      <c r="C34" s="706"/>
      <c r="D34" s="706"/>
      <c r="E34" s="496" t="s">
        <v>9034</v>
      </c>
      <c r="F34" s="496" t="s">
        <v>9035</v>
      </c>
      <c r="G34" s="708"/>
      <c r="H34" s="460" t="s">
        <v>9036</v>
      </c>
      <c r="I34" s="461" t="s">
        <v>9037</v>
      </c>
      <c r="J34" s="706"/>
    </row>
    <row r="35" spans="1:10" ht="24.6">
      <c r="A35" s="462" t="s">
        <v>9106</v>
      </c>
      <c r="B35" s="463" t="s">
        <v>9086</v>
      </c>
      <c r="C35" s="464" t="s">
        <v>9107</v>
      </c>
      <c r="D35" s="465" t="s">
        <v>9108</v>
      </c>
      <c r="E35" s="466">
        <v>1500</v>
      </c>
      <c r="F35" s="467">
        <v>0</v>
      </c>
      <c r="G35" s="467">
        <f>SUM(E35-F35)</f>
        <v>1500</v>
      </c>
      <c r="H35" s="447" t="s">
        <v>9049</v>
      </c>
      <c r="I35" s="447"/>
      <c r="J35" s="436" t="s">
        <v>9050</v>
      </c>
    </row>
    <row r="36" spans="1:10" ht="24.6">
      <c r="A36" s="488" t="s">
        <v>9109</v>
      </c>
      <c r="B36" s="489" t="s">
        <v>9052</v>
      </c>
      <c r="C36" s="490" t="s">
        <v>9110</v>
      </c>
      <c r="D36" s="491" t="s">
        <v>9111</v>
      </c>
      <c r="E36" s="500">
        <v>1500</v>
      </c>
      <c r="F36" s="492">
        <v>0</v>
      </c>
      <c r="G36" s="492">
        <f>SUM(E36-F36)</f>
        <v>1500</v>
      </c>
      <c r="H36" s="501" t="s">
        <v>9112</v>
      </c>
      <c r="I36" s="501" t="s">
        <v>9113</v>
      </c>
      <c r="J36" s="502" t="s">
        <v>9074</v>
      </c>
    </row>
    <row r="37" spans="1:10" ht="24.6">
      <c r="A37" s="488" t="s">
        <v>9114</v>
      </c>
      <c r="B37" s="489" t="s">
        <v>9063</v>
      </c>
      <c r="C37" s="490" t="s">
        <v>9115</v>
      </c>
      <c r="D37" s="491" t="s">
        <v>9116</v>
      </c>
      <c r="E37" s="492">
        <v>1500</v>
      </c>
      <c r="F37" s="496">
        <v>0</v>
      </c>
      <c r="G37" s="492">
        <f t="shared" ref="G37:G44" si="1">SUM(E37-F37)</f>
        <v>1500</v>
      </c>
      <c r="H37" s="447" t="s">
        <v>9049</v>
      </c>
      <c r="I37" s="447"/>
      <c r="J37" s="436" t="s">
        <v>9050</v>
      </c>
    </row>
    <row r="38" spans="1:10" ht="24.6">
      <c r="A38" s="488" t="s">
        <v>9117</v>
      </c>
      <c r="B38" s="489" t="s">
        <v>9052</v>
      </c>
      <c r="C38" s="490" t="s">
        <v>9118</v>
      </c>
      <c r="D38" s="491" t="s">
        <v>9119</v>
      </c>
      <c r="E38" s="492">
        <v>1500</v>
      </c>
      <c r="F38" s="492">
        <v>0</v>
      </c>
      <c r="G38" s="492">
        <f t="shared" si="1"/>
        <v>1500</v>
      </c>
      <c r="H38" s="501" t="s">
        <v>9112</v>
      </c>
      <c r="I38" s="501" t="s">
        <v>9113</v>
      </c>
      <c r="J38" s="502" t="s">
        <v>9074</v>
      </c>
    </row>
    <row r="39" spans="1:10" ht="24.6">
      <c r="A39" s="488" t="s">
        <v>9120</v>
      </c>
      <c r="B39" s="489" t="s">
        <v>9052</v>
      </c>
      <c r="C39" s="490" t="s">
        <v>9121</v>
      </c>
      <c r="D39" s="491" t="s">
        <v>9122</v>
      </c>
      <c r="E39" s="492">
        <v>1500</v>
      </c>
      <c r="F39" s="492">
        <v>0</v>
      </c>
      <c r="G39" s="492">
        <f t="shared" si="1"/>
        <v>1500</v>
      </c>
      <c r="H39" s="501" t="s">
        <v>9069</v>
      </c>
      <c r="I39" s="501" t="s">
        <v>9070</v>
      </c>
      <c r="J39" s="488"/>
    </row>
    <row r="40" spans="1:10" ht="24.6">
      <c r="A40" s="488" t="s">
        <v>9123</v>
      </c>
      <c r="B40" s="489" t="s">
        <v>9052</v>
      </c>
      <c r="C40" s="490" t="s">
        <v>9124</v>
      </c>
      <c r="D40" s="491" t="s">
        <v>9125</v>
      </c>
      <c r="E40" s="492">
        <v>1500</v>
      </c>
      <c r="F40" s="496">
        <v>0</v>
      </c>
      <c r="G40" s="492">
        <f t="shared" si="1"/>
        <v>1500</v>
      </c>
      <c r="H40" s="488"/>
      <c r="I40" s="494"/>
      <c r="J40" s="488"/>
    </row>
    <row r="41" spans="1:10" ht="24.6">
      <c r="A41" s="488" t="s">
        <v>9126</v>
      </c>
      <c r="B41" s="489" t="s">
        <v>9046</v>
      </c>
      <c r="C41" s="490" t="s">
        <v>9127</v>
      </c>
      <c r="D41" s="491" t="s">
        <v>9128</v>
      </c>
      <c r="E41" s="492">
        <v>1500</v>
      </c>
      <c r="F41" s="493">
        <v>0</v>
      </c>
      <c r="G41" s="492">
        <f t="shared" si="1"/>
        <v>1500</v>
      </c>
      <c r="H41" s="501" t="s">
        <v>9069</v>
      </c>
      <c r="I41" s="501" t="s">
        <v>9070</v>
      </c>
      <c r="J41" s="488" t="s">
        <v>9081</v>
      </c>
    </row>
    <row r="42" spans="1:10" ht="24.6">
      <c r="A42" s="488" t="s">
        <v>9129</v>
      </c>
      <c r="B42" s="489" t="s">
        <v>9052</v>
      </c>
      <c r="C42" s="490" t="s">
        <v>9130</v>
      </c>
      <c r="D42" s="491" t="s">
        <v>9131</v>
      </c>
      <c r="E42" s="492">
        <v>1500</v>
      </c>
      <c r="F42" s="493">
        <v>0</v>
      </c>
      <c r="G42" s="492">
        <f t="shared" si="1"/>
        <v>1500</v>
      </c>
      <c r="H42" s="495"/>
      <c r="I42" s="494"/>
      <c r="J42" s="488"/>
    </row>
    <row r="43" spans="1:10" ht="24.6">
      <c r="A43" s="503" t="s">
        <v>9129</v>
      </c>
      <c r="B43" s="489" t="s">
        <v>9052</v>
      </c>
      <c r="C43" s="490" t="s">
        <v>9132</v>
      </c>
      <c r="D43" s="491" t="s">
        <v>9133</v>
      </c>
      <c r="E43" s="493">
        <v>1500</v>
      </c>
      <c r="F43" s="493">
        <v>0</v>
      </c>
      <c r="G43" s="493">
        <f t="shared" si="1"/>
        <v>1500</v>
      </c>
      <c r="H43" s="501" t="s">
        <v>9134</v>
      </c>
      <c r="I43" s="501" t="s">
        <v>9135</v>
      </c>
      <c r="J43" s="503"/>
    </row>
    <row r="44" spans="1:10" ht="24.6">
      <c r="A44" s="469" t="s">
        <v>9136</v>
      </c>
      <c r="B44" s="470" t="s">
        <v>9086</v>
      </c>
      <c r="C44" s="471" t="s">
        <v>9137</v>
      </c>
      <c r="D44" s="472" t="s">
        <v>9138</v>
      </c>
      <c r="E44" s="473">
        <v>1500</v>
      </c>
      <c r="F44" s="493">
        <v>0</v>
      </c>
      <c r="G44" s="473">
        <f t="shared" si="1"/>
        <v>1500</v>
      </c>
      <c r="H44" s="451" t="s">
        <v>9049</v>
      </c>
      <c r="I44" s="504"/>
      <c r="J44" s="449" t="s">
        <v>9050</v>
      </c>
    </row>
    <row r="45" spans="1:10" ht="24.6">
      <c r="A45" s="477"/>
      <c r="B45" s="691" t="s">
        <v>9024</v>
      </c>
      <c r="C45" s="691"/>
      <c r="D45" s="691"/>
      <c r="E45" s="498">
        <f>SUM(E35:E44)</f>
        <v>15000</v>
      </c>
      <c r="F45" s="459">
        <v>0</v>
      </c>
      <c r="G45" s="498">
        <f>SUM(G35:G44)</f>
        <v>15000</v>
      </c>
      <c r="H45" s="479"/>
      <c r="I45" s="505"/>
      <c r="J45" s="477"/>
    </row>
    <row r="46" spans="1:10" ht="13.5" customHeight="1">
      <c r="A46" s="482"/>
      <c r="B46" s="483"/>
      <c r="C46" s="483"/>
      <c r="D46" s="483"/>
      <c r="E46" s="484"/>
      <c r="F46" s="484"/>
      <c r="G46" s="484"/>
      <c r="H46" s="485"/>
      <c r="I46" s="486"/>
      <c r="J46" s="487"/>
    </row>
    <row r="47" spans="1:10" ht="24.6">
      <c r="A47" s="693" t="s">
        <v>9139</v>
      </c>
      <c r="B47" s="693"/>
      <c r="C47" s="693"/>
      <c r="D47" s="693"/>
      <c r="E47" s="693"/>
      <c r="F47" s="693"/>
      <c r="G47" s="693"/>
      <c r="H47" s="693"/>
      <c r="I47" s="693"/>
      <c r="J47" s="693"/>
    </row>
    <row r="48" spans="1:10" ht="24.6">
      <c r="A48" s="694" t="s">
        <v>9029</v>
      </c>
      <c r="B48" s="694" t="s">
        <v>9030</v>
      </c>
      <c r="C48" s="694"/>
      <c r="D48" s="694"/>
      <c r="E48" s="701" t="s">
        <v>8966</v>
      </c>
      <c r="F48" s="701"/>
      <c r="G48" s="697" t="s">
        <v>9031</v>
      </c>
      <c r="H48" s="698" t="s">
        <v>9032</v>
      </c>
      <c r="I48" s="699"/>
      <c r="J48" s="694" t="s">
        <v>9033</v>
      </c>
    </row>
    <row r="49" spans="1:10" ht="24.6">
      <c r="A49" s="694"/>
      <c r="B49" s="694"/>
      <c r="C49" s="694"/>
      <c r="D49" s="694"/>
      <c r="E49" s="459" t="s">
        <v>9034</v>
      </c>
      <c r="F49" s="459" t="s">
        <v>9035</v>
      </c>
      <c r="G49" s="697"/>
      <c r="H49" s="460" t="s">
        <v>9036</v>
      </c>
      <c r="I49" s="461" t="s">
        <v>9037</v>
      </c>
      <c r="J49" s="694"/>
    </row>
    <row r="50" spans="1:10" ht="24.6">
      <c r="A50" s="462" t="s">
        <v>9140</v>
      </c>
      <c r="B50" s="463" t="s">
        <v>9046</v>
      </c>
      <c r="C50" s="464" t="s">
        <v>9141</v>
      </c>
      <c r="D50" s="465" t="s">
        <v>9142</v>
      </c>
      <c r="E50" s="466">
        <v>1500</v>
      </c>
      <c r="F50" s="467">
        <v>0</v>
      </c>
      <c r="G50" s="466">
        <f>SUM(E50-F50)</f>
        <v>1500</v>
      </c>
      <c r="H50" s="447" t="s">
        <v>9049</v>
      </c>
      <c r="I50" s="447"/>
      <c r="J50" s="436" t="s">
        <v>9050</v>
      </c>
    </row>
    <row r="51" spans="1:10" ht="24.6">
      <c r="A51" s="488" t="s">
        <v>9143</v>
      </c>
      <c r="B51" s="489" t="s">
        <v>9046</v>
      </c>
      <c r="C51" s="490" t="s">
        <v>9144</v>
      </c>
      <c r="D51" s="491" t="s">
        <v>9145</v>
      </c>
      <c r="E51" s="492">
        <v>1500</v>
      </c>
      <c r="F51" s="493">
        <v>0</v>
      </c>
      <c r="G51" s="492">
        <f t="shared" ref="G51:G69" si="2">SUM(E51-F51)</f>
        <v>1500</v>
      </c>
      <c r="H51" s="501" t="s">
        <v>9146</v>
      </c>
      <c r="I51" s="501" t="s">
        <v>9147</v>
      </c>
      <c r="J51" s="506"/>
    </row>
    <row r="52" spans="1:10" ht="24.6">
      <c r="A52" s="488" t="s">
        <v>9148</v>
      </c>
      <c r="B52" s="489" t="s">
        <v>9076</v>
      </c>
      <c r="C52" s="490" t="s">
        <v>9149</v>
      </c>
      <c r="D52" s="491" t="s">
        <v>9150</v>
      </c>
      <c r="E52" s="492">
        <v>1500</v>
      </c>
      <c r="F52" s="492">
        <v>0</v>
      </c>
      <c r="G52" s="492">
        <f t="shared" si="2"/>
        <v>1500</v>
      </c>
      <c r="H52" s="501" t="s">
        <v>9069</v>
      </c>
      <c r="I52" s="501" t="s">
        <v>9070</v>
      </c>
      <c r="J52" s="506"/>
    </row>
    <row r="53" spans="1:10" ht="24.6">
      <c r="A53" s="488" t="s">
        <v>9151</v>
      </c>
      <c r="B53" s="489" t="s">
        <v>9086</v>
      </c>
      <c r="C53" s="490" t="s">
        <v>9152</v>
      </c>
      <c r="D53" s="491" t="s">
        <v>9153</v>
      </c>
      <c r="E53" s="492">
        <v>1500</v>
      </c>
      <c r="F53" s="492">
        <v>0</v>
      </c>
      <c r="G53" s="492">
        <f t="shared" si="2"/>
        <v>1500</v>
      </c>
      <c r="H53" s="447" t="s">
        <v>9049</v>
      </c>
      <c r="I53" s="447"/>
      <c r="J53" s="436" t="s">
        <v>9050</v>
      </c>
    </row>
    <row r="54" spans="1:10" ht="24.6">
      <c r="A54" s="488" t="s">
        <v>9154</v>
      </c>
      <c r="B54" s="489" t="s">
        <v>9046</v>
      </c>
      <c r="C54" s="490" t="s">
        <v>9155</v>
      </c>
      <c r="D54" s="491" t="s">
        <v>9156</v>
      </c>
      <c r="E54" s="492">
        <v>1500</v>
      </c>
      <c r="F54" s="496">
        <v>0</v>
      </c>
      <c r="G54" s="492">
        <f t="shared" si="2"/>
        <v>1500</v>
      </c>
      <c r="H54" s="447" t="s">
        <v>9049</v>
      </c>
      <c r="I54" s="447"/>
      <c r="J54" s="436" t="s">
        <v>9050</v>
      </c>
    </row>
    <row r="55" spans="1:10" ht="24.6">
      <c r="A55" s="488" t="s">
        <v>9157</v>
      </c>
      <c r="B55" s="489" t="s">
        <v>9052</v>
      </c>
      <c r="C55" s="490" t="s">
        <v>9158</v>
      </c>
      <c r="D55" s="491" t="s">
        <v>9159</v>
      </c>
      <c r="E55" s="492">
        <v>1500</v>
      </c>
      <c r="F55" s="493">
        <v>0</v>
      </c>
      <c r="G55" s="492">
        <f t="shared" si="2"/>
        <v>1500</v>
      </c>
      <c r="H55" s="501" t="s">
        <v>9112</v>
      </c>
      <c r="I55" s="501" t="s">
        <v>9113</v>
      </c>
      <c r="J55" s="506"/>
    </row>
    <row r="56" spans="1:10" ht="24.6">
      <c r="A56" s="488" t="s">
        <v>9160</v>
      </c>
      <c r="B56" s="489" t="s">
        <v>9046</v>
      </c>
      <c r="C56" s="490" t="s">
        <v>9161</v>
      </c>
      <c r="D56" s="491" t="s">
        <v>9162</v>
      </c>
      <c r="E56" s="492">
        <v>1500</v>
      </c>
      <c r="F56" s="492">
        <v>0</v>
      </c>
      <c r="G56" s="492">
        <f t="shared" si="2"/>
        <v>1500</v>
      </c>
      <c r="H56" s="447" t="s">
        <v>9049</v>
      </c>
      <c r="I56" s="447"/>
      <c r="J56" s="436" t="s">
        <v>9050</v>
      </c>
    </row>
    <row r="57" spans="1:10" ht="24.6">
      <c r="A57" s="488" t="s">
        <v>9163</v>
      </c>
      <c r="B57" s="489" t="s">
        <v>9063</v>
      </c>
      <c r="C57" s="490" t="s">
        <v>9164</v>
      </c>
      <c r="D57" s="491" t="s">
        <v>9165</v>
      </c>
      <c r="E57" s="492">
        <v>1500</v>
      </c>
      <c r="F57" s="492">
        <v>0</v>
      </c>
      <c r="G57" s="492">
        <f t="shared" si="2"/>
        <v>1500</v>
      </c>
      <c r="H57" s="447" t="s">
        <v>9049</v>
      </c>
      <c r="I57" s="447"/>
      <c r="J57" s="436" t="s">
        <v>9050</v>
      </c>
    </row>
    <row r="58" spans="1:10" ht="24.6">
      <c r="A58" s="488" t="s">
        <v>9166</v>
      </c>
      <c r="B58" s="489" t="s">
        <v>9052</v>
      </c>
      <c r="C58" s="490" t="s">
        <v>9167</v>
      </c>
      <c r="D58" s="491" t="s">
        <v>9168</v>
      </c>
      <c r="E58" s="492">
        <v>1500</v>
      </c>
      <c r="F58" s="493">
        <v>0</v>
      </c>
      <c r="G58" s="492">
        <f t="shared" si="2"/>
        <v>1500</v>
      </c>
      <c r="H58" s="501" t="s">
        <v>9134</v>
      </c>
      <c r="I58" s="501" t="s">
        <v>9135</v>
      </c>
      <c r="J58" s="507"/>
    </row>
    <row r="59" spans="1:10" ht="24.6">
      <c r="A59" s="488" t="s">
        <v>9169</v>
      </c>
      <c r="B59" s="489" t="s">
        <v>9052</v>
      </c>
      <c r="C59" s="490" t="s">
        <v>9170</v>
      </c>
      <c r="D59" s="491" t="s">
        <v>9171</v>
      </c>
      <c r="E59" s="492">
        <v>1500</v>
      </c>
      <c r="F59" s="492">
        <v>0</v>
      </c>
      <c r="G59" s="492">
        <f t="shared" si="2"/>
        <v>1500</v>
      </c>
      <c r="H59" s="501"/>
      <c r="I59" s="501"/>
      <c r="J59" s="506"/>
    </row>
    <row r="60" spans="1:10" ht="24.6">
      <c r="A60" s="488" t="s">
        <v>9172</v>
      </c>
      <c r="B60" s="489" t="s">
        <v>9052</v>
      </c>
      <c r="C60" s="490" t="s">
        <v>9173</v>
      </c>
      <c r="D60" s="491" t="s">
        <v>9174</v>
      </c>
      <c r="E60" s="492">
        <v>1500</v>
      </c>
      <c r="F60" s="492">
        <v>0</v>
      </c>
      <c r="G60" s="492">
        <f t="shared" si="2"/>
        <v>1500</v>
      </c>
      <c r="H60" s="501"/>
      <c r="I60" s="501"/>
      <c r="J60" s="506"/>
    </row>
    <row r="61" spans="1:10" ht="24.6">
      <c r="A61" s="488" t="s">
        <v>9175</v>
      </c>
      <c r="B61" s="489" t="s">
        <v>9052</v>
      </c>
      <c r="C61" s="490" t="s">
        <v>9176</v>
      </c>
      <c r="D61" s="491" t="s">
        <v>9177</v>
      </c>
      <c r="E61" s="492">
        <v>1500</v>
      </c>
      <c r="F61" s="496">
        <v>0</v>
      </c>
      <c r="G61" s="492">
        <f t="shared" si="2"/>
        <v>1500</v>
      </c>
      <c r="H61" s="447" t="s">
        <v>9178</v>
      </c>
      <c r="I61" s="447"/>
      <c r="J61" s="436" t="s">
        <v>9050</v>
      </c>
    </row>
    <row r="62" spans="1:10" ht="24.6">
      <c r="A62" s="488" t="s">
        <v>9179</v>
      </c>
      <c r="B62" s="489" t="s">
        <v>9096</v>
      </c>
      <c r="C62" s="490" t="s">
        <v>9180</v>
      </c>
      <c r="D62" s="491" t="s">
        <v>9181</v>
      </c>
      <c r="E62" s="492">
        <v>1500</v>
      </c>
      <c r="F62" s="493">
        <v>0</v>
      </c>
      <c r="G62" s="492">
        <f t="shared" si="2"/>
        <v>1500</v>
      </c>
      <c r="H62" s="501" t="s">
        <v>9069</v>
      </c>
      <c r="I62" s="501" t="s">
        <v>9070</v>
      </c>
      <c r="J62" s="506" t="s">
        <v>9182</v>
      </c>
    </row>
    <row r="63" spans="1:10" ht="24.6">
      <c r="A63" s="488" t="s">
        <v>9183</v>
      </c>
      <c r="B63" s="489" t="s">
        <v>9052</v>
      </c>
      <c r="C63" s="490" t="s">
        <v>9184</v>
      </c>
      <c r="D63" s="491" t="s">
        <v>9185</v>
      </c>
      <c r="E63" s="492">
        <v>1500</v>
      </c>
      <c r="F63" s="492">
        <v>0</v>
      </c>
      <c r="G63" s="492">
        <f t="shared" si="2"/>
        <v>1500</v>
      </c>
      <c r="H63" s="501"/>
      <c r="I63" s="501"/>
      <c r="J63" s="506"/>
    </row>
    <row r="64" spans="1:10" ht="24.6">
      <c r="A64" s="488" t="s">
        <v>9186</v>
      </c>
      <c r="B64" s="489" t="s">
        <v>9046</v>
      </c>
      <c r="C64" s="490" t="s">
        <v>9187</v>
      </c>
      <c r="D64" s="491" t="s">
        <v>9188</v>
      </c>
      <c r="E64" s="492">
        <v>1500</v>
      </c>
      <c r="F64" s="492">
        <v>0</v>
      </c>
      <c r="G64" s="492">
        <f t="shared" si="2"/>
        <v>1500</v>
      </c>
      <c r="H64" s="501" t="s">
        <v>9069</v>
      </c>
      <c r="I64" s="501" t="s">
        <v>9070</v>
      </c>
      <c r="J64" s="506"/>
    </row>
    <row r="65" spans="1:10" ht="24.6">
      <c r="A65" s="488" t="s">
        <v>9189</v>
      </c>
      <c r="B65" s="489" t="s">
        <v>9063</v>
      </c>
      <c r="C65" s="490" t="s">
        <v>9190</v>
      </c>
      <c r="D65" s="491" t="s">
        <v>9191</v>
      </c>
      <c r="E65" s="492">
        <v>1500</v>
      </c>
      <c r="F65" s="496">
        <v>0</v>
      </c>
      <c r="G65" s="492">
        <f t="shared" si="2"/>
        <v>1500</v>
      </c>
      <c r="H65" s="447" t="s">
        <v>9049</v>
      </c>
      <c r="I65" s="447"/>
      <c r="J65" s="436" t="s">
        <v>9050</v>
      </c>
    </row>
    <row r="66" spans="1:10" ht="24.6">
      <c r="A66" s="488" t="s">
        <v>9192</v>
      </c>
      <c r="B66" s="489" t="s">
        <v>9063</v>
      </c>
      <c r="C66" s="490" t="s">
        <v>9193</v>
      </c>
      <c r="D66" s="491" t="s">
        <v>9194</v>
      </c>
      <c r="E66" s="492">
        <v>1500</v>
      </c>
      <c r="F66" s="493">
        <v>0</v>
      </c>
      <c r="G66" s="492">
        <f t="shared" si="2"/>
        <v>1500</v>
      </c>
      <c r="H66" s="501" t="s">
        <v>9195</v>
      </c>
      <c r="I66" s="501" t="s">
        <v>9196</v>
      </c>
      <c r="J66" s="506"/>
    </row>
    <row r="67" spans="1:10" ht="24.6">
      <c r="A67" s="488" t="s">
        <v>9197</v>
      </c>
      <c r="B67" s="489" t="s">
        <v>9052</v>
      </c>
      <c r="C67" s="490" t="s">
        <v>9198</v>
      </c>
      <c r="D67" s="491" t="s">
        <v>9199</v>
      </c>
      <c r="E67" s="492">
        <v>1500</v>
      </c>
      <c r="F67" s="492">
        <v>0</v>
      </c>
      <c r="G67" s="492">
        <f t="shared" si="2"/>
        <v>1500</v>
      </c>
      <c r="H67" s="447" t="s">
        <v>9049</v>
      </c>
      <c r="I67" s="447"/>
      <c r="J67" s="436" t="s">
        <v>9050</v>
      </c>
    </row>
    <row r="68" spans="1:10" ht="24.6">
      <c r="A68" s="488" t="s">
        <v>9200</v>
      </c>
      <c r="B68" s="489" t="s">
        <v>9052</v>
      </c>
      <c r="C68" s="490" t="s">
        <v>9201</v>
      </c>
      <c r="D68" s="491" t="s">
        <v>9202</v>
      </c>
      <c r="E68" s="492">
        <v>1500</v>
      </c>
      <c r="F68" s="492">
        <v>0</v>
      </c>
      <c r="G68" s="492">
        <f t="shared" si="2"/>
        <v>1500</v>
      </c>
      <c r="H68" s="447" t="s">
        <v>9049</v>
      </c>
      <c r="I68" s="447"/>
      <c r="J68" s="436" t="s">
        <v>9050</v>
      </c>
    </row>
    <row r="69" spans="1:10" ht="24.6">
      <c r="A69" s="469" t="s">
        <v>9203</v>
      </c>
      <c r="B69" s="470" t="s">
        <v>9052</v>
      </c>
      <c r="C69" s="471" t="s">
        <v>9204</v>
      </c>
      <c r="D69" s="472" t="s">
        <v>9205</v>
      </c>
      <c r="E69" s="473">
        <v>1500</v>
      </c>
      <c r="F69" s="496">
        <v>0</v>
      </c>
      <c r="G69" s="473">
        <f t="shared" si="2"/>
        <v>1500</v>
      </c>
      <c r="H69" s="508" t="s">
        <v>9112</v>
      </c>
      <c r="I69" s="509" t="s">
        <v>9113</v>
      </c>
      <c r="J69" s="510"/>
    </row>
    <row r="70" spans="1:10" ht="24.6">
      <c r="A70" s="477"/>
      <c r="B70" s="691" t="s">
        <v>9024</v>
      </c>
      <c r="C70" s="691"/>
      <c r="D70" s="691"/>
      <c r="E70" s="478">
        <f>SUM(E50:E69)</f>
        <v>30000</v>
      </c>
      <c r="F70" s="498">
        <f>SUM(F50:F69)</f>
        <v>0</v>
      </c>
      <c r="G70" s="478">
        <f>SUM(G50:G69)</f>
        <v>30000</v>
      </c>
      <c r="H70" s="479"/>
      <c r="I70" s="505"/>
      <c r="J70" s="511"/>
    </row>
    <row r="71" spans="1:10" ht="13.5" customHeight="1">
      <c r="A71" s="482"/>
      <c r="B71" s="483"/>
      <c r="C71" s="483"/>
      <c r="D71" s="483"/>
      <c r="E71" s="484"/>
      <c r="F71" s="484"/>
      <c r="G71" s="484"/>
      <c r="H71" s="485"/>
      <c r="I71" s="486"/>
      <c r="J71" s="487"/>
    </row>
    <row r="72" spans="1:10" ht="24.6">
      <c r="A72" s="700" t="s">
        <v>9206</v>
      </c>
      <c r="B72" s="700"/>
      <c r="C72" s="700"/>
      <c r="D72" s="700"/>
      <c r="E72" s="700"/>
      <c r="F72" s="700"/>
      <c r="G72" s="700"/>
      <c r="H72" s="700"/>
      <c r="I72" s="700"/>
      <c r="J72" s="700"/>
    </row>
    <row r="73" spans="1:10" ht="24.6">
      <c r="A73" s="694" t="s">
        <v>9029</v>
      </c>
      <c r="B73" s="694" t="s">
        <v>9030</v>
      </c>
      <c r="C73" s="694"/>
      <c r="D73" s="694"/>
      <c r="E73" s="701" t="s">
        <v>8966</v>
      </c>
      <c r="F73" s="701"/>
      <c r="G73" s="697" t="s">
        <v>9031</v>
      </c>
      <c r="H73" s="698" t="s">
        <v>9032</v>
      </c>
      <c r="I73" s="699"/>
      <c r="J73" s="694" t="s">
        <v>9033</v>
      </c>
    </row>
    <row r="74" spans="1:10" ht="24.6">
      <c r="A74" s="694"/>
      <c r="B74" s="694"/>
      <c r="C74" s="694"/>
      <c r="D74" s="694"/>
      <c r="E74" s="459" t="s">
        <v>9034</v>
      </c>
      <c r="F74" s="459" t="s">
        <v>9035</v>
      </c>
      <c r="G74" s="697"/>
      <c r="H74" s="460" t="s">
        <v>9036</v>
      </c>
      <c r="I74" s="461" t="s">
        <v>9037</v>
      </c>
      <c r="J74" s="694"/>
    </row>
    <row r="75" spans="1:10" ht="24.6">
      <c r="A75" s="462" t="s">
        <v>9207</v>
      </c>
      <c r="B75" s="463" t="s">
        <v>9208</v>
      </c>
      <c r="C75" s="464" t="s">
        <v>9209</v>
      </c>
      <c r="D75" s="465" t="s">
        <v>9210</v>
      </c>
      <c r="E75" s="466">
        <v>1500</v>
      </c>
      <c r="F75" s="493">
        <v>0</v>
      </c>
      <c r="G75" s="466">
        <f>SUM(E75-F75)</f>
        <v>1500</v>
      </c>
      <c r="H75" s="501" t="s">
        <v>9070</v>
      </c>
      <c r="I75" s="501" t="s">
        <v>9079</v>
      </c>
      <c r="J75" s="462"/>
    </row>
    <row r="76" spans="1:10" ht="24.6">
      <c r="A76" s="512" t="s">
        <v>9211</v>
      </c>
      <c r="B76" s="489" t="s">
        <v>9052</v>
      </c>
      <c r="C76" s="490" t="s">
        <v>9212</v>
      </c>
      <c r="D76" s="491" t="s">
        <v>9213</v>
      </c>
      <c r="E76" s="500">
        <v>1500</v>
      </c>
      <c r="F76" s="492">
        <v>0</v>
      </c>
      <c r="G76" s="500">
        <f>SUM(E76-F76)</f>
        <v>1500</v>
      </c>
      <c r="H76" s="501" t="s">
        <v>9214</v>
      </c>
      <c r="I76" s="501" t="s">
        <v>9215</v>
      </c>
      <c r="J76" s="512" t="s">
        <v>9216</v>
      </c>
    </row>
    <row r="77" spans="1:10" ht="24.6">
      <c r="A77" s="488" t="s">
        <v>9217</v>
      </c>
      <c r="B77" s="489" t="s">
        <v>9052</v>
      </c>
      <c r="C77" s="490" t="s">
        <v>9218</v>
      </c>
      <c r="D77" s="491" t="s">
        <v>9219</v>
      </c>
      <c r="E77" s="492">
        <v>1500</v>
      </c>
      <c r="F77" s="492">
        <v>0</v>
      </c>
      <c r="G77" s="492">
        <f t="shared" ref="G77:G88" si="3">SUM(E77-F77)</f>
        <v>1500</v>
      </c>
      <c r="H77" s="501" t="s">
        <v>9220</v>
      </c>
      <c r="I77" s="501" t="s">
        <v>9221</v>
      </c>
      <c r="J77" s="488"/>
    </row>
    <row r="78" spans="1:10" ht="24.6">
      <c r="A78" s="488" t="s">
        <v>9222</v>
      </c>
      <c r="B78" s="489" t="s">
        <v>9063</v>
      </c>
      <c r="C78" s="490" t="s">
        <v>9223</v>
      </c>
      <c r="D78" s="491" t="s">
        <v>9224</v>
      </c>
      <c r="E78" s="492">
        <v>1500</v>
      </c>
      <c r="F78" s="493">
        <v>0</v>
      </c>
      <c r="G78" s="492">
        <f t="shared" si="3"/>
        <v>1500</v>
      </c>
      <c r="H78" s="447" t="s">
        <v>9049</v>
      </c>
      <c r="I78" s="447"/>
      <c r="J78" s="436" t="s">
        <v>9050</v>
      </c>
    </row>
    <row r="79" spans="1:10" ht="24.6">
      <c r="A79" s="488" t="s">
        <v>9225</v>
      </c>
      <c r="B79" s="489" t="s">
        <v>9063</v>
      </c>
      <c r="C79" s="490" t="s">
        <v>9226</v>
      </c>
      <c r="D79" s="491" t="s">
        <v>9227</v>
      </c>
      <c r="E79" s="492">
        <v>1500</v>
      </c>
      <c r="F79" s="492">
        <v>0</v>
      </c>
      <c r="G79" s="492">
        <f t="shared" si="3"/>
        <v>1500</v>
      </c>
      <c r="H79" s="501"/>
      <c r="I79" s="501"/>
      <c r="J79" s="488"/>
    </row>
    <row r="80" spans="1:10" ht="24.6">
      <c r="A80" s="488" t="s">
        <v>9228</v>
      </c>
      <c r="B80" s="489" t="s">
        <v>9052</v>
      </c>
      <c r="C80" s="490" t="s">
        <v>9229</v>
      </c>
      <c r="D80" s="491" t="s">
        <v>9230</v>
      </c>
      <c r="E80" s="492">
        <v>1500</v>
      </c>
      <c r="F80" s="492">
        <v>0</v>
      </c>
      <c r="G80" s="492">
        <f t="shared" si="3"/>
        <v>1500</v>
      </c>
      <c r="H80" s="447" t="s">
        <v>9049</v>
      </c>
      <c r="I80" s="447"/>
      <c r="J80" s="436" t="s">
        <v>9050</v>
      </c>
    </row>
    <row r="81" spans="1:10" ht="24.6">
      <c r="A81" s="488" t="s">
        <v>9231</v>
      </c>
      <c r="B81" s="489" t="s">
        <v>9052</v>
      </c>
      <c r="C81" s="490" t="s">
        <v>9232</v>
      </c>
      <c r="D81" s="491" t="s">
        <v>9233</v>
      </c>
      <c r="E81" s="492">
        <v>1500</v>
      </c>
      <c r="F81" s="493">
        <v>0</v>
      </c>
      <c r="G81" s="492">
        <f t="shared" si="3"/>
        <v>1500</v>
      </c>
      <c r="H81" s="501"/>
      <c r="I81" s="501"/>
      <c r="J81" s="488"/>
    </row>
    <row r="82" spans="1:10" ht="24.6">
      <c r="A82" s="488" t="s">
        <v>9231</v>
      </c>
      <c r="B82" s="489" t="s">
        <v>9086</v>
      </c>
      <c r="C82" s="490" t="s">
        <v>9234</v>
      </c>
      <c r="D82" s="491" t="s">
        <v>9235</v>
      </c>
      <c r="E82" s="492">
        <v>1500</v>
      </c>
      <c r="F82" s="492">
        <v>0</v>
      </c>
      <c r="G82" s="492">
        <f t="shared" si="3"/>
        <v>1500</v>
      </c>
      <c r="H82" s="447" t="s">
        <v>9049</v>
      </c>
      <c r="I82" s="447"/>
      <c r="J82" s="436" t="s">
        <v>9050</v>
      </c>
    </row>
    <row r="83" spans="1:10" ht="24.6">
      <c r="A83" s="488" t="s">
        <v>9236</v>
      </c>
      <c r="B83" s="489" t="s">
        <v>9052</v>
      </c>
      <c r="C83" s="490" t="s">
        <v>9237</v>
      </c>
      <c r="D83" s="491" t="s">
        <v>9238</v>
      </c>
      <c r="E83" s="492">
        <v>1500</v>
      </c>
      <c r="F83" s="492">
        <v>0</v>
      </c>
      <c r="G83" s="492">
        <f t="shared" si="3"/>
        <v>1500</v>
      </c>
      <c r="H83" s="447" t="s">
        <v>9049</v>
      </c>
      <c r="I83" s="447"/>
      <c r="J83" s="436" t="s">
        <v>9050</v>
      </c>
    </row>
    <row r="84" spans="1:10" ht="24.6">
      <c r="A84" s="488" t="s">
        <v>9239</v>
      </c>
      <c r="B84" s="489" t="s">
        <v>9240</v>
      </c>
      <c r="C84" s="490" t="s">
        <v>9241</v>
      </c>
      <c r="D84" s="491" t="s">
        <v>9242</v>
      </c>
      <c r="E84" s="492">
        <v>1500</v>
      </c>
      <c r="F84" s="493">
        <v>0</v>
      </c>
      <c r="G84" s="492">
        <f t="shared" si="3"/>
        <v>1500</v>
      </c>
      <c r="H84" s="501"/>
      <c r="I84" s="501"/>
      <c r="J84" s="488"/>
    </row>
    <row r="85" spans="1:10" ht="24.6">
      <c r="A85" s="488" t="s">
        <v>9243</v>
      </c>
      <c r="B85" s="489" t="s">
        <v>9052</v>
      </c>
      <c r="C85" s="490" t="s">
        <v>9244</v>
      </c>
      <c r="D85" s="491" t="s">
        <v>9245</v>
      </c>
      <c r="E85" s="492">
        <v>1500</v>
      </c>
      <c r="F85" s="493">
        <v>0</v>
      </c>
      <c r="G85" s="492">
        <f t="shared" si="3"/>
        <v>1500</v>
      </c>
      <c r="H85" s="447" t="s">
        <v>9049</v>
      </c>
      <c r="I85" s="447"/>
      <c r="J85" s="436" t="s">
        <v>9050</v>
      </c>
    </row>
    <row r="86" spans="1:10" ht="24.6">
      <c r="A86" s="488" t="s">
        <v>9246</v>
      </c>
      <c r="B86" s="489" t="s">
        <v>9052</v>
      </c>
      <c r="C86" s="490" t="s">
        <v>9060</v>
      </c>
      <c r="D86" s="491" t="s">
        <v>9061</v>
      </c>
      <c r="E86" s="492">
        <v>1500</v>
      </c>
      <c r="F86" s="492">
        <v>0</v>
      </c>
      <c r="G86" s="492">
        <f t="shared" si="3"/>
        <v>1500</v>
      </c>
      <c r="H86" s="501"/>
      <c r="I86" s="501"/>
      <c r="J86" s="488"/>
    </row>
    <row r="87" spans="1:10" ht="24.6">
      <c r="A87" s="488" t="s">
        <v>9247</v>
      </c>
      <c r="B87" s="489" t="s">
        <v>9076</v>
      </c>
      <c r="C87" s="490" t="s">
        <v>9248</v>
      </c>
      <c r="D87" s="491" t="s">
        <v>9249</v>
      </c>
      <c r="E87" s="492">
        <v>1500</v>
      </c>
      <c r="F87" s="492">
        <v>0</v>
      </c>
      <c r="G87" s="492">
        <f t="shared" si="3"/>
        <v>1500</v>
      </c>
      <c r="H87" s="501" t="s">
        <v>9250</v>
      </c>
      <c r="I87" s="501" t="s">
        <v>9251</v>
      </c>
      <c r="J87" s="488"/>
    </row>
    <row r="88" spans="1:10" ht="24.6">
      <c r="A88" s="469" t="s">
        <v>9236</v>
      </c>
      <c r="B88" s="470" t="s">
        <v>9252</v>
      </c>
      <c r="C88" s="471" t="s">
        <v>9253</v>
      </c>
      <c r="D88" s="472" t="s">
        <v>9254</v>
      </c>
      <c r="E88" s="469">
        <v>450</v>
      </c>
      <c r="F88" s="493">
        <v>0</v>
      </c>
      <c r="G88" s="473">
        <f t="shared" si="3"/>
        <v>450</v>
      </c>
      <c r="H88" s="508" t="s">
        <v>9255</v>
      </c>
      <c r="I88" s="508" t="s">
        <v>9256</v>
      </c>
      <c r="J88" s="469"/>
    </row>
    <row r="89" spans="1:10" ht="24.6">
      <c r="A89" s="477"/>
      <c r="B89" s="692" t="s">
        <v>9024</v>
      </c>
      <c r="C89" s="692"/>
      <c r="D89" s="692"/>
      <c r="E89" s="478">
        <f>SUM(E75:E88)</f>
        <v>19950</v>
      </c>
      <c r="F89" s="498"/>
      <c r="G89" s="478">
        <f>SUM(G75:G88)</f>
        <v>19950</v>
      </c>
      <c r="H89" s="461"/>
      <c r="I89" s="461"/>
      <c r="J89" s="477"/>
    </row>
    <row r="90" spans="1:10" ht="13.5" customHeight="1">
      <c r="A90" s="482"/>
      <c r="B90" s="483"/>
      <c r="C90" s="483"/>
      <c r="D90" s="483"/>
      <c r="E90" s="484"/>
      <c r="F90" s="484"/>
      <c r="G90" s="484"/>
      <c r="H90" s="485"/>
      <c r="I90" s="486"/>
      <c r="J90" s="487"/>
    </row>
    <row r="91" spans="1:10" ht="24.6">
      <c r="A91" s="693" t="s">
        <v>9257</v>
      </c>
      <c r="B91" s="693"/>
      <c r="C91" s="693"/>
      <c r="D91" s="693"/>
      <c r="E91" s="693"/>
      <c r="F91" s="693"/>
      <c r="G91" s="693"/>
      <c r="H91" s="693"/>
      <c r="I91" s="693"/>
      <c r="J91" s="693"/>
    </row>
    <row r="92" spans="1:10" ht="24" customHeight="1">
      <c r="A92" s="694" t="s">
        <v>9029</v>
      </c>
      <c r="B92" s="694" t="s">
        <v>9030</v>
      </c>
      <c r="C92" s="694"/>
      <c r="D92" s="694"/>
      <c r="E92" s="695" t="s">
        <v>8966</v>
      </c>
      <c r="F92" s="696"/>
      <c r="G92" s="697" t="s">
        <v>9031</v>
      </c>
      <c r="H92" s="698" t="s">
        <v>9032</v>
      </c>
      <c r="I92" s="699"/>
      <c r="J92" s="694" t="s">
        <v>9033</v>
      </c>
    </row>
    <row r="93" spans="1:10" ht="24.6">
      <c r="A93" s="694"/>
      <c r="B93" s="694"/>
      <c r="C93" s="694"/>
      <c r="D93" s="694"/>
      <c r="E93" s="459" t="s">
        <v>9034</v>
      </c>
      <c r="F93" s="459" t="s">
        <v>9035</v>
      </c>
      <c r="G93" s="697"/>
      <c r="H93" s="460" t="s">
        <v>9036</v>
      </c>
      <c r="I93" s="461" t="s">
        <v>9037</v>
      </c>
      <c r="J93" s="694"/>
    </row>
    <row r="94" spans="1:10" ht="24.6">
      <c r="A94" s="462" t="s">
        <v>9258</v>
      </c>
      <c r="B94" s="463" t="s">
        <v>9259</v>
      </c>
      <c r="C94" s="464" t="s">
        <v>9260</v>
      </c>
      <c r="D94" s="465" t="s">
        <v>9261</v>
      </c>
      <c r="E94" s="466">
        <v>1500</v>
      </c>
      <c r="F94" s="492">
        <v>0</v>
      </c>
      <c r="G94" s="466">
        <f>SUM(E94-F94)</f>
        <v>1500</v>
      </c>
      <c r="H94" s="501" t="s">
        <v>9195</v>
      </c>
      <c r="I94" s="501" t="s">
        <v>9196</v>
      </c>
      <c r="J94" s="462"/>
    </row>
    <row r="95" spans="1:10" ht="24.6">
      <c r="A95" s="488" t="s">
        <v>9262</v>
      </c>
      <c r="B95" s="489" t="s">
        <v>9046</v>
      </c>
      <c r="C95" s="490" t="s">
        <v>9263</v>
      </c>
      <c r="D95" s="491" t="s">
        <v>9264</v>
      </c>
      <c r="E95" s="492">
        <v>1500</v>
      </c>
      <c r="F95" s="492">
        <v>0</v>
      </c>
      <c r="G95" s="492">
        <f t="shared" ref="G95:G111" si="4">SUM(E95-F95)</f>
        <v>1500</v>
      </c>
      <c r="H95" s="447" t="s">
        <v>9049</v>
      </c>
      <c r="I95" s="447"/>
      <c r="J95" s="436" t="s">
        <v>9050</v>
      </c>
    </row>
    <row r="96" spans="1:10" ht="24.6">
      <c r="A96" s="488" t="s">
        <v>9265</v>
      </c>
      <c r="B96" s="489" t="s">
        <v>9076</v>
      </c>
      <c r="C96" s="490" t="s">
        <v>9266</v>
      </c>
      <c r="D96" s="491" t="s">
        <v>9267</v>
      </c>
      <c r="E96" s="492">
        <v>1500</v>
      </c>
      <c r="F96" s="492">
        <v>0</v>
      </c>
      <c r="G96" s="492">
        <f t="shared" si="4"/>
        <v>1500</v>
      </c>
      <c r="H96" s="501"/>
      <c r="I96" s="501"/>
      <c r="J96" s="488"/>
    </row>
    <row r="97" spans="1:10" ht="24.6">
      <c r="A97" s="488" t="s">
        <v>9268</v>
      </c>
      <c r="B97" s="489" t="s">
        <v>9269</v>
      </c>
      <c r="C97" s="490" t="s">
        <v>9270</v>
      </c>
      <c r="D97" s="491" t="s">
        <v>9271</v>
      </c>
      <c r="E97" s="492">
        <v>1500</v>
      </c>
      <c r="F97" s="492">
        <v>0</v>
      </c>
      <c r="G97" s="492">
        <f t="shared" si="4"/>
        <v>1500</v>
      </c>
      <c r="H97" s="501"/>
      <c r="I97" s="501"/>
      <c r="J97" s="488"/>
    </row>
    <row r="98" spans="1:10" ht="24.6">
      <c r="A98" s="488" t="s">
        <v>9272</v>
      </c>
      <c r="B98" s="489" t="s">
        <v>9240</v>
      </c>
      <c r="C98" s="490" t="s">
        <v>9273</v>
      </c>
      <c r="D98" s="491" t="s">
        <v>9274</v>
      </c>
      <c r="E98" s="492">
        <v>1500</v>
      </c>
      <c r="F98" s="492">
        <v>0</v>
      </c>
      <c r="G98" s="492">
        <f t="shared" si="4"/>
        <v>1500</v>
      </c>
      <c r="H98" s="501" t="s">
        <v>9069</v>
      </c>
      <c r="I98" s="501" t="s">
        <v>9070</v>
      </c>
      <c r="J98" s="488" t="s">
        <v>9081</v>
      </c>
    </row>
    <row r="99" spans="1:10" ht="24.6">
      <c r="A99" s="488" t="s">
        <v>9272</v>
      </c>
      <c r="B99" s="489" t="s">
        <v>9240</v>
      </c>
      <c r="C99" s="490" t="s">
        <v>9275</v>
      </c>
      <c r="D99" s="491" t="s">
        <v>9276</v>
      </c>
      <c r="E99" s="492">
        <v>1500</v>
      </c>
      <c r="F99" s="492">
        <v>0</v>
      </c>
      <c r="G99" s="492">
        <f t="shared" si="4"/>
        <v>1500</v>
      </c>
      <c r="H99" s="501" t="s">
        <v>9277</v>
      </c>
      <c r="I99" s="501" t="s">
        <v>9278</v>
      </c>
      <c r="J99" s="495" t="s">
        <v>9074</v>
      </c>
    </row>
    <row r="100" spans="1:10" ht="24.6">
      <c r="A100" s="488" t="s">
        <v>9279</v>
      </c>
      <c r="B100" s="489" t="s">
        <v>9240</v>
      </c>
      <c r="C100" s="490" t="s">
        <v>9280</v>
      </c>
      <c r="D100" s="491" t="s">
        <v>9281</v>
      </c>
      <c r="E100" s="492">
        <v>1500</v>
      </c>
      <c r="F100" s="492">
        <v>0</v>
      </c>
      <c r="G100" s="492">
        <f t="shared" si="4"/>
        <v>1500</v>
      </c>
      <c r="H100" s="501"/>
      <c r="I100" s="501"/>
      <c r="J100" s="488"/>
    </row>
    <row r="101" spans="1:10" ht="24.6">
      <c r="A101" s="488" t="s">
        <v>9282</v>
      </c>
      <c r="B101" s="489" t="s">
        <v>9063</v>
      </c>
      <c r="C101" s="490" t="s">
        <v>9283</v>
      </c>
      <c r="D101" s="491" t="s">
        <v>9284</v>
      </c>
      <c r="E101" s="492">
        <v>1500</v>
      </c>
      <c r="F101" s="492">
        <v>0</v>
      </c>
      <c r="G101" s="492">
        <f t="shared" si="4"/>
        <v>1500</v>
      </c>
      <c r="H101" s="501" t="s">
        <v>9285</v>
      </c>
      <c r="I101" s="501" t="s">
        <v>9286</v>
      </c>
      <c r="J101" s="488"/>
    </row>
    <row r="102" spans="1:10" ht="24.6">
      <c r="A102" s="488" t="s">
        <v>9287</v>
      </c>
      <c r="B102" s="489" t="s">
        <v>9052</v>
      </c>
      <c r="C102" s="490" t="s">
        <v>9288</v>
      </c>
      <c r="D102" s="491" t="s">
        <v>9289</v>
      </c>
      <c r="E102" s="492">
        <v>1500</v>
      </c>
      <c r="F102" s="492">
        <v>0</v>
      </c>
      <c r="G102" s="492">
        <f t="shared" si="4"/>
        <v>1500</v>
      </c>
      <c r="H102" s="501" t="s">
        <v>9195</v>
      </c>
      <c r="I102" s="501" t="s">
        <v>9196</v>
      </c>
      <c r="J102" s="488"/>
    </row>
    <row r="103" spans="1:10" ht="24.6">
      <c r="A103" s="488" t="s">
        <v>9290</v>
      </c>
      <c r="B103" s="489" t="s">
        <v>9291</v>
      </c>
      <c r="C103" s="490" t="s">
        <v>9292</v>
      </c>
      <c r="D103" s="491" t="s">
        <v>9293</v>
      </c>
      <c r="E103" s="492">
        <v>1350</v>
      </c>
      <c r="F103" s="492">
        <v>0</v>
      </c>
      <c r="G103" s="492">
        <f t="shared" si="4"/>
        <v>1350</v>
      </c>
      <c r="H103" s="501"/>
      <c r="I103" s="501"/>
      <c r="J103" s="513" t="s">
        <v>9074</v>
      </c>
    </row>
    <row r="104" spans="1:10" ht="24.6">
      <c r="A104" s="488" t="s">
        <v>9294</v>
      </c>
      <c r="B104" s="489" t="s">
        <v>9086</v>
      </c>
      <c r="C104" s="490" t="s">
        <v>9295</v>
      </c>
      <c r="D104" s="491" t="s">
        <v>9296</v>
      </c>
      <c r="E104" s="492">
        <v>1500</v>
      </c>
      <c r="F104" s="492">
        <v>0</v>
      </c>
      <c r="G104" s="492">
        <f t="shared" si="4"/>
        <v>1500</v>
      </c>
      <c r="H104" s="447" t="s">
        <v>9049</v>
      </c>
      <c r="I104" s="447"/>
      <c r="J104" s="436" t="s">
        <v>9050</v>
      </c>
    </row>
    <row r="105" spans="1:10" ht="24.6">
      <c r="A105" s="488" t="s">
        <v>9297</v>
      </c>
      <c r="B105" s="489" t="s">
        <v>9096</v>
      </c>
      <c r="C105" s="490" t="s">
        <v>9298</v>
      </c>
      <c r="D105" s="491" t="s">
        <v>9299</v>
      </c>
      <c r="E105" s="492">
        <v>1500</v>
      </c>
      <c r="F105" s="492">
        <v>0</v>
      </c>
      <c r="G105" s="492">
        <f t="shared" si="4"/>
        <v>1500</v>
      </c>
      <c r="H105" s="501" t="s">
        <v>9300</v>
      </c>
      <c r="I105" s="501" t="s">
        <v>9301</v>
      </c>
      <c r="J105" s="488"/>
    </row>
    <row r="106" spans="1:10" ht="24.6">
      <c r="A106" s="488" t="s">
        <v>9302</v>
      </c>
      <c r="B106" s="489" t="s">
        <v>9259</v>
      </c>
      <c r="C106" s="490" t="s">
        <v>9303</v>
      </c>
      <c r="D106" s="491" t="s">
        <v>9304</v>
      </c>
      <c r="E106" s="492">
        <v>1500</v>
      </c>
      <c r="F106" s="492">
        <v>0</v>
      </c>
      <c r="G106" s="492">
        <f t="shared" si="4"/>
        <v>1500</v>
      </c>
      <c r="H106" s="501" t="s">
        <v>9146</v>
      </c>
      <c r="I106" s="501" t="s">
        <v>9147</v>
      </c>
      <c r="J106" s="488"/>
    </row>
    <row r="107" spans="1:10" ht="24.6">
      <c r="A107" s="488" t="s">
        <v>9305</v>
      </c>
      <c r="B107" s="489" t="s">
        <v>9063</v>
      </c>
      <c r="C107" s="490" t="s">
        <v>9306</v>
      </c>
      <c r="D107" s="491" t="s">
        <v>9307</v>
      </c>
      <c r="E107" s="492">
        <v>1500</v>
      </c>
      <c r="F107" s="492">
        <v>0</v>
      </c>
      <c r="G107" s="492">
        <f t="shared" si="4"/>
        <v>1500</v>
      </c>
      <c r="H107" s="447" t="s">
        <v>9049</v>
      </c>
      <c r="I107" s="447"/>
      <c r="J107" s="436" t="s">
        <v>9050</v>
      </c>
    </row>
    <row r="108" spans="1:10" ht="24.6">
      <c r="A108" s="488" t="s">
        <v>9308</v>
      </c>
      <c r="B108" s="489" t="s">
        <v>9291</v>
      </c>
      <c r="C108" s="490" t="s">
        <v>9309</v>
      </c>
      <c r="D108" s="491" t="s">
        <v>9310</v>
      </c>
      <c r="E108" s="492">
        <v>1500</v>
      </c>
      <c r="F108" s="492">
        <v>0</v>
      </c>
      <c r="G108" s="492">
        <f t="shared" si="4"/>
        <v>1500</v>
      </c>
      <c r="H108" s="501"/>
      <c r="I108" s="501"/>
      <c r="J108" s="488"/>
    </row>
    <row r="109" spans="1:10" ht="24.6">
      <c r="A109" s="488" t="s">
        <v>9311</v>
      </c>
      <c r="B109" s="489" t="s">
        <v>9063</v>
      </c>
      <c r="C109" s="490" t="s">
        <v>9312</v>
      </c>
      <c r="D109" s="491" t="s">
        <v>9313</v>
      </c>
      <c r="E109" s="492">
        <v>1500</v>
      </c>
      <c r="F109" s="492">
        <v>0</v>
      </c>
      <c r="G109" s="492">
        <f t="shared" si="4"/>
        <v>1500</v>
      </c>
      <c r="H109" s="501"/>
      <c r="I109" s="501"/>
      <c r="J109" s="488"/>
    </row>
    <row r="110" spans="1:10" ht="24.6">
      <c r="A110" s="488" t="s">
        <v>9314</v>
      </c>
      <c r="B110" s="489" t="s">
        <v>9063</v>
      </c>
      <c r="C110" s="490" t="s">
        <v>9315</v>
      </c>
      <c r="D110" s="491" t="s">
        <v>9316</v>
      </c>
      <c r="E110" s="492">
        <v>1500</v>
      </c>
      <c r="F110" s="492">
        <v>0</v>
      </c>
      <c r="G110" s="492">
        <f t="shared" si="4"/>
        <v>1500</v>
      </c>
      <c r="H110" s="501" t="s">
        <v>9317</v>
      </c>
      <c r="I110" s="501" t="s">
        <v>9146</v>
      </c>
      <c r="J110" s="488"/>
    </row>
    <row r="111" spans="1:10" ht="24.6">
      <c r="A111" s="469" t="s">
        <v>9318</v>
      </c>
      <c r="B111" s="470" t="s">
        <v>9269</v>
      </c>
      <c r="C111" s="471" t="s">
        <v>9319</v>
      </c>
      <c r="D111" s="472" t="s">
        <v>9320</v>
      </c>
      <c r="E111" s="473">
        <v>1500</v>
      </c>
      <c r="F111" s="493">
        <v>0</v>
      </c>
      <c r="G111" s="473">
        <f t="shared" si="4"/>
        <v>1500</v>
      </c>
      <c r="H111" s="509" t="s">
        <v>9049</v>
      </c>
      <c r="I111" s="509"/>
      <c r="J111" s="469" t="s">
        <v>9050</v>
      </c>
    </row>
    <row r="112" spans="1:10" ht="24.6">
      <c r="A112" s="477"/>
      <c r="B112" s="691" t="s">
        <v>9024</v>
      </c>
      <c r="C112" s="691"/>
      <c r="D112" s="691"/>
      <c r="E112" s="478">
        <f>SUM(E94:E111)</f>
        <v>26850</v>
      </c>
      <c r="F112" s="498">
        <f>SUM(F94:F111)</f>
        <v>0</v>
      </c>
      <c r="G112" s="478">
        <f>SUM(G94:G111)</f>
        <v>26850</v>
      </c>
      <c r="H112" s="514"/>
      <c r="I112" s="514"/>
      <c r="J112" s="477"/>
    </row>
    <row r="114" spans="7:7">
      <c r="G114" s="515">
        <f>+G112+G89+G70+G45+G30+G10</f>
        <v>115350</v>
      </c>
    </row>
  </sheetData>
  <mergeCells count="51">
    <mergeCell ref="A1:J1"/>
    <mergeCell ref="A2:J2"/>
    <mergeCell ref="A3:J3"/>
    <mergeCell ref="A5:J5"/>
    <mergeCell ref="A6:A7"/>
    <mergeCell ref="B6:D7"/>
    <mergeCell ref="E6:F6"/>
    <mergeCell ref="G6:G7"/>
    <mergeCell ref="H6:I6"/>
    <mergeCell ref="J6:J7"/>
    <mergeCell ref="B10:D10"/>
    <mergeCell ref="A12:J12"/>
    <mergeCell ref="A13:A14"/>
    <mergeCell ref="B13:D14"/>
    <mergeCell ref="E13:F13"/>
    <mergeCell ref="G13:G14"/>
    <mergeCell ref="H13:I13"/>
    <mergeCell ref="J13:J14"/>
    <mergeCell ref="B30:D30"/>
    <mergeCell ref="A32:J32"/>
    <mergeCell ref="A33:A34"/>
    <mergeCell ref="B33:D34"/>
    <mergeCell ref="E33:F33"/>
    <mergeCell ref="G33:G34"/>
    <mergeCell ref="H33:I33"/>
    <mergeCell ref="J33:J34"/>
    <mergeCell ref="B45:D45"/>
    <mergeCell ref="A47:J47"/>
    <mergeCell ref="A48:A49"/>
    <mergeCell ref="B48:D49"/>
    <mergeCell ref="E48:F48"/>
    <mergeCell ref="G48:G49"/>
    <mergeCell ref="H48:I48"/>
    <mergeCell ref="J48:J49"/>
    <mergeCell ref="B70:D70"/>
    <mergeCell ref="A72:J72"/>
    <mergeCell ref="A73:A74"/>
    <mergeCell ref="B73:D74"/>
    <mergeCell ref="E73:F73"/>
    <mergeCell ref="G73:G74"/>
    <mergeCell ref="H73:I73"/>
    <mergeCell ref="J73:J74"/>
    <mergeCell ref="B112:D112"/>
    <mergeCell ref="B89:D89"/>
    <mergeCell ref="A91:J91"/>
    <mergeCell ref="A92:A93"/>
    <mergeCell ref="B92:D93"/>
    <mergeCell ref="E92:F92"/>
    <mergeCell ref="G92:G93"/>
    <mergeCell ref="H92:I92"/>
    <mergeCell ref="J92:J93"/>
  </mergeCells>
  <pageMargins left="0.7" right="0.7" top="0.75" bottom="0.75" header="0.3" footer="0.3"/>
  <pageSetup paperSize="9" scale="8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C246-E512-44B1-83A7-19840E2ED373}">
  <dimension ref="A1:M30"/>
  <sheetViews>
    <sheetView zoomScale="90" zoomScaleNormal="90" zoomScaleSheetLayoutView="100" workbookViewId="0">
      <pane ySplit="5" topLeftCell="A6" activePane="bottomLeft" state="frozen"/>
      <selection activeCell="D1" sqref="D1"/>
      <selection pane="bottomLeft" activeCell="A2" sqref="A2:M2"/>
    </sheetView>
  </sheetViews>
  <sheetFormatPr defaultColWidth="9" defaultRowHeight="24.6"/>
  <cols>
    <col min="1" max="1" width="10.21875" style="534" customWidth="1"/>
    <col min="2" max="2" width="13.6640625" style="201" bestFit="1" customWidth="1"/>
    <col min="3" max="3" width="13.33203125" style="216" bestFit="1" customWidth="1"/>
    <col min="4" max="4" width="10.21875" style="216" customWidth="1"/>
    <col min="5" max="5" width="16.21875" style="201" bestFit="1" customWidth="1"/>
    <col min="6" max="6" width="13.6640625" style="201" bestFit="1" customWidth="1"/>
    <col min="7" max="7" width="13.6640625" style="535" customWidth="1"/>
    <col min="8" max="8" width="11.21875" style="201" bestFit="1" customWidth="1"/>
    <col min="9" max="9" width="10.109375" style="201" bestFit="1" customWidth="1"/>
    <col min="10" max="10" width="10.33203125" style="201" customWidth="1"/>
    <col min="11" max="11" width="12" style="201" customWidth="1"/>
    <col min="12" max="12" width="12" style="536" customWidth="1"/>
    <col min="13" max="13" width="15.6640625" style="201" bestFit="1" customWidth="1"/>
    <col min="14" max="14" width="32" style="201" bestFit="1" customWidth="1"/>
    <col min="15" max="16384" width="9" style="201"/>
  </cols>
  <sheetData>
    <row r="1" spans="1:13">
      <c r="A1" s="681" t="s">
        <v>9323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</row>
    <row r="2" spans="1:13">
      <c r="A2" s="711" t="s">
        <v>9324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</row>
    <row r="3" spans="1:13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</row>
    <row r="4" spans="1:13">
      <c r="A4" s="453"/>
      <c r="B4" s="249"/>
      <c r="C4" s="249"/>
      <c r="D4" s="249"/>
      <c r="E4" s="249"/>
      <c r="G4" s="517" t="s">
        <v>9325</v>
      </c>
      <c r="H4" s="453" t="s">
        <v>9326</v>
      </c>
      <c r="I4" s="453" t="s">
        <v>9327</v>
      </c>
      <c r="J4" s="453" t="s">
        <v>9328</v>
      </c>
      <c r="K4" s="453" t="s">
        <v>9329</v>
      </c>
      <c r="L4" s="453" t="s">
        <v>9330</v>
      </c>
      <c r="M4" s="453" t="s">
        <v>9331</v>
      </c>
    </row>
    <row r="5" spans="1:13" s="524" customFormat="1" ht="49.2">
      <c r="A5" s="518" t="s">
        <v>9332</v>
      </c>
      <c r="B5" s="519" t="s">
        <v>9333</v>
      </c>
      <c r="C5" s="519" t="s">
        <v>9334</v>
      </c>
      <c r="D5" s="519" t="s">
        <v>9335</v>
      </c>
      <c r="E5" s="519" t="s">
        <v>9336</v>
      </c>
      <c r="F5" s="520" t="s">
        <v>9337</v>
      </c>
      <c r="G5" s="521" t="s">
        <v>9338</v>
      </c>
      <c r="H5" s="520" t="s">
        <v>9339</v>
      </c>
      <c r="I5" s="520" t="s">
        <v>9340</v>
      </c>
      <c r="J5" s="520" t="s">
        <v>9341</v>
      </c>
      <c r="K5" s="520" t="s">
        <v>9342</v>
      </c>
      <c r="L5" s="522" t="s">
        <v>9343</v>
      </c>
      <c r="M5" s="523" t="s">
        <v>8966</v>
      </c>
    </row>
    <row r="6" spans="1:13" s="259" customFormat="1">
      <c r="A6" s="525" t="s">
        <v>1797</v>
      </c>
      <c r="B6" s="526" t="s">
        <v>1189</v>
      </c>
      <c r="C6" s="527" t="s">
        <v>9344</v>
      </c>
      <c r="D6" s="527" t="s">
        <v>9345</v>
      </c>
      <c r="E6" s="514" t="s">
        <v>1672</v>
      </c>
      <c r="F6" s="528" t="s">
        <v>9346</v>
      </c>
      <c r="G6" s="460">
        <v>19</v>
      </c>
      <c r="H6" s="460">
        <v>3.8</v>
      </c>
      <c r="I6" s="460">
        <v>8.5399999999999991</v>
      </c>
      <c r="J6" s="460">
        <f>+I6-H6</f>
        <v>4.7399999999999993</v>
      </c>
      <c r="K6" s="460">
        <v>250</v>
      </c>
      <c r="L6" s="529">
        <f>+K6/I6</f>
        <v>29.274004683840751</v>
      </c>
      <c r="M6" s="530">
        <f>+G6*L6*J6</f>
        <v>2636.4168618266976</v>
      </c>
    </row>
    <row r="7" spans="1:13">
      <c r="A7" s="525">
        <v>48019</v>
      </c>
      <c r="B7" s="526" t="s">
        <v>1189</v>
      </c>
      <c r="C7" s="206" t="s">
        <v>9347</v>
      </c>
      <c r="D7" s="531" t="s">
        <v>9345</v>
      </c>
      <c r="E7" s="514" t="s">
        <v>1672</v>
      </c>
      <c r="F7" s="528" t="s">
        <v>9346</v>
      </c>
      <c r="G7" s="460">
        <v>19</v>
      </c>
      <c r="H7" s="460">
        <v>6.6</v>
      </c>
      <c r="I7" s="460">
        <v>8.5399999999999991</v>
      </c>
      <c r="J7" s="460">
        <f>+I7-H7</f>
        <v>1.9399999999999995</v>
      </c>
      <c r="K7" s="460">
        <v>250</v>
      </c>
      <c r="L7" s="529">
        <f>+K7/I7</f>
        <v>29.274004683840751</v>
      </c>
      <c r="M7" s="530">
        <f>+G7*L7*J7</f>
        <v>1079.0398126463699</v>
      </c>
    </row>
    <row r="8" spans="1:13">
      <c r="A8" s="525">
        <v>60461</v>
      </c>
      <c r="B8" s="526" t="s">
        <v>1189</v>
      </c>
      <c r="C8" s="206" t="s">
        <v>9347</v>
      </c>
      <c r="D8" s="531" t="s">
        <v>9345</v>
      </c>
      <c r="E8" s="514" t="s">
        <v>1672</v>
      </c>
      <c r="F8" s="528" t="s">
        <v>9346</v>
      </c>
      <c r="G8" s="460">
        <v>19</v>
      </c>
      <c r="H8" s="460">
        <v>6.6</v>
      </c>
      <c r="I8" s="460">
        <v>8.5399999999999991</v>
      </c>
      <c r="J8" s="460">
        <f t="shared" ref="J8:J29" si="0">+I8-H8</f>
        <v>1.9399999999999995</v>
      </c>
      <c r="K8" s="460">
        <v>250</v>
      </c>
      <c r="L8" s="529">
        <f t="shared" ref="L8:L29" si="1">+K8/I8</f>
        <v>29.274004683840751</v>
      </c>
      <c r="M8" s="530">
        <f t="shared" ref="M8:M29" si="2">+G8*L8*J8</f>
        <v>1079.0398126463699</v>
      </c>
    </row>
    <row r="9" spans="1:13">
      <c r="A9" s="525">
        <v>60465</v>
      </c>
      <c r="B9" s="526" t="s">
        <v>1189</v>
      </c>
      <c r="C9" s="206" t="s">
        <v>9347</v>
      </c>
      <c r="D9" s="531" t="s">
        <v>9345</v>
      </c>
      <c r="E9" s="514" t="s">
        <v>1672</v>
      </c>
      <c r="F9" s="528" t="s">
        <v>9346</v>
      </c>
      <c r="G9" s="460">
        <v>19</v>
      </c>
      <c r="H9" s="460">
        <v>6.6</v>
      </c>
      <c r="I9" s="460">
        <v>8.5399999999999991</v>
      </c>
      <c r="J9" s="460">
        <f t="shared" si="0"/>
        <v>1.9399999999999995</v>
      </c>
      <c r="K9" s="460">
        <v>250</v>
      </c>
      <c r="L9" s="529">
        <f t="shared" si="1"/>
        <v>29.274004683840751</v>
      </c>
      <c r="M9" s="530">
        <f t="shared" si="2"/>
        <v>1079.0398126463699</v>
      </c>
    </row>
    <row r="10" spans="1:13">
      <c r="A10" s="525">
        <v>60469</v>
      </c>
      <c r="B10" s="526" t="s">
        <v>1189</v>
      </c>
      <c r="C10" s="206" t="s">
        <v>9347</v>
      </c>
      <c r="D10" s="531" t="s">
        <v>9345</v>
      </c>
      <c r="E10" s="514" t="s">
        <v>1672</v>
      </c>
      <c r="F10" s="528" t="s">
        <v>9346</v>
      </c>
      <c r="G10" s="460">
        <v>19</v>
      </c>
      <c r="H10" s="460">
        <v>6.6</v>
      </c>
      <c r="I10" s="460">
        <v>8.5399999999999991</v>
      </c>
      <c r="J10" s="460">
        <f t="shared" si="0"/>
        <v>1.9399999999999995</v>
      </c>
      <c r="K10" s="460">
        <v>250</v>
      </c>
      <c r="L10" s="529">
        <f t="shared" si="1"/>
        <v>29.274004683840751</v>
      </c>
      <c r="M10" s="530">
        <f t="shared" si="2"/>
        <v>1079.0398126463699</v>
      </c>
    </row>
    <row r="11" spans="1:13">
      <c r="A11" s="525">
        <v>60472</v>
      </c>
      <c r="B11" s="526" t="s">
        <v>1189</v>
      </c>
      <c r="C11" s="206" t="s">
        <v>9347</v>
      </c>
      <c r="D11" s="531" t="s">
        <v>9345</v>
      </c>
      <c r="E11" s="514" t="s">
        <v>1672</v>
      </c>
      <c r="F11" s="528" t="s">
        <v>9346</v>
      </c>
      <c r="G11" s="460">
        <v>19</v>
      </c>
      <c r="H11" s="460">
        <v>6.6</v>
      </c>
      <c r="I11" s="460">
        <v>8.5399999999999991</v>
      </c>
      <c r="J11" s="460">
        <f t="shared" si="0"/>
        <v>1.9399999999999995</v>
      </c>
      <c r="K11" s="460">
        <v>250</v>
      </c>
      <c r="L11" s="529">
        <f t="shared" si="1"/>
        <v>29.274004683840751</v>
      </c>
      <c r="M11" s="530">
        <f t="shared" si="2"/>
        <v>1079.0398126463699</v>
      </c>
    </row>
    <row r="12" spans="1:13">
      <c r="A12" s="525">
        <v>60474</v>
      </c>
      <c r="B12" s="526" t="s">
        <v>1189</v>
      </c>
      <c r="C12" s="206" t="s">
        <v>9347</v>
      </c>
      <c r="D12" s="531" t="s">
        <v>9345</v>
      </c>
      <c r="E12" s="514" t="s">
        <v>1672</v>
      </c>
      <c r="F12" s="528" t="s">
        <v>9346</v>
      </c>
      <c r="G12" s="460">
        <v>19</v>
      </c>
      <c r="H12" s="460">
        <v>6.6</v>
      </c>
      <c r="I12" s="460">
        <v>8.5399999999999991</v>
      </c>
      <c r="J12" s="460">
        <f t="shared" si="0"/>
        <v>1.9399999999999995</v>
      </c>
      <c r="K12" s="460">
        <v>250</v>
      </c>
      <c r="L12" s="529">
        <f t="shared" si="1"/>
        <v>29.274004683840751</v>
      </c>
      <c r="M12" s="530">
        <f t="shared" si="2"/>
        <v>1079.0398126463699</v>
      </c>
    </row>
    <row r="13" spans="1:13">
      <c r="A13" s="525">
        <v>60475</v>
      </c>
      <c r="B13" s="526" t="s">
        <v>1189</v>
      </c>
      <c r="C13" s="206" t="s">
        <v>9347</v>
      </c>
      <c r="D13" s="531" t="s">
        <v>9345</v>
      </c>
      <c r="E13" s="514" t="s">
        <v>1672</v>
      </c>
      <c r="F13" s="528" t="s">
        <v>9346</v>
      </c>
      <c r="G13" s="460">
        <v>19</v>
      </c>
      <c r="H13" s="460">
        <v>6.6</v>
      </c>
      <c r="I13" s="460">
        <v>8.5399999999999991</v>
      </c>
      <c r="J13" s="460">
        <f t="shared" si="0"/>
        <v>1.9399999999999995</v>
      </c>
      <c r="K13" s="460">
        <v>250</v>
      </c>
      <c r="L13" s="529">
        <f t="shared" si="1"/>
        <v>29.274004683840751</v>
      </c>
      <c r="M13" s="530">
        <f t="shared" si="2"/>
        <v>1079.0398126463699</v>
      </c>
    </row>
    <row r="14" spans="1:13">
      <c r="A14" s="525" t="s">
        <v>9348</v>
      </c>
      <c r="B14" s="526" t="s">
        <v>1189</v>
      </c>
      <c r="C14" s="206" t="s">
        <v>9347</v>
      </c>
      <c r="D14" s="531" t="s">
        <v>9345</v>
      </c>
      <c r="E14" s="514" t="s">
        <v>1672</v>
      </c>
      <c r="F14" s="528" t="s">
        <v>9346</v>
      </c>
      <c r="G14" s="460">
        <v>19</v>
      </c>
      <c r="H14" s="460">
        <v>6.6</v>
      </c>
      <c r="I14" s="460">
        <v>8.5399999999999991</v>
      </c>
      <c r="J14" s="460">
        <f t="shared" si="0"/>
        <v>1.9399999999999995</v>
      </c>
      <c r="K14" s="460">
        <v>250</v>
      </c>
      <c r="L14" s="529">
        <f t="shared" si="1"/>
        <v>29.274004683840751</v>
      </c>
      <c r="M14" s="530">
        <f t="shared" si="2"/>
        <v>1079.0398126463699</v>
      </c>
    </row>
    <row r="15" spans="1:13">
      <c r="A15" s="525">
        <v>60477</v>
      </c>
      <c r="B15" s="526" t="s">
        <v>1189</v>
      </c>
      <c r="C15" s="206" t="s">
        <v>9347</v>
      </c>
      <c r="D15" s="531" t="s">
        <v>9345</v>
      </c>
      <c r="E15" s="514" t="s">
        <v>1672</v>
      </c>
      <c r="F15" s="528" t="s">
        <v>9346</v>
      </c>
      <c r="G15" s="460">
        <v>19</v>
      </c>
      <c r="H15" s="460">
        <v>6.6</v>
      </c>
      <c r="I15" s="460">
        <v>8.5399999999999991</v>
      </c>
      <c r="J15" s="460">
        <f t="shared" si="0"/>
        <v>1.9399999999999995</v>
      </c>
      <c r="K15" s="460">
        <v>250</v>
      </c>
      <c r="L15" s="529">
        <f t="shared" si="1"/>
        <v>29.274004683840751</v>
      </c>
      <c r="M15" s="530">
        <f t="shared" si="2"/>
        <v>1079.0398126463699</v>
      </c>
    </row>
    <row r="16" spans="1:13">
      <c r="A16" s="525">
        <v>28609</v>
      </c>
      <c r="B16" s="526" t="s">
        <v>1189</v>
      </c>
      <c r="C16" s="206" t="s">
        <v>9349</v>
      </c>
      <c r="D16" s="531" t="s">
        <v>9345</v>
      </c>
      <c r="E16" s="514" t="s">
        <v>1672</v>
      </c>
      <c r="F16" s="528" t="s">
        <v>9346</v>
      </c>
      <c r="G16" s="460">
        <v>19</v>
      </c>
      <c r="H16" s="460">
        <v>3.8</v>
      </c>
      <c r="I16" s="460">
        <v>8.5399999999999991</v>
      </c>
      <c r="J16" s="460">
        <f t="shared" si="0"/>
        <v>4.7399999999999993</v>
      </c>
      <c r="K16" s="460">
        <v>250</v>
      </c>
      <c r="L16" s="529">
        <f t="shared" si="1"/>
        <v>29.274004683840751</v>
      </c>
      <c r="M16" s="530">
        <f t="shared" si="2"/>
        <v>2636.4168618266976</v>
      </c>
    </row>
    <row r="17" spans="1:13">
      <c r="A17" s="525">
        <v>63412</v>
      </c>
      <c r="B17" s="526" t="s">
        <v>1189</v>
      </c>
      <c r="C17" s="206" t="s">
        <v>9350</v>
      </c>
      <c r="D17" s="531" t="s">
        <v>9351</v>
      </c>
      <c r="E17" s="514" t="s">
        <v>1672</v>
      </c>
      <c r="F17" s="528" t="s">
        <v>9346</v>
      </c>
      <c r="G17" s="460">
        <v>19</v>
      </c>
      <c r="H17" s="460">
        <v>6.6</v>
      </c>
      <c r="I17" s="460">
        <v>8.5399999999999991</v>
      </c>
      <c r="J17" s="460">
        <f t="shared" si="0"/>
        <v>1.9399999999999995</v>
      </c>
      <c r="K17" s="460">
        <v>250</v>
      </c>
      <c r="L17" s="529">
        <f t="shared" si="1"/>
        <v>29.274004683840751</v>
      </c>
      <c r="M17" s="530">
        <f t="shared" si="2"/>
        <v>1079.0398126463699</v>
      </c>
    </row>
    <row r="18" spans="1:13">
      <c r="A18" s="525" t="s">
        <v>1022</v>
      </c>
      <c r="B18" s="526" t="s">
        <v>1189</v>
      </c>
      <c r="C18" s="531" t="s">
        <v>9352</v>
      </c>
      <c r="D18" s="531" t="s">
        <v>9345</v>
      </c>
      <c r="E18" s="532" t="s">
        <v>944</v>
      </c>
      <c r="F18" s="528" t="s">
        <v>9353</v>
      </c>
      <c r="G18" s="460">
        <v>6</v>
      </c>
      <c r="H18" s="460">
        <v>3.8</v>
      </c>
      <c r="I18" s="460">
        <v>6.83</v>
      </c>
      <c r="J18" s="460">
        <f t="shared" si="0"/>
        <v>3.0300000000000002</v>
      </c>
      <c r="K18" s="460">
        <v>200</v>
      </c>
      <c r="L18" s="529">
        <f t="shared" si="1"/>
        <v>29.282576866764273</v>
      </c>
      <c r="M18" s="530">
        <f t="shared" si="2"/>
        <v>532.3572474377745</v>
      </c>
    </row>
    <row r="19" spans="1:13">
      <c r="A19" s="525" t="s">
        <v>1025</v>
      </c>
      <c r="B19" s="526" t="s">
        <v>1189</v>
      </c>
      <c r="C19" s="531" t="s">
        <v>9352</v>
      </c>
      <c r="D19" s="531" t="s">
        <v>9345</v>
      </c>
      <c r="E19" s="532" t="s">
        <v>944</v>
      </c>
      <c r="F19" s="528" t="s">
        <v>9353</v>
      </c>
      <c r="G19" s="460">
        <v>6</v>
      </c>
      <c r="H19" s="460">
        <v>3.8</v>
      </c>
      <c r="I19" s="460">
        <v>6.83</v>
      </c>
      <c r="J19" s="460">
        <f t="shared" si="0"/>
        <v>3.0300000000000002</v>
      </c>
      <c r="K19" s="460">
        <v>200</v>
      </c>
      <c r="L19" s="529">
        <f t="shared" si="1"/>
        <v>29.282576866764273</v>
      </c>
      <c r="M19" s="530">
        <f t="shared" si="2"/>
        <v>532.3572474377745</v>
      </c>
    </row>
    <row r="20" spans="1:13">
      <c r="A20" s="525" t="s">
        <v>9354</v>
      </c>
      <c r="B20" s="526" t="s">
        <v>1189</v>
      </c>
      <c r="C20" s="531" t="s">
        <v>9355</v>
      </c>
      <c r="D20" s="531" t="s">
        <v>9351</v>
      </c>
      <c r="E20" s="532" t="s">
        <v>1156</v>
      </c>
      <c r="F20" s="528" t="s">
        <v>9356</v>
      </c>
      <c r="G20" s="460">
        <v>6</v>
      </c>
      <c r="H20" s="460">
        <v>13</v>
      </c>
      <c r="I20" s="460">
        <v>17.09</v>
      </c>
      <c r="J20" s="460">
        <f t="shared" si="0"/>
        <v>4.09</v>
      </c>
      <c r="K20" s="460">
        <v>500</v>
      </c>
      <c r="L20" s="529">
        <f t="shared" si="1"/>
        <v>29.256875365710943</v>
      </c>
      <c r="M20" s="530">
        <f t="shared" si="2"/>
        <v>717.96372147454656</v>
      </c>
    </row>
    <row r="21" spans="1:13">
      <c r="A21" s="525" t="s">
        <v>1287</v>
      </c>
      <c r="B21" s="526" t="s">
        <v>1189</v>
      </c>
      <c r="C21" s="531" t="s">
        <v>9350</v>
      </c>
      <c r="D21" s="531" t="s">
        <v>9351</v>
      </c>
      <c r="E21" s="532" t="s">
        <v>1156</v>
      </c>
      <c r="F21" s="528" t="s">
        <v>9356</v>
      </c>
      <c r="G21" s="460">
        <v>6</v>
      </c>
      <c r="H21" s="460">
        <v>13</v>
      </c>
      <c r="I21" s="460">
        <v>17.09</v>
      </c>
      <c r="J21" s="460">
        <f t="shared" si="0"/>
        <v>4.09</v>
      </c>
      <c r="K21" s="460">
        <v>500</v>
      </c>
      <c r="L21" s="529">
        <f t="shared" si="1"/>
        <v>29.256875365710943</v>
      </c>
      <c r="M21" s="530">
        <f>+G21*L21*J21</f>
        <v>717.96372147454656</v>
      </c>
    </row>
    <row r="22" spans="1:13">
      <c r="A22" s="525" t="s">
        <v>1205</v>
      </c>
      <c r="B22" s="526" t="s">
        <v>1189</v>
      </c>
      <c r="C22" s="531" t="s">
        <v>9357</v>
      </c>
      <c r="D22" s="531" t="s">
        <v>9351</v>
      </c>
      <c r="E22" s="532" t="s">
        <v>1156</v>
      </c>
      <c r="F22" s="528" t="s">
        <v>9356</v>
      </c>
      <c r="G22" s="460">
        <v>6</v>
      </c>
      <c r="H22" s="460">
        <v>13</v>
      </c>
      <c r="I22" s="460">
        <v>17.09</v>
      </c>
      <c r="J22" s="460">
        <f t="shared" si="0"/>
        <v>4.09</v>
      </c>
      <c r="K22" s="460">
        <v>500</v>
      </c>
      <c r="L22" s="529">
        <f t="shared" si="1"/>
        <v>29.256875365710943</v>
      </c>
      <c r="M22" s="530">
        <f t="shared" si="2"/>
        <v>717.96372147454656</v>
      </c>
    </row>
    <row r="23" spans="1:13">
      <c r="A23" s="525" t="s">
        <v>1277</v>
      </c>
      <c r="B23" s="526" t="s">
        <v>1189</v>
      </c>
      <c r="C23" s="531" t="s">
        <v>9358</v>
      </c>
      <c r="D23" s="531" t="s">
        <v>9351</v>
      </c>
      <c r="E23" s="532" t="s">
        <v>1156</v>
      </c>
      <c r="F23" s="528" t="s">
        <v>9356</v>
      </c>
      <c r="G23" s="460">
        <v>6</v>
      </c>
      <c r="H23" s="460">
        <v>6.6</v>
      </c>
      <c r="I23" s="460">
        <v>17.09</v>
      </c>
      <c r="J23" s="460">
        <f t="shared" si="0"/>
        <v>10.49</v>
      </c>
      <c r="K23" s="460">
        <v>500</v>
      </c>
      <c r="L23" s="529">
        <f t="shared" si="1"/>
        <v>29.256875365710943</v>
      </c>
      <c r="M23" s="530">
        <f t="shared" si="2"/>
        <v>1841.4277355178469</v>
      </c>
    </row>
    <row r="24" spans="1:13">
      <c r="A24" s="525" t="s">
        <v>1233</v>
      </c>
      <c r="B24" s="526" t="s">
        <v>1189</v>
      </c>
      <c r="C24" s="531" t="s">
        <v>9352</v>
      </c>
      <c r="D24" s="531" t="s">
        <v>9345</v>
      </c>
      <c r="E24" s="532" t="s">
        <v>1156</v>
      </c>
      <c r="F24" s="528" t="s">
        <v>9356</v>
      </c>
      <c r="G24" s="460">
        <v>6</v>
      </c>
      <c r="H24" s="460">
        <v>3.8</v>
      </c>
      <c r="I24" s="460">
        <v>17.09</v>
      </c>
      <c r="J24" s="460">
        <f t="shared" si="0"/>
        <v>13.29</v>
      </c>
      <c r="K24" s="460">
        <v>500</v>
      </c>
      <c r="L24" s="529">
        <f t="shared" si="1"/>
        <v>29.256875365710943</v>
      </c>
      <c r="M24" s="530">
        <f t="shared" si="2"/>
        <v>2332.9432416617906</v>
      </c>
    </row>
    <row r="25" spans="1:13">
      <c r="A25" s="525" t="s">
        <v>1236</v>
      </c>
      <c r="B25" s="526" t="s">
        <v>1189</v>
      </c>
      <c r="C25" s="531" t="s">
        <v>9352</v>
      </c>
      <c r="D25" s="531" t="s">
        <v>9345</v>
      </c>
      <c r="E25" s="532" t="s">
        <v>1156</v>
      </c>
      <c r="F25" s="528" t="s">
        <v>9356</v>
      </c>
      <c r="G25" s="460">
        <v>6</v>
      </c>
      <c r="H25" s="460">
        <v>3.8</v>
      </c>
      <c r="I25" s="460">
        <v>17.09</v>
      </c>
      <c r="J25" s="460">
        <f t="shared" si="0"/>
        <v>13.29</v>
      </c>
      <c r="K25" s="460">
        <v>500</v>
      </c>
      <c r="L25" s="529">
        <f t="shared" si="1"/>
        <v>29.256875365710943</v>
      </c>
      <c r="M25" s="530">
        <f t="shared" si="2"/>
        <v>2332.9432416617906</v>
      </c>
    </row>
    <row r="26" spans="1:13">
      <c r="A26" s="525" t="s">
        <v>1245</v>
      </c>
      <c r="B26" s="526" t="s">
        <v>1189</v>
      </c>
      <c r="C26" s="531" t="s">
        <v>9359</v>
      </c>
      <c r="D26" s="531" t="s">
        <v>9351</v>
      </c>
      <c r="E26" s="532" t="s">
        <v>1156</v>
      </c>
      <c r="F26" s="528" t="s">
        <v>9356</v>
      </c>
      <c r="G26" s="460">
        <v>6</v>
      </c>
      <c r="H26" s="460">
        <v>13</v>
      </c>
      <c r="I26" s="460">
        <v>17.09</v>
      </c>
      <c r="J26" s="460">
        <f t="shared" si="0"/>
        <v>4.09</v>
      </c>
      <c r="K26" s="460">
        <v>500</v>
      </c>
      <c r="L26" s="529">
        <f t="shared" si="1"/>
        <v>29.256875365710943</v>
      </c>
      <c r="M26" s="530">
        <f t="shared" si="2"/>
        <v>717.96372147454656</v>
      </c>
    </row>
    <row r="27" spans="1:13">
      <c r="A27" s="525" t="s">
        <v>1199</v>
      </c>
      <c r="B27" s="526" t="s">
        <v>1189</v>
      </c>
      <c r="C27" s="531" t="s">
        <v>9359</v>
      </c>
      <c r="D27" s="531" t="s">
        <v>9351</v>
      </c>
      <c r="E27" s="532" t="s">
        <v>1156</v>
      </c>
      <c r="F27" s="528" t="s">
        <v>9356</v>
      </c>
      <c r="G27" s="460">
        <v>6</v>
      </c>
      <c r="H27" s="460">
        <v>13</v>
      </c>
      <c r="I27" s="460">
        <v>17.09</v>
      </c>
      <c r="J27" s="460">
        <f t="shared" si="0"/>
        <v>4.09</v>
      </c>
      <c r="K27" s="460">
        <v>500</v>
      </c>
      <c r="L27" s="529">
        <f t="shared" si="1"/>
        <v>29.256875365710943</v>
      </c>
      <c r="M27" s="530">
        <f t="shared" si="2"/>
        <v>717.96372147454656</v>
      </c>
    </row>
    <row r="28" spans="1:13">
      <c r="A28" s="525" t="s">
        <v>1256</v>
      </c>
      <c r="B28" s="526" t="s">
        <v>1189</v>
      </c>
      <c r="C28" s="531" t="s">
        <v>9359</v>
      </c>
      <c r="D28" s="531" t="s">
        <v>9351</v>
      </c>
      <c r="E28" s="532" t="s">
        <v>1156</v>
      </c>
      <c r="F28" s="528" t="s">
        <v>9356</v>
      </c>
      <c r="G28" s="460">
        <v>6</v>
      </c>
      <c r="H28" s="460">
        <v>13</v>
      </c>
      <c r="I28" s="460">
        <v>17.09</v>
      </c>
      <c r="J28" s="460">
        <f t="shared" si="0"/>
        <v>4.09</v>
      </c>
      <c r="K28" s="460">
        <v>500</v>
      </c>
      <c r="L28" s="529">
        <f t="shared" si="1"/>
        <v>29.256875365710943</v>
      </c>
      <c r="M28" s="530">
        <f t="shared" si="2"/>
        <v>717.96372147454656</v>
      </c>
    </row>
    <row r="29" spans="1:13">
      <c r="A29" s="525" t="s">
        <v>1259</v>
      </c>
      <c r="B29" s="526" t="s">
        <v>1189</v>
      </c>
      <c r="C29" s="531" t="s">
        <v>9359</v>
      </c>
      <c r="D29" s="531" t="s">
        <v>9351</v>
      </c>
      <c r="E29" s="532" t="s">
        <v>1156</v>
      </c>
      <c r="F29" s="528" t="s">
        <v>9356</v>
      </c>
      <c r="G29" s="460">
        <v>6</v>
      </c>
      <c r="H29" s="460">
        <v>13</v>
      </c>
      <c r="I29" s="460">
        <v>17.09</v>
      </c>
      <c r="J29" s="460">
        <f t="shared" si="0"/>
        <v>4.09</v>
      </c>
      <c r="K29" s="460">
        <v>500</v>
      </c>
      <c r="L29" s="529">
        <f t="shared" si="1"/>
        <v>29.256875365710943</v>
      </c>
      <c r="M29" s="530">
        <f t="shared" si="2"/>
        <v>717.96372147454656</v>
      </c>
    </row>
    <row r="30" spans="1:13">
      <c r="A30" s="712" t="s">
        <v>9024</v>
      </c>
      <c r="B30" s="712"/>
      <c r="C30" s="712"/>
      <c r="D30" s="712"/>
      <c r="E30" s="712"/>
      <c r="F30" s="712"/>
      <c r="G30" s="712"/>
      <c r="H30" s="712"/>
      <c r="I30" s="712"/>
      <c r="J30" s="712"/>
      <c r="K30" s="712"/>
      <c r="L30" s="712"/>
      <c r="M30" s="533">
        <f>SUM(M6:M29)</f>
        <v>28661.006614155885</v>
      </c>
    </row>
  </sheetData>
  <mergeCells count="3">
    <mergeCell ref="A1:M1"/>
    <mergeCell ref="A2:M2"/>
    <mergeCell ref="A30:L30"/>
  </mergeCells>
  <pageMargins left="0.70866141732283472" right="0.15748031496062992" top="0.39370078740157483" bottom="0.35433070866141736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520B-4664-4235-84AC-2820E27A04A0}">
  <sheetPr>
    <tabColor theme="3" tint="0.79998168889431442"/>
    <pageSetUpPr fitToPage="1"/>
  </sheetPr>
  <dimension ref="A1:G69"/>
  <sheetViews>
    <sheetView tabSelected="1" view="pageBreakPreview" zoomScale="90" zoomScaleNormal="90" zoomScaleSheetLayoutView="90" workbookViewId="0">
      <pane ySplit="7" topLeftCell="A8" activePane="bottomLeft" state="frozen"/>
      <selection activeCell="M19" sqref="M19"/>
      <selection pane="bottomLeft" activeCell="B13" sqref="B13"/>
    </sheetView>
  </sheetViews>
  <sheetFormatPr defaultColWidth="9.109375" defaultRowHeight="24.6"/>
  <cols>
    <col min="1" max="1" width="9.33203125" style="216" customWidth="1"/>
    <col min="2" max="2" width="20.6640625" style="201" customWidth="1"/>
    <col min="3" max="3" width="30.6640625" style="562" customWidth="1"/>
    <col min="4" max="4" width="20.77734375" style="201" customWidth="1"/>
    <col min="5" max="5" width="23.6640625" style="201" customWidth="1"/>
    <col min="6" max="6" width="18" style="201" customWidth="1"/>
    <col min="7" max="16384" width="9.109375" style="201"/>
  </cols>
  <sheetData>
    <row r="1" spans="1:7">
      <c r="A1" s="721" t="s">
        <v>8269</v>
      </c>
      <c r="B1" s="721"/>
      <c r="C1" s="721"/>
      <c r="D1" s="721"/>
      <c r="E1" s="721"/>
      <c r="F1" s="721"/>
    </row>
    <row r="2" spans="1:7">
      <c r="A2" s="721" t="s">
        <v>9360</v>
      </c>
      <c r="B2" s="721"/>
      <c r="C2" s="721"/>
      <c r="D2" s="721"/>
      <c r="E2" s="721"/>
      <c r="F2" s="721"/>
    </row>
    <row r="3" spans="1:7">
      <c r="A3" s="721" t="s">
        <v>9361</v>
      </c>
      <c r="B3" s="721"/>
      <c r="C3" s="721"/>
      <c r="D3" s="721"/>
      <c r="E3" s="721"/>
      <c r="F3" s="721"/>
    </row>
    <row r="4" spans="1:7">
      <c r="A4" s="721" t="s">
        <v>9362</v>
      </c>
      <c r="B4" s="721"/>
      <c r="C4" s="721"/>
      <c r="D4" s="721"/>
      <c r="E4" s="721"/>
      <c r="F4" s="721"/>
    </row>
    <row r="5" spans="1:7" ht="26.25" customHeight="1">
      <c r="A5" s="537"/>
      <c r="B5" s="537"/>
      <c r="C5" s="538"/>
      <c r="D5" s="537"/>
      <c r="E5" s="537"/>
    </row>
    <row r="6" spans="1:7">
      <c r="A6" s="722" t="s">
        <v>9363</v>
      </c>
      <c r="B6" s="723" t="s">
        <v>9364</v>
      </c>
      <c r="C6" s="725" t="s">
        <v>9365</v>
      </c>
      <c r="D6" s="727" t="s">
        <v>8049</v>
      </c>
      <c r="E6" s="723"/>
      <c r="F6" s="729" t="s">
        <v>9033</v>
      </c>
      <c r="G6" s="539"/>
    </row>
    <row r="7" spans="1:7" s="425" customFormat="1">
      <c r="A7" s="722"/>
      <c r="B7" s="724"/>
      <c r="C7" s="726"/>
      <c r="D7" s="728"/>
      <c r="E7" s="724"/>
      <c r="F7" s="729"/>
      <c r="G7" s="539"/>
    </row>
    <row r="8" spans="1:7">
      <c r="A8" s="206">
        <v>1</v>
      </c>
      <c r="B8" s="540" t="s">
        <v>9366</v>
      </c>
      <c r="C8" s="541"/>
      <c r="F8" s="207"/>
    </row>
    <row r="9" spans="1:7" s="544" customFormat="1">
      <c r="A9" s="713"/>
      <c r="B9" s="716" t="s">
        <v>9367</v>
      </c>
      <c r="C9" s="716" t="s">
        <v>9368</v>
      </c>
      <c r="D9" s="716" t="s">
        <v>9369</v>
      </c>
      <c r="E9" s="542" t="s">
        <v>9370</v>
      </c>
      <c r="F9" s="543"/>
    </row>
    <row r="10" spans="1:7" s="544" customFormat="1">
      <c r="A10" s="714"/>
      <c r="B10" s="717"/>
      <c r="C10" s="717"/>
      <c r="D10" s="717"/>
      <c r="E10" s="545" t="s">
        <v>9371</v>
      </c>
      <c r="F10" s="546"/>
    </row>
    <row r="11" spans="1:7" s="544" customFormat="1">
      <c r="A11" s="714"/>
      <c r="B11" s="717"/>
      <c r="C11" s="717"/>
      <c r="D11" s="717"/>
      <c r="E11" s="545" t="s">
        <v>9372</v>
      </c>
      <c r="F11" s="546"/>
    </row>
    <row r="12" spans="1:7" s="544" customFormat="1">
      <c r="A12" s="715"/>
      <c r="B12" s="718"/>
      <c r="C12" s="718"/>
      <c r="D12" s="718"/>
      <c r="E12" s="547" t="s">
        <v>9373</v>
      </c>
      <c r="F12" s="548"/>
    </row>
    <row r="13" spans="1:7" s="544" customFormat="1">
      <c r="A13" s="549">
        <v>2</v>
      </c>
      <c r="B13" s="550" t="s">
        <v>9374</v>
      </c>
      <c r="C13" s="551"/>
      <c r="D13" s="552"/>
      <c r="E13" s="553"/>
      <c r="F13" s="554"/>
    </row>
    <row r="14" spans="1:7" s="544" customFormat="1" ht="49.2">
      <c r="A14" s="713"/>
      <c r="B14" s="555" t="s">
        <v>9375</v>
      </c>
      <c r="C14" s="552" t="s">
        <v>9376</v>
      </c>
      <c r="D14" s="552" t="s">
        <v>9377</v>
      </c>
      <c r="E14" s="553" t="s">
        <v>9378</v>
      </c>
      <c r="F14" s="554"/>
    </row>
    <row r="15" spans="1:7" s="544" customFormat="1">
      <c r="A15" s="714"/>
      <c r="B15" s="716" t="s">
        <v>9379</v>
      </c>
      <c r="C15" s="716" t="s">
        <v>9380</v>
      </c>
      <c r="D15" s="716" t="s">
        <v>9369</v>
      </c>
      <c r="E15" s="542" t="s">
        <v>9381</v>
      </c>
      <c r="F15" s="543"/>
    </row>
    <row r="16" spans="1:7" s="544" customFormat="1">
      <c r="A16" s="714"/>
      <c r="B16" s="717"/>
      <c r="C16" s="717"/>
      <c r="D16" s="717"/>
      <c r="E16" s="545" t="s">
        <v>9382</v>
      </c>
      <c r="F16" s="546"/>
    </row>
    <row r="17" spans="1:6" s="544" customFormat="1">
      <c r="A17" s="714"/>
      <c r="B17" s="717"/>
      <c r="C17" s="717"/>
      <c r="D17" s="717"/>
      <c r="E17" s="545" t="s">
        <v>9383</v>
      </c>
      <c r="F17" s="546"/>
    </row>
    <row r="18" spans="1:6" s="544" customFormat="1">
      <c r="A18" s="715"/>
      <c r="B18" s="718"/>
      <c r="C18" s="718"/>
      <c r="D18" s="718"/>
      <c r="E18" s="547" t="s">
        <v>9384</v>
      </c>
      <c r="F18" s="548"/>
    </row>
    <row r="19" spans="1:6" s="544" customFormat="1">
      <c r="A19" s="549">
        <v>3</v>
      </c>
      <c r="B19" s="550" t="s">
        <v>9385</v>
      </c>
      <c r="C19" s="556"/>
      <c r="D19" s="552"/>
      <c r="E19" s="553"/>
      <c r="F19" s="554"/>
    </row>
    <row r="20" spans="1:6" s="544" customFormat="1">
      <c r="A20" s="713"/>
      <c r="B20" s="716" t="s">
        <v>9386</v>
      </c>
      <c r="C20" s="716" t="s">
        <v>9387</v>
      </c>
      <c r="D20" s="716" t="s">
        <v>9388</v>
      </c>
      <c r="E20" s="542" t="s">
        <v>9389</v>
      </c>
      <c r="F20" s="543"/>
    </row>
    <row r="21" spans="1:6" s="544" customFormat="1">
      <c r="A21" s="714"/>
      <c r="B21" s="717"/>
      <c r="C21" s="717"/>
      <c r="D21" s="717"/>
      <c r="E21" s="545" t="s">
        <v>9390</v>
      </c>
      <c r="F21" s="546"/>
    </row>
    <row r="22" spans="1:6" s="544" customFormat="1">
      <c r="A22" s="714"/>
      <c r="B22" s="717"/>
      <c r="C22" s="717"/>
      <c r="D22" s="717"/>
      <c r="E22" s="545" t="s">
        <v>9391</v>
      </c>
      <c r="F22" s="546"/>
    </row>
    <row r="23" spans="1:6" s="544" customFormat="1">
      <c r="A23" s="714"/>
      <c r="B23" s="717"/>
      <c r="C23" s="717"/>
      <c r="D23" s="717"/>
      <c r="E23" s="545" t="s">
        <v>9392</v>
      </c>
      <c r="F23" s="546"/>
    </row>
    <row r="24" spans="1:6" s="544" customFormat="1">
      <c r="A24" s="714"/>
      <c r="B24" s="717"/>
      <c r="C24" s="717"/>
      <c r="D24" s="717"/>
      <c r="E24" s="545" t="s">
        <v>9393</v>
      </c>
      <c r="F24" s="546"/>
    </row>
    <row r="25" spans="1:6" s="544" customFormat="1">
      <c r="A25" s="714"/>
      <c r="B25" s="718"/>
      <c r="C25" s="718"/>
      <c r="D25" s="718"/>
      <c r="E25" s="547" t="s">
        <v>9394</v>
      </c>
      <c r="F25" s="548"/>
    </row>
    <row r="26" spans="1:6" s="544" customFormat="1">
      <c r="A26" s="714"/>
      <c r="B26" s="716" t="s">
        <v>9395</v>
      </c>
      <c r="C26" s="716" t="s">
        <v>9396</v>
      </c>
      <c r="D26" s="716" t="s">
        <v>9397</v>
      </c>
      <c r="E26" s="542" t="s">
        <v>9398</v>
      </c>
      <c r="F26" s="543"/>
    </row>
    <row r="27" spans="1:6" s="544" customFormat="1">
      <c r="A27" s="714"/>
      <c r="B27" s="717"/>
      <c r="C27" s="717"/>
      <c r="D27" s="717"/>
      <c r="E27" s="545" t="s">
        <v>9399</v>
      </c>
      <c r="F27" s="546"/>
    </row>
    <row r="28" spans="1:6" s="544" customFormat="1">
      <c r="A28" s="714"/>
      <c r="B28" s="717"/>
      <c r="C28" s="717"/>
      <c r="D28" s="717"/>
      <c r="E28" s="545" t="s">
        <v>9400</v>
      </c>
      <c r="F28" s="546"/>
    </row>
    <row r="29" spans="1:6" s="544" customFormat="1">
      <c r="A29" s="715"/>
      <c r="B29" s="718"/>
      <c r="C29" s="718"/>
      <c r="D29" s="718"/>
      <c r="E29" s="547" t="s">
        <v>9401</v>
      </c>
      <c r="F29" s="548"/>
    </row>
    <row r="30" spans="1:6" s="544" customFormat="1">
      <c r="A30" s="549">
        <v>4</v>
      </c>
      <c r="B30" s="557" t="s">
        <v>9402</v>
      </c>
      <c r="C30" s="558"/>
      <c r="D30" s="559"/>
      <c r="E30" s="547"/>
      <c r="F30" s="548"/>
    </row>
    <row r="31" spans="1:6" s="544" customFormat="1">
      <c r="A31" s="713"/>
      <c r="B31" s="716" t="s">
        <v>9403</v>
      </c>
      <c r="C31" s="716" t="s">
        <v>9404</v>
      </c>
      <c r="D31" s="716" t="s">
        <v>9405</v>
      </c>
      <c r="E31" s="542" t="s">
        <v>9406</v>
      </c>
      <c r="F31" s="543"/>
    </row>
    <row r="32" spans="1:6" s="544" customFormat="1">
      <c r="A32" s="714"/>
      <c r="B32" s="717"/>
      <c r="C32" s="717"/>
      <c r="D32" s="717"/>
      <c r="E32" s="545" t="s">
        <v>9407</v>
      </c>
      <c r="F32" s="546"/>
    </row>
    <row r="33" spans="1:6" s="544" customFormat="1">
      <c r="A33" s="714"/>
      <c r="B33" s="717"/>
      <c r="C33" s="717"/>
      <c r="D33" s="717"/>
      <c r="E33" s="545" t="s">
        <v>9408</v>
      </c>
      <c r="F33" s="546"/>
    </row>
    <row r="34" spans="1:6" s="544" customFormat="1">
      <c r="A34" s="714"/>
      <c r="B34" s="717"/>
      <c r="C34" s="717"/>
      <c r="D34" s="717"/>
      <c r="E34" s="545" t="s">
        <v>9409</v>
      </c>
      <c r="F34" s="546"/>
    </row>
    <row r="35" spans="1:6" s="544" customFormat="1">
      <c r="A35" s="714"/>
      <c r="B35" s="717"/>
      <c r="C35" s="717"/>
      <c r="D35" s="717"/>
      <c r="E35" s="545" t="s">
        <v>9410</v>
      </c>
      <c r="F35" s="546"/>
    </row>
    <row r="36" spans="1:6" s="544" customFormat="1">
      <c r="A36" s="714"/>
      <c r="B36" s="717"/>
      <c r="C36" s="717"/>
      <c r="D36" s="717"/>
      <c r="E36" s="545" t="s">
        <v>9411</v>
      </c>
      <c r="F36" s="546"/>
    </row>
    <row r="37" spans="1:6" s="544" customFormat="1">
      <c r="A37" s="714"/>
      <c r="B37" s="717"/>
      <c r="C37" s="717"/>
      <c r="D37" s="717"/>
      <c r="E37" s="545" t="s">
        <v>9412</v>
      </c>
      <c r="F37" s="546"/>
    </row>
    <row r="38" spans="1:6" s="544" customFormat="1">
      <c r="A38" s="714"/>
      <c r="B38" s="717"/>
      <c r="C38" s="717"/>
      <c r="D38" s="717"/>
      <c r="E38" s="545" t="s">
        <v>9413</v>
      </c>
      <c r="F38" s="546"/>
    </row>
    <row r="39" spans="1:6" s="544" customFormat="1">
      <c r="A39" s="714"/>
      <c r="B39" s="717"/>
      <c r="C39" s="717"/>
      <c r="D39" s="717"/>
      <c r="E39" s="545" t="s">
        <v>9414</v>
      </c>
      <c r="F39" s="546"/>
    </row>
    <row r="40" spans="1:6" s="544" customFormat="1">
      <c r="A40" s="714"/>
      <c r="B40" s="717"/>
      <c r="C40" s="717"/>
      <c r="D40" s="717"/>
      <c r="E40" s="545" t="s">
        <v>9415</v>
      </c>
      <c r="F40" s="546"/>
    </row>
    <row r="41" spans="1:6" s="544" customFormat="1">
      <c r="A41" s="715"/>
      <c r="B41" s="718"/>
      <c r="C41" s="718"/>
      <c r="D41" s="718"/>
      <c r="E41" s="547" t="s">
        <v>9416</v>
      </c>
      <c r="F41" s="548"/>
    </row>
    <row r="42" spans="1:6" s="544" customFormat="1">
      <c r="A42" s="549">
        <v>5</v>
      </c>
      <c r="B42" s="560" t="s">
        <v>9417</v>
      </c>
      <c r="C42" s="561"/>
      <c r="D42" s="552"/>
      <c r="E42" s="553"/>
      <c r="F42" s="554"/>
    </row>
    <row r="43" spans="1:6" s="544" customFormat="1">
      <c r="A43" s="713"/>
      <c r="B43" s="716" t="s">
        <v>9418</v>
      </c>
      <c r="C43" s="716" t="s">
        <v>9419</v>
      </c>
      <c r="D43" s="716" t="s">
        <v>9405</v>
      </c>
      <c r="E43" s="542" t="s">
        <v>9420</v>
      </c>
      <c r="F43" s="543"/>
    </row>
    <row r="44" spans="1:6" s="544" customFormat="1">
      <c r="A44" s="714"/>
      <c r="B44" s="717"/>
      <c r="C44" s="717"/>
      <c r="D44" s="717"/>
      <c r="E44" s="545" t="s">
        <v>9421</v>
      </c>
      <c r="F44" s="546"/>
    </row>
    <row r="45" spans="1:6" s="544" customFormat="1">
      <c r="A45" s="714"/>
      <c r="B45" s="717"/>
      <c r="C45" s="717"/>
      <c r="D45" s="717"/>
      <c r="E45" s="545" t="s">
        <v>9422</v>
      </c>
      <c r="F45" s="546"/>
    </row>
    <row r="46" spans="1:6" s="544" customFormat="1">
      <c r="A46" s="714"/>
      <c r="B46" s="717"/>
      <c r="C46" s="717"/>
      <c r="D46" s="717"/>
      <c r="E46" s="545" t="s">
        <v>9423</v>
      </c>
      <c r="F46" s="546"/>
    </row>
    <row r="47" spans="1:6" s="544" customFormat="1">
      <c r="A47" s="714"/>
      <c r="B47" s="717"/>
      <c r="C47" s="717"/>
      <c r="D47" s="717"/>
      <c r="E47" s="545" t="s">
        <v>9424</v>
      </c>
      <c r="F47" s="546"/>
    </row>
    <row r="48" spans="1:6" s="544" customFormat="1">
      <c r="A48" s="714"/>
      <c r="B48" s="717"/>
      <c r="C48" s="717"/>
      <c r="D48" s="717"/>
      <c r="E48" s="545" t="s">
        <v>9425</v>
      </c>
      <c r="F48" s="546"/>
    </row>
    <row r="49" spans="1:6" s="544" customFormat="1">
      <c r="A49" s="714"/>
      <c r="B49" s="717"/>
      <c r="C49" s="717"/>
      <c r="D49" s="717"/>
      <c r="E49" s="545" t="s">
        <v>9426</v>
      </c>
      <c r="F49" s="546"/>
    </row>
    <row r="50" spans="1:6" s="544" customFormat="1">
      <c r="A50" s="714"/>
      <c r="B50" s="717"/>
      <c r="C50" s="717"/>
      <c r="D50" s="717"/>
      <c r="E50" s="545" t="s">
        <v>9427</v>
      </c>
      <c r="F50" s="546"/>
    </row>
    <row r="51" spans="1:6" s="544" customFormat="1">
      <c r="A51" s="714"/>
      <c r="B51" s="717"/>
      <c r="C51" s="717"/>
      <c r="D51" s="717"/>
      <c r="E51" s="545" t="s">
        <v>9428</v>
      </c>
      <c r="F51" s="546"/>
    </row>
    <row r="52" spans="1:6" s="544" customFormat="1">
      <c r="A52" s="714"/>
      <c r="B52" s="717"/>
      <c r="C52" s="717"/>
      <c r="D52" s="717"/>
      <c r="E52" s="545" t="s">
        <v>9429</v>
      </c>
      <c r="F52" s="546"/>
    </row>
    <row r="53" spans="1:6" s="544" customFormat="1">
      <c r="A53" s="715"/>
      <c r="B53" s="718"/>
      <c r="C53" s="718"/>
      <c r="D53" s="718"/>
      <c r="E53" s="547" t="s">
        <v>9430</v>
      </c>
      <c r="F53" s="548"/>
    </row>
    <row r="54" spans="1:6" s="544" customFormat="1">
      <c r="A54" s="549">
        <v>6</v>
      </c>
      <c r="B54" s="560" t="s">
        <v>9431</v>
      </c>
      <c r="C54" s="561"/>
      <c r="D54" s="552"/>
      <c r="E54" s="553"/>
      <c r="F54" s="554"/>
    </row>
    <row r="55" spans="1:6" s="544" customFormat="1">
      <c r="A55" s="713"/>
      <c r="B55" s="716" t="s">
        <v>9432</v>
      </c>
      <c r="C55" s="716" t="s">
        <v>9433</v>
      </c>
      <c r="D55" s="716" t="s">
        <v>9434</v>
      </c>
      <c r="E55" s="542" t="s">
        <v>9435</v>
      </c>
      <c r="F55" s="543"/>
    </row>
    <row r="56" spans="1:6" s="544" customFormat="1">
      <c r="A56" s="714"/>
      <c r="B56" s="717"/>
      <c r="C56" s="717"/>
      <c r="D56" s="717"/>
      <c r="E56" s="545" t="s">
        <v>9436</v>
      </c>
      <c r="F56" s="546"/>
    </row>
    <row r="57" spans="1:6" s="544" customFormat="1">
      <c r="A57" s="714"/>
      <c r="B57" s="717"/>
      <c r="C57" s="717"/>
      <c r="D57" s="717"/>
      <c r="E57" s="545" t="s">
        <v>9437</v>
      </c>
      <c r="F57" s="546"/>
    </row>
    <row r="58" spans="1:6" s="544" customFormat="1">
      <c r="A58" s="714"/>
      <c r="B58" s="717"/>
      <c r="C58" s="717"/>
      <c r="D58" s="717"/>
      <c r="E58" s="545" t="s">
        <v>9438</v>
      </c>
      <c r="F58" s="546"/>
    </row>
    <row r="59" spans="1:6" s="544" customFormat="1">
      <c r="A59" s="714"/>
      <c r="B59" s="717"/>
      <c r="C59" s="717"/>
      <c r="D59" s="717"/>
      <c r="E59" s="545" t="s">
        <v>9439</v>
      </c>
      <c r="F59" s="546"/>
    </row>
    <row r="60" spans="1:6" s="544" customFormat="1">
      <c r="A60" s="714"/>
      <c r="B60" s="717"/>
      <c r="C60" s="717"/>
      <c r="D60" s="717"/>
      <c r="E60" s="545" t="s">
        <v>9440</v>
      </c>
      <c r="F60" s="546"/>
    </row>
    <row r="61" spans="1:6" s="544" customFormat="1">
      <c r="A61" s="714"/>
      <c r="B61" s="717"/>
      <c r="C61" s="717"/>
      <c r="D61" s="717"/>
      <c r="E61" s="545" t="s">
        <v>9441</v>
      </c>
      <c r="F61" s="546"/>
    </row>
    <row r="62" spans="1:6" s="544" customFormat="1">
      <c r="A62" s="714"/>
      <c r="B62" s="717"/>
      <c r="C62" s="717"/>
      <c r="D62" s="717"/>
      <c r="E62" s="545" t="s">
        <v>9442</v>
      </c>
      <c r="F62" s="546"/>
    </row>
    <row r="63" spans="1:6" s="544" customFormat="1">
      <c r="A63" s="714"/>
      <c r="B63" s="717"/>
      <c r="C63" s="717"/>
      <c r="D63" s="717"/>
      <c r="E63" s="545" t="s">
        <v>9443</v>
      </c>
      <c r="F63" s="546"/>
    </row>
    <row r="64" spans="1:6" s="544" customFormat="1">
      <c r="A64" s="715"/>
      <c r="B64" s="718"/>
      <c r="C64" s="718"/>
      <c r="D64" s="718"/>
      <c r="E64" s="547" t="s">
        <v>9444</v>
      </c>
      <c r="F64" s="548"/>
    </row>
    <row r="65" spans="1:6">
      <c r="A65" s="678" t="s">
        <v>9445</v>
      </c>
      <c r="B65" s="679"/>
      <c r="C65" s="680"/>
      <c r="D65" s="719" t="s">
        <v>9446</v>
      </c>
      <c r="E65" s="720"/>
      <c r="F65" s="207"/>
    </row>
    <row r="66" spans="1:6">
      <c r="D66" s="563"/>
    </row>
    <row r="67" spans="1:6">
      <c r="D67" s="563"/>
    </row>
    <row r="69" spans="1:6">
      <c r="B69" s="564"/>
      <c r="C69" s="565"/>
    </row>
  </sheetData>
  <mergeCells count="38">
    <mergeCell ref="A1:F1"/>
    <mergeCell ref="A2:F2"/>
    <mergeCell ref="A3:F3"/>
    <mergeCell ref="A4:F4"/>
    <mergeCell ref="A6:A7"/>
    <mergeCell ref="B6:B7"/>
    <mergeCell ref="C6:C7"/>
    <mergeCell ref="D6:E7"/>
    <mergeCell ref="F6:F7"/>
    <mergeCell ref="A9:A12"/>
    <mergeCell ref="B9:B12"/>
    <mergeCell ref="C9:C12"/>
    <mergeCell ref="D9:D12"/>
    <mergeCell ref="A14:A18"/>
    <mergeCell ref="B15:B18"/>
    <mergeCell ref="C15:C18"/>
    <mergeCell ref="D15:D18"/>
    <mergeCell ref="A20:A29"/>
    <mergeCell ref="B20:B25"/>
    <mergeCell ref="C20:C25"/>
    <mergeCell ref="D20:D25"/>
    <mergeCell ref="B26:B29"/>
    <mergeCell ref="C26:C29"/>
    <mergeCell ref="D26:D29"/>
    <mergeCell ref="A31:A41"/>
    <mergeCell ref="B31:B41"/>
    <mergeCell ref="C31:C41"/>
    <mergeCell ref="D31:D41"/>
    <mergeCell ref="A43:A53"/>
    <mergeCell ref="B43:B53"/>
    <mergeCell ref="C43:C53"/>
    <mergeCell ref="D43:D53"/>
    <mergeCell ref="A55:A64"/>
    <mergeCell ref="B55:B64"/>
    <mergeCell ref="C55:C64"/>
    <mergeCell ref="D55:D64"/>
    <mergeCell ref="A65:C65"/>
    <mergeCell ref="D65:E65"/>
  </mergeCells>
  <pageMargins left="0.59055118110236227" right="0.39370078740157483" top="0.59055118110236227" bottom="0.39370078740157483" header="0.31496062992125984" footer="0.31496062992125984"/>
  <pageSetup paperSize="9" scale="7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523A-1BAB-4E17-B67E-5B2C1F90016A}">
  <sheetPr>
    <tabColor theme="3" tint="0.79998168889431442"/>
  </sheetPr>
  <dimension ref="A1:G43"/>
  <sheetViews>
    <sheetView view="pageBreakPreview" zoomScale="90" zoomScaleNormal="90" zoomScaleSheetLayoutView="90" workbookViewId="0">
      <selection activeCell="A3" sqref="A3:F3"/>
    </sheetView>
  </sheetViews>
  <sheetFormatPr defaultColWidth="9.109375" defaultRowHeight="24.6"/>
  <cols>
    <col min="1" max="1" width="9.33203125" style="216" customWidth="1"/>
    <col min="2" max="2" width="20.6640625" style="201" customWidth="1"/>
    <col min="3" max="3" width="24.77734375" style="562" customWidth="1"/>
    <col min="4" max="4" width="20.77734375" style="201" customWidth="1"/>
    <col min="5" max="5" width="23.6640625" style="201" customWidth="1"/>
    <col min="6" max="6" width="18" style="201" customWidth="1"/>
    <col min="7" max="16384" width="9.109375" style="201"/>
  </cols>
  <sheetData>
    <row r="1" spans="1:7">
      <c r="A1" s="721" t="s">
        <v>8269</v>
      </c>
      <c r="B1" s="721"/>
      <c r="C1" s="721"/>
      <c r="D1" s="721"/>
      <c r="E1" s="721"/>
      <c r="F1" s="721"/>
    </row>
    <row r="2" spans="1:7">
      <c r="A2" s="721" t="s">
        <v>9360</v>
      </c>
      <c r="B2" s="721"/>
      <c r="C2" s="721"/>
      <c r="D2" s="721"/>
      <c r="E2" s="721"/>
      <c r="F2" s="721"/>
    </row>
    <row r="3" spans="1:7">
      <c r="A3" s="721" t="s">
        <v>9362</v>
      </c>
      <c r="B3" s="721"/>
      <c r="C3" s="721"/>
      <c r="D3" s="721"/>
      <c r="E3" s="721"/>
      <c r="F3" s="721"/>
    </row>
    <row r="4" spans="1:7" ht="26.25" customHeight="1">
      <c r="A4" s="538"/>
      <c r="B4" s="537"/>
      <c r="C4" s="538"/>
      <c r="D4" s="537"/>
      <c r="E4" s="537"/>
    </row>
    <row r="5" spans="1:7">
      <c r="A5" s="722" t="s">
        <v>9363</v>
      </c>
      <c r="B5" s="723" t="s">
        <v>9364</v>
      </c>
      <c r="C5" s="725" t="s">
        <v>9365</v>
      </c>
      <c r="D5" s="727" t="s">
        <v>8049</v>
      </c>
      <c r="E5" s="723"/>
      <c r="F5" s="729" t="s">
        <v>9033</v>
      </c>
      <c r="G5" s="539"/>
    </row>
    <row r="6" spans="1:7" s="425" customFormat="1">
      <c r="A6" s="722"/>
      <c r="B6" s="724"/>
      <c r="C6" s="726"/>
      <c r="D6" s="728"/>
      <c r="E6" s="724"/>
      <c r="F6" s="729"/>
      <c r="G6" s="539"/>
    </row>
    <row r="7" spans="1:7" s="544" customFormat="1">
      <c r="A7" s="549">
        <v>1</v>
      </c>
      <c r="B7" s="550" t="s">
        <v>9447</v>
      </c>
      <c r="C7" s="556"/>
      <c r="D7" s="552"/>
      <c r="E7" s="553"/>
      <c r="F7" s="554"/>
    </row>
    <row r="8" spans="1:7" s="544" customFormat="1" ht="21" customHeight="1">
      <c r="A8" s="713"/>
      <c r="B8" s="716" t="s">
        <v>9448</v>
      </c>
      <c r="C8" s="716" t="s">
        <v>9449</v>
      </c>
      <c r="D8" s="716" t="s">
        <v>9450</v>
      </c>
      <c r="E8" s="542" t="s">
        <v>9451</v>
      </c>
      <c r="F8" s="543"/>
    </row>
    <row r="9" spans="1:7" s="544" customFormat="1">
      <c r="A9" s="714"/>
      <c r="B9" s="717"/>
      <c r="C9" s="717"/>
      <c r="D9" s="717"/>
      <c r="E9" s="545" t="s">
        <v>9452</v>
      </c>
      <c r="F9" s="546"/>
    </row>
    <row r="10" spans="1:7" s="544" customFormat="1">
      <c r="A10" s="714"/>
      <c r="B10" s="717"/>
      <c r="C10" s="717"/>
      <c r="D10" s="717"/>
      <c r="E10" s="545" t="s">
        <v>9453</v>
      </c>
      <c r="F10" s="546"/>
    </row>
    <row r="11" spans="1:7" s="544" customFormat="1">
      <c r="A11" s="714"/>
      <c r="B11" s="717"/>
      <c r="C11" s="717"/>
      <c r="D11" s="717"/>
      <c r="E11" s="545" t="s">
        <v>9454</v>
      </c>
      <c r="F11" s="546"/>
    </row>
    <row r="12" spans="1:7" s="544" customFormat="1">
      <c r="A12" s="714"/>
      <c r="B12" s="717"/>
      <c r="C12" s="717"/>
      <c r="D12" s="717"/>
      <c r="E12" s="545" t="s">
        <v>9455</v>
      </c>
      <c r="F12" s="546"/>
    </row>
    <row r="13" spans="1:7" s="544" customFormat="1">
      <c r="A13" s="714"/>
      <c r="B13" s="717"/>
      <c r="C13" s="717"/>
      <c r="D13" s="717"/>
      <c r="E13" s="545" t="s">
        <v>9456</v>
      </c>
      <c r="F13" s="546"/>
    </row>
    <row r="14" spans="1:7" s="544" customFormat="1">
      <c r="A14" s="714"/>
      <c r="B14" s="717"/>
      <c r="C14" s="717"/>
      <c r="D14" s="717"/>
      <c r="E14" s="545" t="s">
        <v>9457</v>
      </c>
      <c r="F14" s="546"/>
    </row>
    <row r="15" spans="1:7" s="544" customFormat="1">
      <c r="A15" s="714"/>
      <c r="B15" s="717"/>
      <c r="C15" s="717"/>
      <c r="D15" s="717"/>
      <c r="E15" s="545" t="s">
        <v>9458</v>
      </c>
      <c r="F15" s="546"/>
    </row>
    <row r="16" spans="1:7" s="544" customFormat="1">
      <c r="A16" s="714"/>
      <c r="B16" s="717"/>
      <c r="C16" s="717"/>
      <c r="D16" s="717"/>
      <c r="E16" s="545" t="s">
        <v>9459</v>
      </c>
      <c r="F16" s="546"/>
    </row>
    <row r="17" spans="1:6" s="544" customFormat="1">
      <c r="A17" s="714"/>
      <c r="B17" s="717"/>
      <c r="C17" s="717"/>
      <c r="D17" s="717"/>
      <c r="E17" s="545" t="s">
        <v>9460</v>
      </c>
      <c r="F17" s="546"/>
    </row>
    <row r="18" spans="1:6" s="544" customFormat="1">
      <c r="A18" s="714"/>
      <c r="B18" s="717"/>
      <c r="C18" s="717"/>
      <c r="D18" s="717"/>
      <c r="E18" s="545" t="s">
        <v>9461</v>
      </c>
      <c r="F18" s="546"/>
    </row>
    <row r="19" spans="1:6" s="544" customFormat="1">
      <c r="A19" s="714"/>
      <c r="B19" s="717"/>
      <c r="C19" s="717"/>
      <c r="D19" s="717"/>
      <c r="E19" s="545" t="s">
        <v>9462</v>
      </c>
      <c r="F19" s="546"/>
    </row>
    <row r="20" spans="1:6" s="544" customFormat="1">
      <c r="A20" s="714"/>
      <c r="B20" s="718"/>
      <c r="C20" s="718"/>
      <c r="D20" s="718"/>
      <c r="E20" s="547" t="s">
        <v>9463</v>
      </c>
      <c r="F20" s="548"/>
    </row>
    <row r="21" spans="1:6" s="544" customFormat="1" ht="47.25" customHeight="1">
      <c r="A21" s="714"/>
      <c r="B21" s="555" t="s">
        <v>9464</v>
      </c>
      <c r="C21" s="552" t="s">
        <v>9465</v>
      </c>
      <c r="D21" s="552" t="s">
        <v>9466</v>
      </c>
      <c r="E21" s="545" t="s">
        <v>9467</v>
      </c>
      <c r="F21" s="546"/>
    </row>
    <row r="22" spans="1:6" s="544" customFormat="1">
      <c r="A22" s="714"/>
      <c r="B22" s="716" t="s">
        <v>9464</v>
      </c>
      <c r="C22" s="716" t="s">
        <v>9468</v>
      </c>
      <c r="D22" s="716" t="s">
        <v>9469</v>
      </c>
      <c r="E22" s="542" t="s">
        <v>9470</v>
      </c>
      <c r="F22" s="543"/>
    </row>
    <row r="23" spans="1:6" s="544" customFormat="1">
      <c r="A23" s="714"/>
      <c r="B23" s="717"/>
      <c r="C23" s="717"/>
      <c r="D23" s="717"/>
      <c r="E23" s="545" t="s">
        <v>9471</v>
      </c>
      <c r="F23" s="546"/>
    </row>
    <row r="24" spans="1:6" s="544" customFormat="1">
      <c r="A24" s="714"/>
      <c r="B24" s="717"/>
      <c r="C24" s="717"/>
      <c r="D24" s="717"/>
      <c r="E24" s="545" t="s">
        <v>9472</v>
      </c>
      <c r="F24" s="546"/>
    </row>
    <row r="25" spans="1:6" s="544" customFormat="1">
      <c r="A25" s="714"/>
      <c r="B25" s="717"/>
      <c r="C25" s="717"/>
      <c r="D25" s="717"/>
      <c r="E25" s="545" t="s">
        <v>9473</v>
      </c>
      <c r="F25" s="546"/>
    </row>
    <row r="26" spans="1:6" s="544" customFormat="1">
      <c r="A26" s="714"/>
      <c r="B26" s="718"/>
      <c r="C26" s="718"/>
      <c r="D26" s="718"/>
      <c r="E26" s="547" t="s">
        <v>9474</v>
      </c>
      <c r="F26" s="548"/>
    </row>
    <row r="27" spans="1:6" s="544" customFormat="1">
      <c r="A27" s="714"/>
      <c r="B27" s="716" t="s">
        <v>9464</v>
      </c>
      <c r="C27" s="716" t="s">
        <v>9475</v>
      </c>
      <c r="D27" s="716" t="s">
        <v>9476</v>
      </c>
      <c r="E27" s="542" t="s">
        <v>9477</v>
      </c>
      <c r="F27" s="543"/>
    </row>
    <row r="28" spans="1:6" s="544" customFormat="1">
      <c r="A28" s="714"/>
      <c r="B28" s="717"/>
      <c r="C28" s="717"/>
      <c r="D28" s="717"/>
      <c r="E28" s="545" t="s">
        <v>9478</v>
      </c>
      <c r="F28" s="546"/>
    </row>
    <row r="29" spans="1:6" s="544" customFormat="1">
      <c r="A29" s="714"/>
      <c r="B29" s="718"/>
      <c r="C29" s="718"/>
      <c r="D29" s="718"/>
      <c r="E29" s="547" t="s">
        <v>9479</v>
      </c>
      <c r="F29" s="548"/>
    </row>
    <row r="30" spans="1:6" s="544" customFormat="1" ht="49.2">
      <c r="A30" s="714"/>
      <c r="B30" s="555" t="s">
        <v>9480</v>
      </c>
      <c r="C30" s="552" t="s">
        <v>9481</v>
      </c>
      <c r="D30" s="552" t="s">
        <v>9377</v>
      </c>
      <c r="E30" s="545" t="s">
        <v>9482</v>
      </c>
      <c r="F30" s="546"/>
    </row>
    <row r="31" spans="1:6" s="544" customFormat="1">
      <c r="A31" s="714"/>
      <c r="B31" s="716" t="s">
        <v>9483</v>
      </c>
      <c r="C31" s="716" t="s">
        <v>9484</v>
      </c>
      <c r="D31" s="716" t="s">
        <v>9485</v>
      </c>
      <c r="E31" s="542" t="s">
        <v>9486</v>
      </c>
      <c r="F31" s="543"/>
    </row>
    <row r="32" spans="1:6" s="544" customFormat="1">
      <c r="A32" s="714"/>
      <c r="B32" s="717"/>
      <c r="C32" s="717"/>
      <c r="D32" s="717"/>
      <c r="E32" s="545" t="s">
        <v>9487</v>
      </c>
      <c r="F32" s="546"/>
    </row>
    <row r="33" spans="1:6" s="544" customFormat="1">
      <c r="A33" s="714"/>
      <c r="B33" s="717"/>
      <c r="C33" s="717"/>
      <c r="D33" s="717"/>
      <c r="E33" s="545" t="s">
        <v>9488</v>
      </c>
      <c r="F33" s="546"/>
    </row>
    <row r="34" spans="1:6" s="544" customFormat="1">
      <c r="A34" s="714"/>
      <c r="B34" s="717"/>
      <c r="C34" s="717"/>
      <c r="D34" s="717"/>
      <c r="E34" s="545" t="s">
        <v>9489</v>
      </c>
      <c r="F34" s="546"/>
    </row>
    <row r="35" spans="1:6" s="544" customFormat="1">
      <c r="A35" s="714"/>
      <c r="B35" s="717"/>
      <c r="C35" s="717"/>
      <c r="D35" s="717"/>
      <c r="E35" s="545" t="s">
        <v>9490</v>
      </c>
      <c r="F35" s="546"/>
    </row>
    <row r="36" spans="1:6" s="544" customFormat="1">
      <c r="A36" s="714"/>
      <c r="B36" s="717"/>
      <c r="C36" s="717"/>
      <c r="D36" s="717"/>
      <c r="E36" s="545" t="s">
        <v>9491</v>
      </c>
      <c r="F36" s="546"/>
    </row>
    <row r="37" spans="1:6" s="544" customFormat="1">
      <c r="A37" s="714"/>
      <c r="B37" s="717"/>
      <c r="C37" s="717"/>
      <c r="D37" s="717"/>
      <c r="E37" s="545" t="s">
        <v>9492</v>
      </c>
      <c r="F37" s="546"/>
    </row>
    <row r="38" spans="1:6" s="544" customFormat="1">
      <c r="A38" s="715"/>
      <c r="B38" s="718"/>
      <c r="C38" s="718"/>
      <c r="D38" s="718"/>
      <c r="E38" s="547" t="s">
        <v>9493</v>
      </c>
      <c r="F38" s="548"/>
    </row>
    <row r="39" spans="1:6">
      <c r="A39" s="678" t="s">
        <v>9445</v>
      </c>
      <c r="B39" s="679"/>
      <c r="C39" s="680"/>
      <c r="D39" s="719" t="s">
        <v>9494</v>
      </c>
      <c r="E39" s="720"/>
      <c r="F39" s="207"/>
    </row>
    <row r="40" spans="1:6">
      <c r="D40" s="563"/>
    </row>
    <row r="41" spans="1:6">
      <c r="D41" s="563"/>
    </row>
    <row r="43" spans="1:6">
      <c r="B43" s="564"/>
      <c r="C43" s="565"/>
    </row>
  </sheetData>
  <mergeCells count="23">
    <mergeCell ref="A1:F1"/>
    <mergeCell ref="A2:F2"/>
    <mergeCell ref="A3:F3"/>
    <mergeCell ref="A5:A6"/>
    <mergeCell ref="B5:B6"/>
    <mergeCell ref="C5:C6"/>
    <mergeCell ref="D5:E6"/>
    <mergeCell ref="F5:F6"/>
    <mergeCell ref="B31:B38"/>
    <mergeCell ref="C31:C38"/>
    <mergeCell ref="D31:D38"/>
    <mergeCell ref="A39:C39"/>
    <mergeCell ref="D39:E39"/>
    <mergeCell ref="A8:A38"/>
    <mergeCell ref="B8:B20"/>
    <mergeCell ref="C8:C20"/>
    <mergeCell ref="D8:D20"/>
    <mergeCell ref="B22:B26"/>
    <mergeCell ref="C22:C26"/>
    <mergeCell ref="D22:D26"/>
    <mergeCell ref="B27:B29"/>
    <mergeCell ref="C27:C29"/>
    <mergeCell ref="D27:D29"/>
  </mergeCells>
  <pageMargins left="0.59055118110236227" right="0.39370078740157483" top="0.59055118110236227" bottom="0.39370078740157483" header="0.31496062992125984" footer="0.31496062992125984"/>
  <pageSetup paperSize="9" scale="7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B6A1-BA61-4A39-817E-DB5493E25559}">
  <dimension ref="A1:N130"/>
  <sheetViews>
    <sheetView view="pageBreakPreview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RowHeight="24.6"/>
  <cols>
    <col min="1" max="1" width="7.6640625" style="566" bestFit="1" customWidth="1"/>
    <col min="2" max="2" width="16.77734375" style="566" bestFit="1" customWidth="1"/>
    <col min="3" max="3" width="34.21875" style="566" bestFit="1" customWidth="1"/>
    <col min="4" max="4" width="12.6640625" style="567" bestFit="1" customWidth="1"/>
    <col min="5" max="5" width="19" style="567" bestFit="1" customWidth="1"/>
    <col min="6" max="6" width="94" style="566" customWidth="1"/>
    <col min="7" max="7" width="20.6640625" style="568" bestFit="1" customWidth="1"/>
    <col min="8" max="8" width="27.88671875" style="625" bestFit="1" customWidth="1"/>
    <col min="9" max="9" width="14.88671875" style="625" bestFit="1" customWidth="1"/>
    <col min="10" max="10" width="34" style="625" bestFit="1" customWidth="1"/>
    <col min="11" max="11" width="20.6640625" style="625" bestFit="1" customWidth="1"/>
    <col min="12" max="12" width="4.44140625" style="566" bestFit="1" customWidth="1"/>
    <col min="13" max="254" width="9" style="566"/>
    <col min="255" max="255" width="6" style="566" bestFit="1" customWidth="1"/>
    <col min="256" max="256" width="12.109375" style="566" customWidth="1"/>
    <col min="257" max="257" width="23.88671875" style="566" customWidth="1"/>
    <col min="258" max="258" width="10.88671875" style="566" bestFit="1" customWidth="1"/>
    <col min="259" max="259" width="12.77734375" style="566" customWidth="1"/>
    <col min="260" max="260" width="11.33203125" style="566" customWidth="1"/>
    <col min="261" max="261" width="12.77734375" style="566" customWidth="1"/>
    <col min="262" max="262" width="50.109375" style="566" customWidth="1"/>
    <col min="263" max="263" width="17.77734375" style="566" bestFit="1" customWidth="1"/>
    <col min="264" max="266" width="15.33203125" style="566" customWidth="1"/>
    <col min="267" max="267" width="16.33203125" style="566" customWidth="1"/>
    <col min="268" max="510" width="9" style="566"/>
    <col min="511" max="511" width="6" style="566" bestFit="1" customWidth="1"/>
    <col min="512" max="512" width="12.109375" style="566" customWidth="1"/>
    <col min="513" max="513" width="23.88671875" style="566" customWidth="1"/>
    <col min="514" max="514" width="10.88671875" style="566" bestFit="1" customWidth="1"/>
    <col min="515" max="515" width="12.77734375" style="566" customWidth="1"/>
    <col min="516" max="516" width="11.33203125" style="566" customWidth="1"/>
    <col min="517" max="517" width="12.77734375" style="566" customWidth="1"/>
    <col min="518" max="518" width="50.109375" style="566" customWidth="1"/>
    <col min="519" max="519" width="17.77734375" style="566" bestFit="1" customWidth="1"/>
    <col min="520" max="522" width="15.33203125" style="566" customWidth="1"/>
    <col min="523" max="523" width="16.33203125" style="566" customWidth="1"/>
    <col min="524" max="766" width="9" style="566"/>
    <col min="767" max="767" width="6" style="566" bestFit="1" customWidth="1"/>
    <col min="768" max="768" width="12.109375" style="566" customWidth="1"/>
    <col min="769" max="769" width="23.88671875" style="566" customWidth="1"/>
    <col min="770" max="770" width="10.88671875" style="566" bestFit="1" customWidth="1"/>
    <col min="771" max="771" width="12.77734375" style="566" customWidth="1"/>
    <col min="772" max="772" width="11.33203125" style="566" customWidth="1"/>
    <col min="773" max="773" width="12.77734375" style="566" customWidth="1"/>
    <col min="774" max="774" width="50.109375" style="566" customWidth="1"/>
    <col min="775" max="775" width="17.77734375" style="566" bestFit="1" customWidth="1"/>
    <col min="776" max="778" width="15.33203125" style="566" customWidth="1"/>
    <col min="779" max="779" width="16.33203125" style="566" customWidth="1"/>
    <col min="780" max="1022" width="9" style="566"/>
    <col min="1023" max="1023" width="6" style="566" bestFit="1" customWidth="1"/>
    <col min="1024" max="1024" width="12.109375" style="566" customWidth="1"/>
    <col min="1025" max="1025" width="23.88671875" style="566" customWidth="1"/>
    <col min="1026" max="1026" width="10.88671875" style="566" bestFit="1" customWidth="1"/>
    <col min="1027" max="1027" width="12.77734375" style="566" customWidth="1"/>
    <col min="1028" max="1028" width="11.33203125" style="566" customWidth="1"/>
    <col min="1029" max="1029" width="12.77734375" style="566" customWidth="1"/>
    <col min="1030" max="1030" width="50.109375" style="566" customWidth="1"/>
    <col min="1031" max="1031" width="17.77734375" style="566" bestFit="1" customWidth="1"/>
    <col min="1032" max="1034" width="15.33203125" style="566" customWidth="1"/>
    <col min="1035" max="1035" width="16.33203125" style="566" customWidth="1"/>
    <col min="1036" max="1278" width="9" style="566"/>
    <col min="1279" max="1279" width="6" style="566" bestFit="1" customWidth="1"/>
    <col min="1280" max="1280" width="12.109375" style="566" customWidth="1"/>
    <col min="1281" max="1281" width="23.88671875" style="566" customWidth="1"/>
    <col min="1282" max="1282" width="10.88671875" style="566" bestFit="1" customWidth="1"/>
    <col min="1283" max="1283" width="12.77734375" style="566" customWidth="1"/>
    <col min="1284" max="1284" width="11.33203125" style="566" customWidth="1"/>
    <col min="1285" max="1285" width="12.77734375" style="566" customWidth="1"/>
    <col min="1286" max="1286" width="50.109375" style="566" customWidth="1"/>
    <col min="1287" max="1287" width="17.77734375" style="566" bestFit="1" customWidth="1"/>
    <col min="1288" max="1290" width="15.33203125" style="566" customWidth="1"/>
    <col min="1291" max="1291" width="16.33203125" style="566" customWidth="1"/>
    <col min="1292" max="1534" width="9" style="566"/>
    <col min="1535" max="1535" width="6" style="566" bestFit="1" customWidth="1"/>
    <col min="1536" max="1536" width="12.109375" style="566" customWidth="1"/>
    <col min="1537" max="1537" width="23.88671875" style="566" customWidth="1"/>
    <col min="1538" max="1538" width="10.88671875" style="566" bestFit="1" customWidth="1"/>
    <col min="1539" max="1539" width="12.77734375" style="566" customWidth="1"/>
    <col min="1540" max="1540" width="11.33203125" style="566" customWidth="1"/>
    <col min="1541" max="1541" width="12.77734375" style="566" customWidth="1"/>
    <col min="1542" max="1542" width="50.109375" style="566" customWidth="1"/>
    <col min="1543" max="1543" width="17.77734375" style="566" bestFit="1" customWidth="1"/>
    <col min="1544" max="1546" width="15.33203125" style="566" customWidth="1"/>
    <col min="1547" max="1547" width="16.33203125" style="566" customWidth="1"/>
    <col min="1548" max="1790" width="9" style="566"/>
    <col min="1791" max="1791" width="6" style="566" bestFit="1" customWidth="1"/>
    <col min="1792" max="1792" width="12.109375" style="566" customWidth="1"/>
    <col min="1793" max="1793" width="23.88671875" style="566" customWidth="1"/>
    <col min="1794" max="1794" width="10.88671875" style="566" bestFit="1" customWidth="1"/>
    <col min="1795" max="1795" width="12.77734375" style="566" customWidth="1"/>
    <col min="1796" max="1796" width="11.33203125" style="566" customWidth="1"/>
    <col min="1797" max="1797" width="12.77734375" style="566" customWidth="1"/>
    <col min="1798" max="1798" width="50.109375" style="566" customWidth="1"/>
    <col min="1799" max="1799" width="17.77734375" style="566" bestFit="1" customWidth="1"/>
    <col min="1800" max="1802" width="15.33203125" style="566" customWidth="1"/>
    <col min="1803" max="1803" width="16.33203125" style="566" customWidth="1"/>
    <col min="1804" max="2046" width="9" style="566"/>
    <col min="2047" max="2047" width="6" style="566" bestFit="1" customWidth="1"/>
    <col min="2048" max="2048" width="12.109375" style="566" customWidth="1"/>
    <col min="2049" max="2049" width="23.88671875" style="566" customWidth="1"/>
    <col min="2050" max="2050" width="10.88671875" style="566" bestFit="1" customWidth="1"/>
    <col min="2051" max="2051" width="12.77734375" style="566" customWidth="1"/>
    <col min="2052" max="2052" width="11.33203125" style="566" customWidth="1"/>
    <col min="2053" max="2053" width="12.77734375" style="566" customWidth="1"/>
    <col min="2054" max="2054" width="50.109375" style="566" customWidth="1"/>
    <col min="2055" max="2055" width="17.77734375" style="566" bestFit="1" customWidth="1"/>
    <col min="2056" max="2058" width="15.33203125" style="566" customWidth="1"/>
    <col min="2059" max="2059" width="16.33203125" style="566" customWidth="1"/>
    <col min="2060" max="2302" width="9" style="566"/>
    <col min="2303" max="2303" width="6" style="566" bestFit="1" customWidth="1"/>
    <col min="2304" max="2304" width="12.109375" style="566" customWidth="1"/>
    <col min="2305" max="2305" width="23.88671875" style="566" customWidth="1"/>
    <col min="2306" max="2306" width="10.88671875" style="566" bestFit="1" customWidth="1"/>
    <col min="2307" max="2307" width="12.77734375" style="566" customWidth="1"/>
    <col min="2308" max="2308" width="11.33203125" style="566" customWidth="1"/>
    <col min="2309" max="2309" width="12.77734375" style="566" customWidth="1"/>
    <col min="2310" max="2310" width="50.109375" style="566" customWidth="1"/>
    <col min="2311" max="2311" width="17.77734375" style="566" bestFit="1" customWidth="1"/>
    <col min="2312" max="2314" width="15.33203125" style="566" customWidth="1"/>
    <col min="2315" max="2315" width="16.33203125" style="566" customWidth="1"/>
    <col min="2316" max="2558" width="9" style="566"/>
    <col min="2559" max="2559" width="6" style="566" bestFit="1" customWidth="1"/>
    <col min="2560" max="2560" width="12.109375" style="566" customWidth="1"/>
    <col min="2561" max="2561" width="23.88671875" style="566" customWidth="1"/>
    <col min="2562" max="2562" width="10.88671875" style="566" bestFit="1" customWidth="1"/>
    <col min="2563" max="2563" width="12.77734375" style="566" customWidth="1"/>
    <col min="2564" max="2564" width="11.33203125" style="566" customWidth="1"/>
    <col min="2565" max="2565" width="12.77734375" style="566" customWidth="1"/>
    <col min="2566" max="2566" width="50.109375" style="566" customWidth="1"/>
    <col min="2567" max="2567" width="17.77734375" style="566" bestFit="1" customWidth="1"/>
    <col min="2568" max="2570" width="15.33203125" style="566" customWidth="1"/>
    <col min="2571" max="2571" width="16.33203125" style="566" customWidth="1"/>
    <col min="2572" max="2814" width="9" style="566"/>
    <col min="2815" max="2815" width="6" style="566" bestFit="1" customWidth="1"/>
    <col min="2816" max="2816" width="12.109375" style="566" customWidth="1"/>
    <col min="2817" max="2817" width="23.88671875" style="566" customWidth="1"/>
    <col min="2818" max="2818" width="10.88671875" style="566" bestFit="1" customWidth="1"/>
    <col min="2819" max="2819" width="12.77734375" style="566" customWidth="1"/>
    <col min="2820" max="2820" width="11.33203125" style="566" customWidth="1"/>
    <col min="2821" max="2821" width="12.77734375" style="566" customWidth="1"/>
    <col min="2822" max="2822" width="50.109375" style="566" customWidth="1"/>
    <col min="2823" max="2823" width="17.77734375" style="566" bestFit="1" customWidth="1"/>
    <col min="2824" max="2826" width="15.33203125" style="566" customWidth="1"/>
    <col min="2827" max="2827" width="16.33203125" style="566" customWidth="1"/>
    <col min="2828" max="3070" width="9" style="566"/>
    <col min="3071" max="3071" width="6" style="566" bestFit="1" customWidth="1"/>
    <col min="3072" max="3072" width="12.109375" style="566" customWidth="1"/>
    <col min="3073" max="3073" width="23.88671875" style="566" customWidth="1"/>
    <col min="3074" max="3074" width="10.88671875" style="566" bestFit="1" customWidth="1"/>
    <col min="3075" max="3075" width="12.77734375" style="566" customWidth="1"/>
    <col min="3076" max="3076" width="11.33203125" style="566" customWidth="1"/>
    <col min="3077" max="3077" width="12.77734375" style="566" customWidth="1"/>
    <col min="3078" max="3078" width="50.109375" style="566" customWidth="1"/>
    <col min="3079" max="3079" width="17.77734375" style="566" bestFit="1" customWidth="1"/>
    <col min="3080" max="3082" width="15.33203125" style="566" customWidth="1"/>
    <col min="3083" max="3083" width="16.33203125" style="566" customWidth="1"/>
    <col min="3084" max="3326" width="9" style="566"/>
    <col min="3327" max="3327" width="6" style="566" bestFit="1" customWidth="1"/>
    <col min="3328" max="3328" width="12.109375" style="566" customWidth="1"/>
    <col min="3329" max="3329" width="23.88671875" style="566" customWidth="1"/>
    <col min="3330" max="3330" width="10.88671875" style="566" bestFit="1" customWidth="1"/>
    <col min="3331" max="3331" width="12.77734375" style="566" customWidth="1"/>
    <col min="3332" max="3332" width="11.33203125" style="566" customWidth="1"/>
    <col min="3333" max="3333" width="12.77734375" style="566" customWidth="1"/>
    <col min="3334" max="3334" width="50.109375" style="566" customWidth="1"/>
    <col min="3335" max="3335" width="17.77734375" style="566" bestFit="1" customWidth="1"/>
    <col min="3336" max="3338" width="15.33203125" style="566" customWidth="1"/>
    <col min="3339" max="3339" width="16.33203125" style="566" customWidth="1"/>
    <col min="3340" max="3582" width="9" style="566"/>
    <col min="3583" max="3583" width="6" style="566" bestFit="1" customWidth="1"/>
    <col min="3584" max="3584" width="12.109375" style="566" customWidth="1"/>
    <col min="3585" max="3585" width="23.88671875" style="566" customWidth="1"/>
    <col min="3586" max="3586" width="10.88671875" style="566" bestFit="1" customWidth="1"/>
    <col min="3587" max="3587" width="12.77734375" style="566" customWidth="1"/>
    <col min="3588" max="3588" width="11.33203125" style="566" customWidth="1"/>
    <col min="3589" max="3589" width="12.77734375" style="566" customWidth="1"/>
    <col min="3590" max="3590" width="50.109375" style="566" customWidth="1"/>
    <col min="3591" max="3591" width="17.77734375" style="566" bestFit="1" customWidth="1"/>
    <col min="3592" max="3594" width="15.33203125" style="566" customWidth="1"/>
    <col min="3595" max="3595" width="16.33203125" style="566" customWidth="1"/>
    <col min="3596" max="3838" width="9" style="566"/>
    <col min="3839" max="3839" width="6" style="566" bestFit="1" customWidth="1"/>
    <col min="3840" max="3840" width="12.109375" style="566" customWidth="1"/>
    <col min="3841" max="3841" width="23.88671875" style="566" customWidth="1"/>
    <col min="3842" max="3842" width="10.88671875" style="566" bestFit="1" customWidth="1"/>
    <col min="3843" max="3843" width="12.77734375" style="566" customWidth="1"/>
    <col min="3844" max="3844" width="11.33203125" style="566" customWidth="1"/>
    <col min="3845" max="3845" width="12.77734375" style="566" customWidth="1"/>
    <col min="3846" max="3846" width="50.109375" style="566" customWidth="1"/>
    <col min="3847" max="3847" width="17.77734375" style="566" bestFit="1" customWidth="1"/>
    <col min="3848" max="3850" width="15.33203125" style="566" customWidth="1"/>
    <col min="3851" max="3851" width="16.33203125" style="566" customWidth="1"/>
    <col min="3852" max="4094" width="9" style="566"/>
    <col min="4095" max="4095" width="6" style="566" bestFit="1" customWidth="1"/>
    <col min="4096" max="4096" width="12.109375" style="566" customWidth="1"/>
    <col min="4097" max="4097" width="23.88671875" style="566" customWidth="1"/>
    <col min="4098" max="4098" width="10.88671875" style="566" bestFit="1" customWidth="1"/>
    <col min="4099" max="4099" width="12.77734375" style="566" customWidth="1"/>
    <col min="4100" max="4100" width="11.33203125" style="566" customWidth="1"/>
    <col min="4101" max="4101" width="12.77734375" style="566" customWidth="1"/>
    <col min="4102" max="4102" width="50.109375" style="566" customWidth="1"/>
    <col min="4103" max="4103" width="17.77734375" style="566" bestFit="1" customWidth="1"/>
    <col min="4104" max="4106" width="15.33203125" style="566" customWidth="1"/>
    <col min="4107" max="4107" width="16.33203125" style="566" customWidth="1"/>
    <col min="4108" max="4350" width="9" style="566"/>
    <col min="4351" max="4351" width="6" style="566" bestFit="1" customWidth="1"/>
    <col min="4352" max="4352" width="12.109375" style="566" customWidth="1"/>
    <col min="4353" max="4353" width="23.88671875" style="566" customWidth="1"/>
    <col min="4354" max="4354" width="10.88671875" style="566" bestFit="1" customWidth="1"/>
    <col min="4355" max="4355" width="12.77734375" style="566" customWidth="1"/>
    <col min="4356" max="4356" width="11.33203125" style="566" customWidth="1"/>
    <col min="4357" max="4357" width="12.77734375" style="566" customWidth="1"/>
    <col min="4358" max="4358" width="50.109375" style="566" customWidth="1"/>
    <col min="4359" max="4359" width="17.77734375" style="566" bestFit="1" customWidth="1"/>
    <col min="4360" max="4362" width="15.33203125" style="566" customWidth="1"/>
    <col min="4363" max="4363" width="16.33203125" style="566" customWidth="1"/>
    <col min="4364" max="4606" width="9" style="566"/>
    <col min="4607" max="4607" width="6" style="566" bestFit="1" customWidth="1"/>
    <col min="4608" max="4608" width="12.109375" style="566" customWidth="1"/>
    <col min="4609" max="4609" width="23.88671875" style="566" customWidth="1"/>
    <col min="4610" max="4610" width="10.88671875" style="566" bestFit="1" customWidth="1"/>
    <col min="4611" max="4611" width="12.77734375" style="566" customWidth="1"/>
    <col min="4612" max="4612" width="11.33203125" style="566" customWidth="1"/>
    <col min="4613" max="4613" width="12.77734375" style="566" customWidth="1"/>
    <col min="4614" max="4614" width="50.109375" style="566" customWidth="1"/>
    <col min="4615" max="4615" width="17.77734375" style="566" bestFit="1" customWidth="1"/>
    <col min="4616" max="4618" width="15.33203125" style="566" customWidth="1"/>
    <col min="4619" max="4619" width="16.33203125" style="566" customWidth="1"/>
    <col min="4620" max="4862" width="9" style="566"/>
    <col min="4863" max="4863" width="6" style="566" bestFit="1" customWidth="1"/>
    <col min="4864" max="4864" width="12.109375" style="566" customWidth="1"/>
    <col min="4865" max="4865" width="23.88671875" style="566" customWidth="1"/>
    <col min="4866" max="4866" width="10.88671875" style="566" bestFit="1" customWidth="1"/>
    <col min="4867" max="4867" width="12.77734375" style="566" customWidth="1"/>
    <col min="4868" max="4868" width="11.33203125" style="566" customWidth="1"/>
    <col min="4869" max="4869" width="12.77734375" style="566" customWidth="1"/>
    <col min="4870" max="4870" width="50.109375" style="566" customWidth="1"/>
    <col min="4871" max="4871" width="17.77734375" style="566" bestFit="1" customWidth="1"/>
    <col min="4872" max="4874" width="15.33203125" style="566" customWidth="1"/>
    <col min="4875" max="4875" width="16.33203125" style="566" customWidth="1"/>
    <col min="4876" max="5118" width="9" style="566"/>
    <col min="5119" max="5119" width="6" style="566" bestFit="1" customWidth="1"/>
    <col min="5120" max="5120" width="12.109375" style="566" customWidth="1"/>
    <col min="5121" max="5121" width="23.88671875" style="566" customWidth="1"/>
    <col min="5122" max="5122" width="10.88671875" style="566" bestFit="1" customWidth="1"/>
    <col min="5123" max="5123" width="12.77734375" style="566" customWidth="1"/>
    <col min="5124" max="5124" width="11.33203125" style="566" customWidth="1"/>
    <col min="5125" max="5125" width="12.77734375" style="566" customWidth="1"/>
    <col min="5126" max="5126" width="50.109375" style="566" customWidth="1"/>
    <col min="5127" max="5127" width="17.77734375" style="566" bestFit="1" customWidth="1"/>
    <col min="5128" max="5130" width="15.33203125" style="566" customWidth="1"/>
    <col min="5131" max="5131" width="16.33203125" style="566" customWidth="1"/>
    <col min="5132" max="5374" width="9" style="566"/>
    <col min="5375" max="5375" width="6" style="566" bestFit="1" customWidth="1"/>
    <col min="5376" max="5376" width="12.109375" style="566" customWidth="1"/>
    <col min="5377" max="5377" width="23.88671875" style="566" customWidth="1"/>
    <col min="5378" max="5378" width="10.88671875" style="566" bestFit="1" customWidth="1"/>
    <col min="5379" max="5379" width="12.77734375" style="566" customWidth="1"/>
    <col min="5380" max="5380" width="11.33203125" style="566" customWidth="1"/>
    <col min="5381" max="5381" width="12.77734375" style="566" customWidth="1"/>
    <col min="5382" max="5382" width="50.109375" style="566" customWidth="1"/>
    <col min="5383" max="5383" width="17.77734375" style="566" bestFit="1" customWidth="1"/>
    <col min="5384" max="5386" width="15.33203125" style="566" customWidth="1"/>
    <col min="5387" max="5387" width="16.33203125" style="566" customWidth="1"/>
    <col min="5388" max="5630" width="9" style="566"/>
    <col min="5631" max="5631" width="6" style="566" bestFit="1" customWidth="1"/>
    <col min="5632" max="5632" width="12.109375" style="566" customWidth="1"/>
    <col min="5633" max="5633" width="23.88671875" style="566" customWidth="1"/>
    <col min="5634" max="5634" width="10.88671875" style="566" bestFit="1" customWidth="1"/>
    <col min="5635" max="5635" width="12.77734375" style="566" customWidth="1"/>
    <col min="5636" max="5636" width="11.33203125" style="566" customWidth="1"/>
    <col min="5637" max="5637" width="12.77734375" style="566" customWidth="1"/>
    <col min="5638" max="5638" width="50.109375" style="566" customWidth="1"/>
    <col min="5639" max="5639" width="17.77734375" style="566" bestFit="1" customWidth="1"/>
    <col min="5640" max="5642" width="15.33203125" style="566" customWidth="1"/>
    <col min="5643" max="5643" width="16.33203125" style="566" customWidth="1"/>
    <col min="5644" max="5886" width="9" style="566"/>
    <col min="5887" max="5887" width="6" style="566" bestFit="1" customWidth="1"/>
    <col min="5888" max="5888" width="12.109375" style="566" customWidth="1"/>
    <col min="5889" max="5889" width="23.88671875" style="566" customWidth="1"/>
    <col min="5890" max="5890" width="10.88671875" style="566" bestFit="1" customWidth="1"/>
    <col min="5891" max="5891" width="12.77734375" style="566" customWidth="1"/>
    <col min="5892" max="5892" width="11.33203125" style="566" customWidth="1"/>
    <col min="5893" max="5893" width="12.77734375" style="566" customWidth="1"/>
    <col min="5894" max="5894" width="50.109375" style="566" customWidth="1"/>
    <col min="5895" max="5895" width="17.77734375" style="566" bestFit="1" customWidth="1"/>
    <col min="5896" max="5898" width="15.33203125" style="566" customWidth="1"/>
    <col min="5899" max="5899" width="16.33203125" style="566" customWidth="1"/>
    <col min="5900" max="6142" width="9" style="566"/>
    <col min="6143" max="6143" width="6" style="566" bestFit="1" customWidth="1"/>
    <col min="6144" max="6144" width="12.109375" style="566" customWidth="1"/>
    <col min="6145" max="6145" width="23.88671875" style="566" customWidth="1"/>
    <col min="6146" max="6146" width="10.88671875" style="566" bestFit="1" customWidth="1"/>
    <col min="6147" max="6147" width="12.77734375" style="566" customWidth="1"/>
    <col min="6148" max="6148" width="11.33203125" style="566" customWidth="1"/>
    <col min="6149" max="6149" width="12.77734375" style="566" customWidth="1"/>
    <col min="6150" max="6150" width="50.109375" style="566" customWidth="1"/>
    <col min="6151" max="6151" width="17.77734375" style="566" bestFit="1" customWidth="1"/>
    <col min="6152" max="6154" width="15.33203125" style="566" customWidth="1"/>
    <col min="6155" max="6155" width="16.33203125" style="566" customWidth="1"/>
    <col min="6156" max="6398" width="9" style="566"/>
    <col min="6399" max="6399" width="6" style="566" bestFit="1" customWidth="1"/>
    <col min="6400" max="6400" width="12.109375" style="566" customWidth="1"/>
    <col min="6401" max="6401" width="23.88671875" style="566" customWidth="1"/>
    <col min="6402" max="6402" width="10.88671875" style="566" bestFit="1" customWidth="1"/>
    <col min="6403" max="6403" width="12.77734375" style="566" customWidth="1"/>
    <col min="6404" max="6404" width="11.33203125" style="566" customWidth="1"/>
    <col min="6405" max="6405" width="12.77734375" style="566" customWidth="1"/>
    <col min="6406" max="6406" width="50.109375" style="566" customWidth="1"/>
    <col min="6407" max="6407" width="17.77734375" style="566" bestFit="1" customWidth="1"/>
    <col min="6408" max="6410" width="15.33203125" style="566" customWidth="1"/>
    <col min="6411" max="6411" width="16.33203125" style="566" customWidth="1"/>
    <col min="6412" max="6654" width="9" style="566"/>
    <col min="6655" max="6655" width="6" style="566" bestFit="1" customWidth="1"/>
    <col min="6656" max="6656" width="12.109375" style="566" customWidth="1"/>
    <col min="6657" max="6657" width="23.88671875" style="566" customWidth="1"/>
    <col min="6658" max="6658" width="10.88671875" style="566" bestFit="1" customWidth="1"/>
    <col min="6659" max="6659" width="12.77734375" style="566" customWidth="1"/>
    <col min="6660" max="6660" width="11.33203125" style="566" customWidth="1"/>
    <col min="6661" max="6661" width="12.77734375" style="566" customWidth="1"/>
    <col min="6662" max="6662" width="50.109375" style="566" customWidth="1"/>
    <col min="6663" max="6663" width="17.77734375" style="566" bestFit="1" customWidth="1"/>
    <col min="6664" max="6666" width="15.33203125" style="566" customWidth="1"/>
    <col min="6667" max="6667" width="16.33203125" style="566" customWidth="1"/>
    <col min="6668" max="6910" width="9" style="566"/>
    <col min="6911" max="6911" width="6" style="566" bestFit="1" customWidth="1"/>
    <col min="6912" max="6912" width="12.109375" style="566" customWidth="1"/>
    <col min="6913" max="6913" width="23.88671875" style="566" customWidth="1"/>
    <col min="6914" max="6914" width="10.88671875" style="566" bestFit="1" customWidth="1"/>
    <col min="6915" max="6915" width="12.77734375" style="566" customWidth="1"/>
    <col min="6916" max="6916" width="11.33203125" style="566" customWidth="1"/>
    <col min="6917" max="6917" width="12.77734375" style="566" customWidth="1"/>
    <col min="6918" max="6918" width="50.109375" style="566" customWidth="1"/>
    <col min="6919" max="6919" width="17.77734375" style="566" bestFit="1" customWidth="1"/>
    <col min="6920" max="6922" width="15.33203125" style="566" customWidth="1"/>
    <col min="6923" max="6923" width="16.33203125" style="566" customWidth="1"/>
    <col min="6924" max="7166" width="9" style="566"/>
    <col min="7167" max="7167" width="6" style="566" bestFit="1" customWidth="1"/>
    <col min="7168" max="7168" width="12.109375" style="566" customWidth="1"/>
    <col min="7169" max="7169" width="23.88671875" style="566" customWidth="1"/>
    <col min="7170" max="7170" width="10.88671875" style="566" bestFit="1" customWidth="1"/>
    <col min="7171" max="7171" width="12.77734375" style="566" customWidth="1"/>
    <col min="7172" max="7172" width="11.33203125" style="566" customWidth="1"/>
    <col min="7173" max="7173" width="12.77734375" style="566" customWidth="1"/>
    <col min="7174" max="7174" width="50.109375" style="566" customWidth="1"/>
    <col min="7175" max="7175" width="17.77734375" style="566" bestFit="1" customWidth="1"/>
    <col min="7176" max="7178" width="15.33203125" style="566" customWidth="1"/>
    <col min="7179" max="7179" width="16.33203125" style="566" customWidth="1"/>
    <col min="7180" max="7422" width="9" style="566"/>
    <col min="7423" max="7423" width="6" style="566" bestFit="1" customWidth="1"/>
    <col min="7424" max="7424" width="12.109375" style="566" customWidth="1"/>
    <col min="7425" max="7425" width="23.88671875" style="566" customWidth="1"/>
    <col min="7426" max="7426" width="10.88671875" style="566" bestFit="1" customWidth="1"/>
    <col min="7427" max="7427" width="12.77734375" style="566" customWidth="1"/>
    <col min="7428" max="7428" width="11.33203125" style="566" customWidth="1"/>
    <col min="7429" max="7429" width="12.77734375" style="566" customWidth="1"/>
    <col min="7430" max="7430" width="50.109375" style="566" customWidth="1"/>
    <col min="7431" max="7431" width="17.77734375" style="566" bestFit="1" customWidth="1"/>
    <col min="7432" max="7434" width="15.33203125" style="566" customWidth="1"/>
    <col min="7435" max="7435" width="16.33203125" style="566" customWidth="1"/>
    <col min="7436" max="7678" width="9" style="566"/>
    <col min="7679" max="7679" width="6" style="566" bestFit="1" customWidth="1"/>
    <col min="7680" max="7680" width="12.109375" style="566" customWidth="1"/>
    <col min="7681" max="7681" width="23.88671875" style="566" customWidth="1"/>
    <col min="7682" max="7682" width="10.88671875" style="566" bestFit="1" customWidth="1"/>
    <col min="7683" max="7683" width="12.77734375" style="566" customWidth="1"/>
    <col min="7684" max="7684" width="11.33203125" style="566" customWidth="1"/>
    <col min="7685" max="7685" width="12.77734375" style="566" customWidth="1"/>
    <col min="7686" max="7686" width="50.109375" style="566" customWidth="1"/>
    <col min="7687" max="7687" width="17.77734375" style="566" bestFit="1" customWidth="1"/>
    <col min="7688" max="7690" width="15.33203125" style="566" customWidth="1"/>
    <col min="7691" max="7691" width="16.33203125" style="566" customWidth="1"/>
    <col min="7692" max="7934" width="9" style="566"/>
    <col min="7935" max="7935" width="6" style="566" bestFit="1" customWidth="1"/>
    <col min="7936" max="7936" width="12.109375" style="566" customWidth="1"/>
    <col min="7937" max="7937" width="23.88671875" style="566" customWidth="1"/>
    <col min="7938" max="7938" width="10.88671875" style="566" bestFit="1" customWidth="1"/>
    <col min="7939" max="7939" width="12.77734375" style="566" customWidth="1"/>
    <col min="7940" max="7940" width="11.33203125" style="566" customWidth="1"/>
    <col min="7941" max="7941" width="12.77734375" style="566" customWidth="1"/>
    <col min="7942" max="7942" width="50.109375" style="566" customWidth="1"/>
    <col min="7943" max="7943" width="17.77734375" style="566" bestFit="1" customWidth="1"/>
    <col min="7944" max="7946" width="15.33203125" style="566" customWidth="1"/>
    <col min="7947" max="7947" width="16.33203125" style="566" customWidth="1"/>
    <col min="7948" max="8190" width="9" style="566"/>
    <col min="8191" max="8191" width="6" style="566" bestFit="1" customWidth="1"/>
    <col min="8192" max="8192" width="12.109375" style="566" customWidth="1"/>
    <col min="8193" max="8193" width="23.88671875" style="566" customWidth="1"/>
    <col min="8194" max="8194" width="10.88671875" style="566" bestFit="1" customWidth="1"/>
    <col min="8195" max="8195" width="12.77734375" style="566" customWidth="1"/>
    <col min="8196" max="8196" width="11.33203125" style="566" customWidth="1"/>
    <col min="8197" max="8197" width="12.77734375" style="566" customWidth="1"/>
    <col min="8198" max="8198" width="50.109375" style="566" customWidth="1"/>
    <col min="8199" max="8199" width="17.77734375" style="566" bestFit="1" customWidth="1"/>
    <col min="8200" max="8202" width="15.33203125" style="566" customWidth="1"/>
    <col min="8203" max="8203" width="16.33203125" style="566" customWidth="1"/>
    <col min="8204" max="8446" width="9" style="566"/>
    <col min="8447" max="8447" width="6" style="566" bestFit="1" customWidth="1"/>
    <col min="8448" max="8448" width="12.109375" style="566" customWidth="1"/>
    <col min="8449" max="8449" width="23.88671875" style="566" customWidth="1"/>
    <col min="8450" max="8450" width="10.88671875" style="566" bestFit="1" customWidth="1"/>
    <col min="8451" max="8451" width="12.77734375" style="566" customWidth="1"/>
    <col min="8452" max="8452" width="11.33203125" style="566" customWidth="1"/>
    <col min="8453" max="8453" width="12.77734375" style="566" customWidth="1"/>
    <col min="8454" max="8454" width="50.109375" style="566" customWidth="1"/>
    <col min="8455" max="8455" width="17.77734375" style="566" bestFit="1" customWidth="1"/>
    <col min="8456" max="8458" width="15.33203125" style="566" customWidth="1"/>
    <col min="8459" max="8459" width="16.33203125" style="566" customWidth="1"/>
    <col min="8460" max="8702" width="9" style="566"/>
    <col min="8703" max="8703" width="6" style="566" bestFit="1" customWidth="1"/>
    <col min="8704" max="8704" width="12.109375" style="566" customWidth="1"/>
    <col min="8705" max="8705" width="23.88671875" style="566" customWidth="1"/>
    <col min="8706" max="8706" width="10.88671875" style="566" bestFit="1" customWidth="1"/>
    <col min="8707" max="8707" width="12.77734375" style="566" customWidth="1"/>
    <col min="8708" max="8708" width="11.33203125" style="566" customWidth="1"/>
    <col min="8709" max="8709" width="12.77734375" style="566" customWidth="1"/>
    <col min="8710" max="8710" width="50.109375" style="566" customWidth="1"/>
    <col min="8711" max="8711" width="17.77734375" style="566" bestFit="1" customWidth="1"/>
    <col min="8712" max="8714" width="15.33203125" style="566" customWidth="1"/>
    <col min="8715" max="8715" width="16.33203125" style="566" customWidth="1"/>
    <col min="8716" max="8958" width="9" style="566"/>
    <col min="8959" max="8959" width="6" style="566" bestFit="1" customWidth="1"/>
    <col min="8960" max="8960" width="12.109375" style="566" customWidth="1"/>
    <col min="8961" max="8961" width="23.88671875" style="566" customWidth="1"/>
    <col min="8962" max="8962" width="10.88671875" style="566" bestFit="1" customWidth="1"/>
    <col min="8963" max="8963" width="12.77734375" style="566" customWidth="1"/>
    <col min="8964" max="8964" width="11.33203125" style="566" customWidth="1"/>
    <col min="8965" max="8965" width="12.77734375" style="566" customWidth="1"/>
    <col min="8966" max="8966" width="50.109375" style="566" customWidth="1"/>
    <col min="8967" max="8967" width="17.77734375" style="566" bestFit="1" customWidth="1"/>
    <col min="8968" max="8970" width="15.33203125" style="566" customWidth="1"/>
    <col min="8971" max="8971" width="16.33203125" style="566" customWidth="1"/>
    <col min="8972" max="9214" width="9" style="566"/>
    <col min="9215" max="9215" width="6" style="566" bestFit="1" customWidth="1"/>
    <col min="9216" max="9216" width="12.109375" style="566" customWidth="1"/>
    <col min="9217" max="9217" width="23.88671875" style="566" customWidth="1"/>
    <col min="9218" max="9218" width="10.88671875" style="566" bestFit="1" customWidth="1"/>
    <col min="9219" max="9219" width="12.77734375" style="566" customWidth="1"/>
    <col min="9220" max="9220" width="11.33203125" style="566" customWidth="1"/>
    <col min="9221" max="9221" width="12.77734375" style="566" customWidth="1"/>
    <col min="9222" max="9222" width="50.109375" style="566" customWidth="1"/>
    <col min="9223" max="9223" width="17.77734375" style="566" bestFit="1" customWidth="1"/>
    <col min="9224" max="9226" width="15.33203125" style="566" customWidth="1"/>
    <col min="9227" max="9227" width="16.33203125" style="566" customWidth="1"/>
    <col min="9228" max="9470" width="9" style="566"/>
    <col min="9471" max="9471" width="6" style="566" bestFit="1" customWidth="1"/>
    <col min="9472" max="9472" width="12.109375" style="566" customWidth="1"/>
    <col min="9473" max="9473" width="23.88671875" style="566" customWidth="1"/>
    <col min="9474" max="9474" width="10.88671875" style="566" bestFit="1" customWidth="1"/>
    <col min="9475" max="9475" width="12.77734375" style="566" customWidth="1"/>
    <col min="9476" max="9476" width="11.33203125" style="566" customWidth="1"/>
    <col min="9477" max="9477" width="12.77734375" style="566" customWidth="1"/>
    <col min="9478" max="9478" width="50.109375" style="566" customWidth="1"/>
    <col min="9479" max="9479" width="17.77734375" style="566" bestFit="1" customWidth="1"/>
    <col min="9480" max="9482" width="15.33203125" style="566" customWidth="1"/>
    <col min="9483" max="9483" width="16.33203125" style="566" customWidth="1"/>
    <col min="9484" max="9726" width="9" style="566"/>
    <col min="9727" max="9727" width="6" style="566" bestFit="1" customWidth="1"/>
    <col min="9728" max="9728" width="12.109375" style="566" customWidth="1"/>
    <col min="9729" max="9729" width="23.88671875" style="566" customWidth="1"/>
    <col min="9730" max="9730" width="10.88671875" style="566" bestFit="1" customWidth="1"/>
    <col min="9731" max="9731" width="12.77734375" style="566" customWidth="1"/>
    <col min="9732" max="9732" width="11.33203125" style="566" customWidth="1"/>
    <col min="9733" max="9733" width="12.77734375" style="566" customWidth="1"/>
    <col min="9734" max="9734" width="50.109375" style="566" customWidth="1"/>
    <col min="9735" max="9735" width="17.77734375" style="566" bestFit="1" customWidth="1"/>
    <col min="9736" max="9738" width="15.33203125" style="566" customWidth="1"/>
    <col min="9739" max="9739" width="16.33203125" style="566" customWidth="1"/>
    <col min="9740" max="9982" width="9" style="566"/>
    <col min="9983" max="9983" width="6" style="566" bestFit="1" customWidth="1"/>
    <col min="9984" max="9984" width="12.109375" style="566" customWidth="1"/>
    <col min="9985" max="9985" width="23.88671875" style="566" customWidth="1"/>
    <col min="9986" max="9986" width="10.88671875" style="566" bestFit="1" customWidth="1"/>
    <col min="9987" max="9987" width="12.77734375" style="566" customWidth="1"/>
    <col min="9988" max="9988" width="11.33203125" style="566" customWidth="1"/>
    <col min="9989" max="9989" width="12.77734375" style="566" customWidth="1"/>
    <col min="9990" max="9990" width="50.109375" style="566" customWidth="1"/>
    <col min="9991" max="9991" width="17.77734375" style="566" bestFit="1" customWidth="1"/>
    <col min="9992" max="9994" width="15.33203125" style="566" customWidth="1"/>
    <col min="9995" max="9995" width="16.33203125" style="566" customWidth="1"/>
    <col min="9996" max="10238" width="9" style="566"/>
    <col min="10239" max="10239" width="6" style="566" bestFit="1" customWidth="1"/>
    <col min="10240" max="10240" width="12.109375" style="566" customWidth="1"/>
    <col min="10241" max="10241" width="23.88671875" style="566" customWidth="1"/>
    <col min="10242" max="10242" width="10.88671875" style="566" bestFit="1" customWidth="1"/>
    <col min="10243" max="10243" width="12.77734375" style="566" customWidth="1"/>
    <col min="10244" max="10244" width="11.33203125" style="566" customWidth="1"/>
    <col min="10245" max="10245" width="12.77734375" style="566" customWidth="1"/>
    <col min="10246" max="10246" width="50.109375" style="566" customWidth="1"/>
    <col min="10247" max="10247" width="17.77734375" style="566" bestFit="1" customWidth="1"/>
    <col min="10248" max="10250" width="15.33203125" style="566" customWidth="1"/>
    <col min="10251" max="10251" width="16.33203125" style="566" customWidth="1"/>
    <col min="10252" max="10494" width="9" style="566"/>
    <col min="10495" max="10495" width="6" style="566" bestFit="1" customWidth="1"/>
    <col min="10496" max="10496" width="12.109375" style="566" customWidth="1"/>
    <col min="10497" max="10497" width="23.88671875" style="566" customWidth="1"/>
    <col min="10498" max="10498" width="10.88671875" style="566" bestFit="1" customWidth="1"/>
    <col min="10499" max="10499" width="12.77734375" style="566" customWidth="1"/>
    <col min="10500" max="10500" width="11.33203125" style="566" customWidth="1"/>
    <col min="10501" max="10501" width="12.77734375" style="566" customWidth="1"/>
    <col min="10502" max="10502" width="50.109375" style="566" customWidth="1"/>
    <col min="10503" max="10503" width="17.77734375" style="566" bestFit="1" customWidth="1"/>
    <col min="10504" max="10506" width="15.33203125" style="566" customWidth="1"/>
    <col min="10507" max="10507" width="16.33203125" style="566" customWidth="1"/>
    <col min="10508" max="10750" width="9" style="566"/>
    <col min="10751" max="10751" width="6" style="566" bestFit="1" customWidth="1"/>
    <col min="10752" max="10752" width="12.109375" style="566" customWidth="1"/>
    <col min="10753" max="10753" width="23.88671875" style="566" customWidth="1"/>
    <col min="10754" max="10754" width="10.88671875" style="566" bestFit="1" customWidth="1"/>
    <col min="10755" max="10755" width="12.77734375" style="566" customWidth="1"/>
    <col min="10756" max="10756" width="11.33203125" style="566" customWidth="1"/>
    <col min="10757" max="10757" width="12.77734375" style="566" customWidth="1"/>
    <col min="10758" max="10758" width="50.109375" style="566" customWidth="1"/>
    <col min="10759" max="10759" width="17.77734375" style="566" bestFit="1" customWidth="1"/>
    <col min="10760" max="10762" width="15.33203125" style="566" customWidth="1"/>
    <col min="10763" max="10763" width="16.33203125" style="566" customWidth="1"/>
    <col min="10764" max="11006" width="9" style="566"/>
    <col min="11007" max="11007" width="6" style="566" bestFit="1" customWidth="1"/>
    <col min="11008" max="11008" width="12.109375" style="566" customWidth="1"/>
    <col min="11009" max="11009" width="23.88671875" style="566" customWidth="1"/>
    <col min="11010" max="11010" width="10.88671875" style="566" bestFit="1" customWidth="1"/>
    <col min="11011" max="11011" width="12.77734375" style="566" customWidth="1"/>
    <col min="11012" max="11012" width="11.33203125" style="566" customWidth="1"/>
    <col min="11013" max="11013" width="12.77734375" style="566" customWidth="1"/>
    <col min="11014" max="11014" width="50.109375" style="566" customWidth="1"/>
    <col min="11015" max="11015" width="17.77734375" style="566" bestFit="1" customWidth="1"/>
    <col min="11016" max="11018" width="15.33203125" style="566" customWidth="1"/>
    <col min="11019" max="11019" width="16.33203125" style="566" customWidth="1"/>
    <col min="11020" max="11262" width="9" style="566"/>
    <col min="11263" max="11263" width="6" style="566" bestFit="1" customWidth="1"/>
    <col min="11264" max="11264" width="12.109375" style="566" customWidth="1"/>
    <col min="11265" max="11265" width="23.88671875" style="566" customWidth="1"/>
    <col min="11266" max="11266" width="10.88671875" style="566" bestFit="1" customWidth="1"/>
    <col min="11267" max="11267" width="12.77734375" style="566" customWidth="1"/>
    <col min="11268" max="11268" width="11.33203125" style="566" customWidth="1"/>
    <col min="11269" max="11269" width="12.77734375" style="566" customWidth="1"/>
    <col min="11270" max="11270" width="50.109375" style="566" customWidth="1"/>
    <col min="11271" max="11271" width="17.77734375" style="566" bestFit="1" customWidth="1"/>
    <col min="11272" max="11274" width="15.33203125" style="566" customWidth="1"/>
    <col min="11275" max="11275" width="16.33203125" style="566" customWidth="1"/>
    <col min="11276" max="11518" width="9" style="566"/>
    <col min="11519" max="11519" width="6" style="566" bestFit="1" customWidth="1"/>
    <col min="11520" max="11520" width="12.109375" style="566" customWidth="1"/>
    <col min="11521" max="11521" width="23.88671875" style="566" customWidth="1"/>
    <col min="11522" max="11522" width="10.88671875" style="566" bestFit="1" customWidth="1"/>
    <col min="11523" max="11523" width="12.77734375" style="566" customWidth="1"/>
    <col min="11524" max="11524" width="11.33203125" style="566" customWidth="1"/>
    <col min="11525" max="11525" width="12.77734375" style="566" customWidth="1"/>
    <col min="11526" max="11526" width="50.109375" style="566" customWidth="1"/>
    <col min="11527" max="11527" width="17.77734375" style="566" bestFit="1" customWidth="1"/>
    <col min="11528" max="11530" width="15.33203125" style="566" customWidth="1"/>
    <col min="11531" max="11531" width="16.33203125" style="566" customWidth="1"/>
    <col min="11532" max="11774" width="9" style="566"/>
    <col min="11775" max="11775" width="6" style="566" bestFit="1" customWidth="1"/>
    <col min="11776" max="11776" width="12.109375" style="566" customWidth="1"/>
    <col min="11777" max="11777" width="23.88671875" style="566" customWidth="1"/>
    <col min="11778" max="11778" width="10.88671875" style="566" bestFit="1" customWidth="1"/>
    <col min="11779" max="11779" width="12.77734375" style="566" customWidth="1"/>
    <col min="11780" max="11780" width="11.33203125" style="566" customWidth="1"/>
    <col min="11781" max="11781" width="12.77734375" style="566" customWidth="1"/>
    <col min="11782" max="11782" width="50.109375" style="566" customWidth="1"/>
    <col min="11783" max="11783" width="17.77734375" style="566" bestFit="1" customWidth="1"/>
    <col min="11784" max="11786" width="15.33203125" style="566" customWidth="1"/>
    <col min="11787" max="11787" width="16.33203125" style="566" customWidth="1"/>
    <col min="11788" max="12030" width="9" style="566"/>
    <col min="12031" max="12031" width="6" style="566" bestFit="1" customWidth="1"/>
    <col min="12032" max="12032" width="12.109375" style="566" customWidth="1"/>
    <col min="12033" max="12033" width="23.88671875" style="566" customWidth="1"/>
    <col min="12034" max="12034" width="10.88671875" style="566" bestFit="1" customWidth="1"/>
    <col min="12035" max="12035" width="12.77734375" style="566" customWidth="1"/>
    <col min="12036" max="12036" width="11.33203125" style="566" customWidth="1"/>
    <col min="12037" max="12037" width="12.77734375" style="566" customWidth="1"/>
    <col min="12038" max="12038" width="50.109375" style="566" customWidth="1"/>
    <col min="12039" max="12039" width="17.77734375" style="566" bestFit="1" customWidth="1"/>
    <col min="12040" max="12042" width="15.33203125" style="566" customWidth="1"/>
    <col min="12043" max="12043" width="16.33203125" style="566" customWidth="1"/>
    <col min="12044" max="12286" width="9" style="566"/>
    <col min="12287" max="12287" width="6" style="566" bestFit="1" customWidth="1"/>
    <col min="12288" max="12288" width="12.109375" style="566" customWidth="1"/>
    <col min="12289" max="12289" width="23.88671875" style="566" customWidth="1"/>
    <col min="12290" max="12290" width="10.88671875" style="566" bestFit="1" customWidth="1"/>
    <col min="12291" max="12291" width="12.77734375" style="566" customWidth="1"/>
    <col min="12292" max="12292" width="11.33203125" style="566" customWidth="1"/>
    <col min="12293" max="12293" width="12.77734375" style="566" customWidth="1"/>
    <col min="12294" max="12294" width="50.109375" style="566" customWidth="1"/>
    <col min="12295" max="12295" width="17.77734375" style="566" bestFit="1" customWidth="1"/>
    <col min="12296" max="12298" width="15.33203125" style="566" customWidth="1"/>
    <col min="12299" max="12299" width="16.33203125" style="566" customWidth="1"/>
    <col min="12300" max="12542" width="9" style="566"/>
    <col min="12543" max="12543" width="6" style="566" bestFit="1" customWidth="1"/>
    <col min="12544" max="12544" width="12.109375" style="566" customWidth="1"/>
    <col min="12545" max="12545" width="23.88671875" style="566" customWidth="1"/>
    <col min="12546" max="12546" width="10.88671875" style="566" bestFit="1" customWidth="1"/>
    <col min="12547" max="12547" width="12.77734375" style="566" customWidth="1"/>
    <col min="12548" max="12548" width="11.33203125" style="566" customWidth="1"/>
    <col min="12549" max="12549" width="12.77734375" style="566" customWidth="1"/>
    <col min="12550" max="12550" width="50.109375" style="566" customWidth="1"/>
    <col min="12551" max="12551" width="17.77734375" style="566" bestFit="1" customWidth="1"/>
    <col min="12552" max="12554" width="15.33203125" style="566" customWidth="1"/>
    <col min="12555" max="12555" width="16.33203125" style="566" customWidth="1"/>
    <col min="12556" max="12798" width="9" style="566"/>
    <col min="12799" max="12799" width="6" style="566" bestFit="1" customWidth="1"/>
    <col min="12800" max="12800" width="12.109375" style="566" customWidth="1"/>
    <col min="12801" max="12801" width="23.88671875" style="566" customWidth="1"/>
    <col min="12802" max="12802" width="10.88671875" style="566" bestFit="1" customWidth="1"/>
    <col min="12803" max="12803" width="12.77734375" style="566" customWidth="1"/>
    <col min="12804" max="12804" width="11.33203125" style="566" customWidth="1"/>
    <col min="12805" max="12805" width="12.77734375" style="566" customWidth="1"/>
    <col min="12806" max="12806" width="50.109375" style="566" customWidth="1"/>
    <col min="12807" max="12807" width="17.77734375" style="566" bestFit="1" customWidth="1"/>
    <col min="12808" max="12810" width="15.33203125" style="566" customWidth="1"/>
    <col min="12811" max="12811" width="16.33203125" style="566" customWidth="1"/>
    <col min="12812" max="13054" width="9" style="566"/>
    <col min="13055" max="13055" width="6" style="566" bestFit="1" customWidth="1"/>
    <col min="13056" max="13056" width="12.109375" style="566" customWidth="1"/>
    <col min="13057" max="13057" width="23.88671875" style="566" customWidth="1"/>
    <col min="13058" max="13058" width="10.88671875" style="566" bestFit="1" customWidth="1"/>
    <col min="13059" max="13059" width="12.77734375" style="566" customWidth="1"/>
    <col min="13060" max="13060" width="11.33203125" style="566" customWidth="1"/>
    <col min="13061" max="13061" width="12.77734375" style="566" customWidth="1"/>
    <col min="13062" max="13062" width="50.109375" style="566" customWidth="1"/>
    <col min="13063" max="13063" width="17.77734375" style="566" bestFit="1" customWidth="1"/>
    <col min="13064" max="13066" width="15.33203125" style="566" customWidth="1"/>
    <col min="13067" max="13067" width="16.33203125" style="566" customWidth="1"/>
    <col min="13068" max="13310" width="9" style="566"/>
    <col min="13311" max="13311" width="6" style="566" bestFit="1" customWidth="1"/>
    <col min="13312" max="13312" width="12.109375" style="566" customWidth="1"/>
    <col min="13313" max="13313" width="23.88671875" style="566" customWidth="1"/>
    <col min="13314" max="13314" width="10.88671875" style="566" bestFit="1" customWidth="1"/>
    <col min="13315" max="13315" width="12.77734375" style="566" customWidth="1"/>
    <col min="13316" max="13316" width="11.33203125" style="566" customWidth="1"/>
    <col min="13317" max="13317" width="12.77734375" style="566" customWidth="1"/>
    <col min="13318" max="13318" width="50.109375" style="566" customWidth="1"/>
    <col min="13319" max="13319" width="17.77734375" style="566" bestFit="1" customWidth="1"/>
    <col min="13320" max="13322" width="15.33203125" style="566" customWidth="1"/>
    <col min="13323" max="13323" width="16.33203125" style="566" customWidth="1"/>
    <col min="13324" max="13566" width="9" style="566"/>
    <col min="13567" max="13567" width="6" style="566" bestFit="1" customWidth="1"/>
    <col min="13568" max="13568" width="12.109375" style="566" customWidth="1"/>
    <col min="13569" max="13569" width="23.88671875" style="566" customWidth="1"/>
    <col min="13570" max="13570" width="10.88671875" style="566" bestFit="1" customWidth="1"/>
    <col min="13571" max="13571" width="12.77734375" style="566" customWidth="1"/>
    <col min="13572" max="13572" width="11.33203125" style="566" customWidth="1"/>
    <col min="13573" max="13573" width="12.77734375" style="566" customWidth="1"/>
    <col min="13574" max="13574" width="50.109375" style="566" customWidth="1"/>
    <col min="13575" max="13575" width="17.77734375" style="566" bestFit="1" customWidth="1"/>
    <col min="13576" max="13578" width="15.33203125" style="566" customWidth="1"/>
    <col min="13579" max="13579" width="16.33203125" style="566" customWidth="1"/>
    <col min="13580" max="13822" width="9" style="566"/>
    <col min="13823" max="13823" width="6" style="566" bestFit="1" customWidth="1"/>
    <col min="13824" max="13824" width="12.109375" style="566" customWidth="1"/>
    <col min="13825" max="13825" width="23.88671875" style="566" customWidth="1"/>
    <col min="13826" max="13826" width="10.88671875" style="566" bestFit="1" customWidth="1"/>
    <col min="13827" max="13827" width="12.77734375" style="566" customWidth="1"/>
    <col min="13828" max="13828" width="11.33203125" style="566" customWidth="1"/>
    <col min="13829" max="13829" width="12.77734375" style="566" customWidth="1"/>
    <col min="13830" max="13830" width="50.109375" style="566" customWidth="1"/>
    <col min="13831" max="13831" width="17.77734375" style="566" bestFit="1" customWidth="1"/>
    <col min="13832" max="13834" width="15.33203125" style="566" customWidth="1"/>
    <col min="13835" max="13835" width="16.33203125" style="566" customWidth="1"/>
    <col min="13836" max="14078" width="9" style="566"/>
    <col min="14079" max="14079" width="6" style="566" bestFit="1" customWidth="1"/>
    <col min="14080" max="14080" width="12.109375" style="566" customWidth="1"/>
    <col min="14081" max="14081" width="23.88671875" style="566" customWidth="1"/>
    <col min="14082" max="14082" width="10.88671875" style="566" bestFit="1" customWidth="1"/>
    <col min="14083" max="14083" width="12.77734375" style="566" customWidth="1"/>
    <col min="14084" max="14084" width="11.33203125" style="566" customWidth="1"/>
    <col min="14085" max="14085" width="12.77734375" style="566" customWidth="1"/>
    <col min="14086" max="14086" width="50.109375" style="566" customWidth="1"/>
    <col min="14087" max="14087" width="17.77734375" style="566" bestFit="1" customWidth="1"/>
    <col min="14088" max="14090" width="15.33203125" style="566" customWidth="1"/>
    <col min="14091" max="14091" width="16.33203125" style="566" customWidth="1"/>
    <col min="14092" max="14334" width="9" style="566"/>
    <col min="14335" max="14335" width="6" style="566" bestFit="1" customWidth="1"/>
    <col min="14336" max="14336" width="12.109375" style="566" customWidth="1"/>
    <col min="14337" max="14337" width="23.88671875" style="566" customWidth="1"/>
    <col min="14338" max="14338" width="10.88671875" style="566" bestFit="1" customWidth="1"/>
    <col min="14339" max="14339" width="12.77734375" style="566" customWidth="1"/>
    <col min="14340" max="14340" width="11.33203125" style="566" customWidth="1"/>
    <col min="14341" max="14341" width="12.77734375" style="566" customWidth="1"/>
    <col min="14342" max="14342" width="50.109375" style="566" customWidth="1"/>
    <col min="14343" max="14343" width="17.77734375" style="566" bestFit="1" customWidth="1"/>
    <col min="14344" max="14346" width="15.33203125" style="566" customWidth="1"/>
    <col min="14347" max="14347" width="16.33203125" style="566" customWidth="1"/>
    <col min="14348" max="14590" width="9" style="566"/>
    <col min="14591" max="14591" width="6" style="566" bestFit="1" customWidth="1"/>
    <col min="14592" max="14592" width="12.109375" style="566" customWidth="1"/>
    <col min="14593" max="14593" width="23.88671875" style="566" customWidth="1"/>
    <col min="14594" max="14594" width="10.88671875" style="566" bestFit="1" customWidth="1"/>
    <col min="14595" max="14595" width="12.77734375" style="566" customWidth="1"/>
    <col min="14596" max="14596" width="11.33203125" style="566" customWidth="1"/>
    <col min="14597" max="14597" width="12.77734375" style="566" customWidth="1"/>
    <col min="14598" max="14598" width="50.109375" style="566" customWidth="1"/>
    <col min="14599" max="14599" width="17.77734375" style="566" bestFit="1" customWidth="1"/>
    <col min="14600" max="14602" width="15.33203125" style="566" customWidth="1"/>
    <col min="14603" max="14603" width="16.33203125" style="566" customWidth="1"/>
    <col min="14604" max="14846" width="9" style="566"/>
    <col min="14847" max="14847" width="6" style="566" bestFit="1" customWidth="1"/>
    <col min="14848" max="14848" width="12.109375" style="566" customWidth="1"/>
    <col min="14849" max="14849" width="23.88671875" style="566" customWidth="1"/>
    <col min="14850" max="14850" width="10.88671875" style="566" bestFit="1" customWidth="1"/>
    <col min="14851" max="14851" width="12.77734375" style="566" customWidth="1"/>
    <col min="14852" max="14852" width="11.33203125" style="566" customWidth="1"/>
    <col min="14853" max="14853" width="12.77734375" style="566" customWidth="1"/>
    <col min="14854" max="14854" width="50.109375" style="566" customWidth="1"/>
    <col min="14855" max="14855" width="17.77734375" style="566" bestFit="1" customWidth="1"/>
    <col min="14856" max="14858" width="15.33203125" style="566" customWidth="1"/>
    <col min="14859" max="14859" width="16.33203125" style="566" customWidth="1"/>
    <col min="14860" max="15102" width="9" style="566"/>
    <col min="15103" max="15103" width="6" style="566" bestFit="1" customWidth="1"/>
    <col min="15104" max="15104" width="12.109375" style="566" customWidth="1"/>
    <col min="15105" max="15105" width="23.88671875" style="566" customWidth="1"/>
    <col min="15106" max="15106" width="10.88671875" style="566" bestFit="1" customWidth="1"/>
    <col min="15107" max="15107" width="12.77734375" style="566" customWidth="1"/>
    <col min="15108" max="15108" width="11.33203125" style="566" customWidth="1"/>
    <col min="15109" max="15109" width="12.77734375" style="566" customWidth="1"/>
    <col min="15110" max="15110" width="50.109375" style="566" customWidth="1"/>
    <col min="15111" max="15111" width="17.77734375" style="566" bestFit="1" customWidth="1"/>
    <col min="15112" max="15114" width="15.33203125" style="566" customWidth="1"/>
    <col min="15115" max="15115" width="16.33203125" style="566" customWidth="1"/>
    <col min="15116" max="15358" width="9" style="566"/>
    <col min="15359" max="15359" width="6" style="566" bestFit="1" customWidth="1"/>
    <col min="15360" max="15360" width="12.109375" style="566" customWidth="1"/>
    <col min="15361" max="15361" width="23.88671875" style="566" customWidth="1"/>
    <col min="15362" max="15362" width="10.88671875" style="566" bestFit="1" customWidth="1"/>
    <col min="15363" max="15363" width="12.77734375" style="566" customWidth="1"/>
    <col min="15364" max="15364" width="11.33203125" style="566" customWidth="1"/>
    <col min="15365" max="15365" width="12.77734375" style="566" customWidth="1"/>
    <col min="15366" max="15366" width="50.109375" style="566" customWidth="1"/>
    <col min="15367" max="15367" width="17.77734375" style="566" bestFit="1" customWidth="1"/>
    <col min="15368" max="15370" width="15.33203125" style="566" customWidth="1"/>
    <col min="15371" max="15371" width="16.33203125" style="566" customWidth="1"/>
    <col min="15372" max="15614" width="9" style="566"/>
    <col min="15615" max="15615" width="6" style="566" bestFit="1" customWidth="1"/>
    <col min="15616" max="15616" width="12.109375" style="566" customWidth="1"/>
    <col min="15617" max="15617" width="23.88671875" style="566" customWidth="1"/>
    <col min="15618" max="15618" width="10.88671875" style="566" bestFit="1" customWidth="1"/>
    <col min="15619" max="15619" width="12.77734375" style="566" customWidth="1"/>
    <col min="15620" max="15620" width="11.33203125" style="566" customWidth="1"/>
    <col min="15621" max="15621" width="12.77734375" style="566" customWidth="1"/>
    <col min="15622" max="15622" width="50.109375" style="566" customWidth="1"/>
    <col min="15623" max="15623" width="17.77734375" style="566" bestFit="1" customWidth="1"/>
    <col min="15624" max="15626" width="15.33203125" style="566" customWidth="1"/>
    <col min="15627" max="15627" width="16.33203125" style="566" customWidth="1"/>
    <col min="15628" max="15870" width="9" style="566"/>
    <col min="15871" max="15871" width="6" style="566" bestFit="1" customWidth="1"/>
    <col min="15872" max="15872" width="12.109375" style="566" customWidth="1"/>
    <col min="15873" max="15873" width="23.88671875" style="566" customWidth="1"/>
    <col min="15874" max="15874" width="10.88671875" style="566" bestFit="1" customWidth="1"/>
    <col min="15875" max="15875" width="12.77734375" style="566" customWidth="1"/>
    <col min="15876" max="15876" width="11.33203125" style="566" customWidth="1"/>
    <col min="15877" max="15877" width="12.77734375" style="566" customWidth="1"/>
    <col min="15878" max="15878" width="50.109375" style="566" customWidth="1"/>
    <col min="15879" max="15879" width="17.77734375" style="566" bestFit="1" customWidth="1"/>
    <col min="15880" max="15882" width="15.33203125" style="566" customWidth="1"/>
    <col min="15883" max="15883" width="16.33203125" style="566" customWidth="1"/>
    <col min="15884" max="16126" width="9" style="566"/>
    <col min="16127" max="16127" width="6" style="566" bestFit="1" customWidth="1"/>
    <col min="16128" max="16128" width="12.109375" style="566" customWidth="1"/>
    <col min="16129" max="16129" width="23.88671875" style="566" customWidth="1"/>
    <col min="16130" max="16130" width="10.88671875" style="566" bestFit="1" customWidth="1"/>
    <col min="16131" max="16131" width="12.77734375" style="566" customWidth="1"/>
    <col min="16132" max="16132" width="11.33203125" style="566" customWidth="1"/>
    <col min="16133" max="16133" width="12.77734375" style="566" customWidth="1"/>
    <col min="16134" max="16134" width="50.109375" style="566" customWidth="1"/>
    <col min="16135" max="16135" width="17.77734375" style="566" bestFit="1" customWidth="1"/>
    <col min="16136" max="16138" width="15.33203125" style="566" customWidth="1"/>
    <col min="16139" max="16139" width="16.33203125" style="566" customWidth="1"/>
    <col min="16140" max="16384" width="9" style="566"/>
  </cols>
  <sheetData>
    <row r="1" spans="1:13">
      <c r="H1" s="569"/>
      <c r="I1" s="569"/>
      <c r="J1" s="569"/>
      <c r="K1" s="570" t="s">
        <v>9495</v>
      </c>
    </row>
    <row r="2" spans="1:13">
      <c r="A2" s="737" t="s">
        <v>8269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</row>
    <row r="3" spans="1:13">
      <c r="A3" s="737" t="s">
        <v>9496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</row>
    <row r="4" spans="1:13">
      <c r="A4" s="737" t="s">
        <v>55</v>
      </c>
      <c r="B4" s="737"/>
      <c r="C4" s="737"/>
      <c r="D4" s="737"/>
      <c r="E4" s="737"/>
      <c r="F4" s="737"/>
      <c r="G4" s="737"/>
      <c r="H4" s="737"/>
      <c r="I4" s="737"/>
      <c r="J4" s="737"/>
      <c r="K4" s="737"/>
    </row>
    <row r="6" spans="1:13" s="567" customFormat="1">
      <c r="A6" s="738" t="s">
        <v>9363</v>
      </c>
      <c r="B6" s="739" t="s">
        <v>8963</v>
      </c>
      <c r="C6" s="740" t="s">
        <v>8986</v>
      </c>
      <c r="D6" s="741" t="s">
        <v>8049</v>
      </c>
      <c r="E6" s="742"/>
      <c r="F6" s="743" t="s">
        <v>9497</v>
      </c>
      <c r="G6" s="745" t="s">
        <v>9498</v>
      </c>
      <c r="H6" s="747" t="s">
        <v>9499</v>
      </c>
      <c r="I6" s="747"/>
      <c r="J6" s="730" t="s">
        <v>9500</v>
      </c>
      <c r="K6" s="731"/>
    </row>
    <row r="7" spans="1:13" s="567" customFormat="1">
      <c r="A7" s="738"/>
      <c r="B7" s="739"/>
      <c r="C7" s="740"/>
      <c r="D7" s="571" t="s">
        <v>9337</v>
      </c>
      <c r="E7" s="572" t="s">
        <v>9501</v>
      </c>
      <c r="F7" s="744"/>
      <c r="G7" s="746"/>
      <c r="H7" s="573" t="s">
        <v>9502</v>
      </c>
      <c r="I7" s="573" t="s">
        <v>9503</v>
      </c>
      <c r="J7" s="573" t="s">
        <v>9502</v>
      </c>
      <c r="K7" s="573" t="s">
        <v>9503</v>
      </c>
    </row>
    <row r="8" spans="1:13" s="581" customFormat="1">
      <c r="A8" s="574">
        <v>1</v>
      </c>
      <c r="B8" s="574">
        <v>2500700173</v>
      </c>
      <c r="C8" s="575" t="s">
        <v>9504</v>
      </c>
      <c r="D8" s="576" t="s">
        <v>9505</v>
      </c>
      <c r="E8" s="577">
        <v>3100165532</v>
      </c>
      <c r="F8" s="578" t="s">
        <v>9506</v>
      </c>
      <c r="G8" s="579">
        <v>98440</v>
      </c>
      <c r="H8" s="580" t="s">
        <v>9507</v>
      </c>
      <c r="I8" s="580" t="s">
        <v>9508</v>
      </c>
      <c r="J8" s="580" t="s">
        <v>9509</v>
      </c>
      <c r="K8" s="580" t="s">
        <v>9509</v>
      </c>
      <c r="L8" s="581" t="s">
        <v>9510</v>
      </c>
      <c r="M8" s="581" t="s">
        <v>9511</v>
      </c>
    </row>
    <row r="9" spans="1:13" s="581" customFormat="1">
      <c r="A9" s="582"/>
      <c r="B9" s="582"/>
      <c r="C9" s="583"/>
      <c r="D9" s="584" t="s">
        <v>9505</v>
      </c>
      <c r="E9" s="585">
        <v>3100157968</v>
      </c>
      <c r="F9" s="586" t="s">
        <v>9512</v>
      </c>
      <c r="G9" s="587">
        <v>212250</v>
      </c>
      <c r="H9" s="588" t="s">
        <v>9507</v>
      </c>
      <c r="I9" s="588" t="s">
        <v>9508</v>
      </c>
      <c r="J9" s="588" t="s">
        <v>9509</v>
      </c>
      <c r="K9" s="588" t="s">
        <v>9509</v>
      </c>
      <c r="L9" s="581" t="s">
        <v>9510</v>
      </c>
      <c r="M9" s="581" t="s">
        <v>9511</v>
      </c>
    </row>
    <row r="10" spans="1:13" s="581" customFormat="1">
      <c r="A10" s="574">
        <v>2</v>
      </c>
      <c r="B10" s="574">
        <v>2500700238</v>
      </c>
      <c r="C10" s="575" t="s">
        <v>9513</v>
      </c>
      <c r="D10" s="589" t="s">
        <v>7730</v>
      </c>
      <c r="E10" s="589">
        <v>3100065730</v>
      </c>
      <c r="F10" s="590" t="s">
        <v>9514</v>
      </c>
      <c r="G10" s="591">
        <v>41399.97</v>
      </c>
      <c r="H10" s="580" t="s">
        <v>9515</v>
      </c>
      <c r="I10" s="580" t="s">
        <v>9516</v>
      </c>
      <c r="J10" s="580" t="s">
        <v>9517</v>
      </c>
      <c r="K10" s="580" t="s">
        <v>9516</v>
      </c>
      <c r="L10" s="581" t="s">
        <v>9518</v>
      </c>
    </row>
    <row r="11" spans="1:13" s="581" customFormat="1">
      <c r="A11" s="592"/>
      <c r="B11" s="592"/>
      <c r="C11" s="593"/>
      <c r="D11" s="594" t="s">
        <v>7730</v>
      </c>
      <c r="E11" s="594">
        <v>3100067925</v>
      </c>
      <c r="F11" s="595" t="s">
        <v>9514</v>
      </c>
      <c r="G11" s="596">
        <v>24839.38</v>
      </c>
      <c r="H11" s="597" t="s">
        <v>9515</v>
      </c>
      <c r="I11" s="597" t="s">
        <v>9516</v>
      </c>
      <c r="J11" s="597" t="s">
        <v>9517</v>
      </c>
      <c r="K11" s="597" t="s">
        <v>9516</v>
      </c>
      <c r="L11" s="581" t="s">
        <v>9518</v>
      </c>
    </row>
    <row r="12" spans="1:13" s="581" customFormat="1">
      <c r="A12" s="592"/>
      <c r="B12" s="592"/>
      <c r="C12" s="593"/>
      <c r="D12" s="594" t="s">
        <v>7730</v>
      </c>
      <c r="E12" s="594">
        <v>3100067926</v>
      </c>
      <c r="F12" s="595" t="s">
        <v>9514</v>
      </c>
      <c r="G12" s="596">
        <v>41399.97</v>
      </c>
      <c r="H12" s="597" t="s">
        <v>9515</v>
      </c>
      <c r="I12" s="597" t="s">
        <v>9516</v>
      </c>
      <c r="J12" s="597" t="s">
        <v>9517</v>
      </c>
      <c r="K12" s="597" t="s">
        <v>9516</v>
      </c>
      <c r="L12" s="581" t="s">
        <v>9518</v>
      </c>
    </row>
    <row r="13" spans="1:13" s="581" customFormat="1">
      <c r="A13" s="592"/>
      <c r="B13" s="592"/>
      <c r="C13" s="593"/>
      <c r="D13" s="594" t="s">
        <v>9519</v>
      </c>
      <c r="E13" s="594">
        <v>3100078526</v>
      </c>
      <c r="F13" s="595" t="s">
        <v>9514</v>
      </c>
      <c r="G13" s="596">
        <v>41399.97</v>
      </c>
      <c r="H13" s="597" t="s">
        <v>9515</v>
      </c>
      <c r="I13" s="597" t="s">
        <v>9516</v>
      </c>
      <c r="J13" s="597" t="s">
        <v>9517</v>
      </c>
      <c r="K13" s="597" t="s">
        <v>9516</v>
      </c>
      <c r="L13" s="581" t="s">
        <v>9518</v>
      </c>
    </row>
    <row r="14" spans="1:13" s="581" customFormat="1">
      <c r="A14" s="592"/>
      <c r="B14" s="592"/>
      <c r="C14" s="593"/>
      <c r="D14" s="594" t="s">
        <v>9520</v>
      </c>
      <c r="E14" s="594">
        <v>3100086856</v>
      </c>
      <c r="F14" s="595" t="s">
        <v>9514</v>
      </c>
      <c r="G14" s="596">
        <v>41399.97</v>
      </c>
      <c r="H14" s="597" t="s">
        <v>9515</v>
      </c>
      <c r="I14" s="597" t="s">
        <v>9516</v>
      </c>
      <c r="J14" s="597" t="s">
        <v>9517</v>
      </c>
      <c r="K14" s="597" t="s">
        <v>9516</v>
      </c>
      <c r="L14" s="581" t="s">
        <v>9518</v>
      </c>
    </row>
    <row r="15" spans="1:13" s="581" customFormat="1">
      <c r="A15" s="592"/>
      <c r="B15" s="592"/>
      <c r="C15" s="593"/>
      <c r="D15" s="594" t="s">
        <v>9521</v>
      </c>
      <c r="E15" s="594">
        <v>3100096934</v>
      </c>
      <c r="F15" s="595" t="s">
        <v>9514</v>
      </c>
      <c r="G15" s="596">
        <v>41399.97</v>
      </c>
      <c r="H15" s="597" t="s">
        <v>9515</v>
      </c>
      <c r="I15" s="597" t="s">
        <v>9516</v>
      </c>
      <c r="J15" s="597" t="s">
        <v>9517</v>
      </c>
      <c r="K15" s="597" t="s">
        <v>9516</v>
      </c>
      <c r="L15" s="581" t="s">
        <v>9518</v>
      </c>
    </row>
    <row r="16" spans="1:13" s="581" customFormat="1">
      <c r="A16" s="592"/>
      <c r="B16" s="592"/>
      <c r="C16" s="593"/>
      <c r="D16" s="594" t="s">
        <v>9522</v>
      </c>
      <c r="E16" s="594">
        <v>3100119803</v>
      </c>
      <c r="F16" s="595" t="s">
        <v>9514</v>
      </c>
      <c r="G16" s="596">
        <v>41399.97</v>
      </c>
      <c r="H16" s="597" t="s">
        <v>9515</v>
      </c>
      <c r="I16" s="597" t="s">
        <v>9516</v>
      </c>
      <c r="J16" s="597" t="s">
        <v>9517</v>
      </c>
      <c r="K16" s="597" t="s">
        <v>9516</v>
      </c>
      <c r="L16" s="581" t="s">
        <v>9518</v>
      </c>
    </row>
    <row r="17" spans="1:14" s="581" customFormat="1">
      <c r="A17" s="592"/>
      <c r="B17" s="592"/>
      <c r="C17" s="593"/>
      <c r="D17" s="594" t="s">
        <v>9523</v>
      </c>
      <c r="E17" s="594">
        <v>3100121886</v>
      </c>
      <c r="F17" s="595" t="s">
        <v>9514</v>
      </c>
      <c r="G17" s="596">
        <v>41399.97</v>
      </c>
      <c r="H17" s="597" t="s">
        <v>9515</v>
      </c>
      <c r="I17" s="597" t="s">
        <v>9516</v>
      </c>
      <c r="J17" s="597" t="s">
        <v>9517</v>
      </c>
      <c r="K17" s="597" t="s">
        <v>9516</v>
      </c>
      <c r="L17" s="581" t="s">
        <v>9518</v>
      </c>
    </row>
    <row r="18" spans="1:14" s="581" customFormat="1">
      <c r="A18" s="592"/>
      <c r="B18" s="592"/>
      <c r="C18" s="593"/>
      <c r="D18" s="594" t="s">
        <v>9524</v>
      </c>
      <c r="E18" s="594">
        <v>3100133976</v>
      </c>
      <c r="F18" s="595" t="s">
        <v>9514</v>
      </c>
      <c r="G18" s="596">
        <v>41399.97</v>
      </c>
      <c r="H18" s="597" t="s">
        <v>9515</v>
      </c>
      <c r="I18" s="597" t="s">
        <v>9516</v>
      </c>
      <c r="J18" s="597" t="s">
        <v>9517</v>
      </c>
      <c r="K18" s="597" t="s">
        <v>9516</v>
      </c>
      <c r="L18" s="581" t="s">
        <v>9518</v>
      </c>
    </row>
    <row r="19" spans="1:14" s="581" customFormat="1">
      <c r="A19" s="592"/>
      <c r="B19" s="592"/>
      <c r="C19" s="593"/>
      <c r="D19" s="594" t="s">
        <v>9525</v>
      </c>
      <c r="E19" s="594">
        <v>3100156708</v>
      </c>
      <c r="F19" s="595" t="s">
        <v>9514</v>
      </c>
      <c r="G19" s="596">
        <v>41399.97</v>
      </c>
      <c r="H19" s="597" t="s">
        <v>9515</v>
      </c>
      <c r="I19" s="597" t="s">
        <v>9516</v>
      </c>
      <c r="J19" s="597" t="s">
        <v>9517</v>
      </c>
      <c r="K19" s="597" t="s">
        <v>9516</v>
      </c>
      <c r="L19" s="581" t="s">
        <v>9518</v>
      </c>
    </row>
    <row r="20" spans="1:14" s="581" customFormat="1">
      <c r="A20" s="592"/>
      <c r="B20" s="592"/>
      <c r="C20" s="593"/>
      <c r="D20" s="594" t="s">
        <v>9526</v>
      </c>
      <c r="E20" s="594">
        <v>3100163207</v>
      </c>
      <c r="F20" s="595" t="s">
        <v>9514</v>
      </c>
      <c r="G20" s="596">
        <v>41399.97</v>
      </c>
      <c r="H20" s="597" t="s">
        <v>9515</v>
      </c>
      <c r="I20" s="597" t="s">
        <v>9516</v>
      </c>
      <c r="J20" s="597" t="s">
        <v>9517</v>
      </c>
      <c r="K20" s="597" t="s">
        <v>9516</v>
      </c>
      <c r="L20" s="581" t="s">
        <v>9518</v>
      </c>
    </row>
    <row r="21" spans="1:14" s="581" customFormat="1">
      <c r="A21" s="582"/>
      <c r="B21" s="582"/>
      <c r="C21" s="583"/>
      <c r="D21" s="598" t="s">
        <v>9527</v>
      </c>
      <c r="E21" s="598">
        <v>3600034824</v>
      </c>
      <c r="F21" s="599" t="s">
        <v>9528</v>
      </c>
      <c r="G21" s="600">
        <v>8888</v>
      </c>
      <c r="H21" s="588" t="s">
        <v>9529</v>
      </c>
      <c r="I21" s="588" t="s">
        <v>9516</v>
      </c>
      <c r="J21" s="588" t="s">
        <v>9530</v>
      </c>
      <c r="K21" s="588" t="s">
        <v>9516</v>
      </c>
      <c r="L21" s="581" t="s">
        <v>9518</v>
      </c>
    </row>
    <row r="22" spans="1:14" s="581" customFormat="1">
      <c r="A22" s="574">
        <v>3</v>
      </c>
      <c r="B22" s="574">
        <v>2500700333</v>
      </c>
      <c r="C22" s="575" t="s">
        <v>9531</v>
      </c>
      <c r="D22" s="589" t="s">
        <v>9532</v>
      </c>
      <c r="E22" s="589">
        <v>3600033063</v>
      </c>
      <c r="F22" s="590" t="s">
        <v>9533</v>
      </c>
      <c r="G22" s="591">
        <v>225920</v>
      </c>
      <c r="H22" s="580" t="s">
        <v>9534</v>
      </c>
      <c r="I22" s="580" t="s">
        <v>9535</v>
      </c>
      <c r="J22" s="580" t="s">
        <v>9536</v>
      </c>
      <c r="K22" s="580" t="s">
        <v>9537</v>
      </c>
      <c r="L22" s="581" t="s">
        <v>9518</v>
      </c>
    </row>
    <row r="23" spans="1:14" s="581" customFormat="1">
      <c r="A23" s="582"/>
      <c r="B23" s="582"/>
      <c r="C23" s="583"/>
      <c r="D23" s="598" t="s">
        <v>9538</v>
      </c>
      <c r="E23" s="598">
        <v>3600056054</v>
      </c>
      <c r="F23" s="599" t="s">
        <v>9533</v>
      </c>
      <c r="G23" s="600">
        <v>179200</v>
      </c>
      <c r="H23" s="588" t="s">
        <v>9534</v>
      </c>
      <c r="I23" s="588" t="s">
        <v>9535</v>
      </c>
      <c r="J23" s="588" t="s">
        <v>9536</v>
      </c>
      <c r="K23" s="588" t="s">
        <v>9537</v>
      </c>
      <c r="L23" s="581" t="s">
        <v>9518</v>
      </c>
    </row>
    <row r="24" spans="1:14" s="581" customFormat="1">
      <c r="A24" s="574">
        <v>4</v>
      </c>
      <c r="B24" s="601">
        <v>2500700483</v>
      </c>
      <c r="C24" s="602" t="s">
        <v>9539</v>
      </c>
      <c r="D24" s="603" t="s">
        <v>9540</v>
      </c>
      <c r="E24" s="603">
        <v>3200000601</v>
      </c>
      <c r="F24" s="604" t="s">
        <v>9541</v>
      </c>
      <c r="G24" s="605">
        <v>396720</v>
      </c>
      <c r="H24" s="580" t="s">
        <v>9509</v>
      </c>
      <c r="I24" s="580" t="s">
        <v>9509</v>
      </c>
      <c r="J24" s="580" t="s">
        <v>9529</v>
      </c>
      <c r="K24" s="580" t="s">
        <v>9516</v>
      </c>
      <c r="L24" s="581" t="s">
        <v>9542</v>
      </c>
      <c r="M24" s="581" t="s">
        <v>9511</v>
      </c>
    </row>
    <row r="25" spans="1:14" s="581" customFormat="1">
      <c r="A25" s="592"/>
      <c r="B25" s="606"/>
      <c r="C25" s="607"/>
      <c r="D25" s="436" t="s">
        <v>9540</v>
      </c>
      <c r="E25" s="436">
        <v>3200000702</v>
      </c>
      <c r="F25" s="608" t="s">
        <v>9543</v>
      </c>
      <c r="G25" s="609">
        <v>372120</v>
      </c>
      <c r="H25" s="597" t="s">
        <v>9509</v>
      </c>
      <c r="I25" s="597" t="s">
        <v>9509</v>
      </c>
      <c r="J25" s="597" t="s">
        <v>9529</v>
      </c>
      <c r="K25" s="597" t="s">
        <v>9516</v>
      </c>
      <c r="L25" s="581" t="s">
        <v>9542</v>
      </c>
      <c r="M25" s="581" t="s">
        <v>9511</v>
      </c>
    </row>
    <row r="26" spans="1:14" s="581" customFormat="1">
      <c r="A26" s="592"/>
      <c r="B26" s="606"/>
      <c r="C26" s="607"/>
      <c r="D26" s="436" t="s">
        <v>9544</v>
      </c>
      <c r="E26" s="436">
        <v>3200002301</v>
      </c>
      <c r="F26" s="608" t="s">
        <v>9545</v>
      </c>
      <c r="G26" s="609">
        <v>100200</v>
      </c>
      <c r="H26" s="597" t="s">
        <v>9509</v>
      </c>
      <c r="I26" s="597" t="s">
        <v>9509</v>
      </c>
      <c r="J26" s="597" t="s">
        <v>9529</v>
      </c>
      <c r="K26" s="597" t="s">
        <v>9516</v>
      </c>
      <c r="L26" s="581" t="s">
        <v>9542</v>
      </c>
      <c r="M26" s="581" t="s">
        <v>9511</v>
      </c>
      <c r="N26" s="610"/>
    </row>
    <row r="27" spans="1:14" s="581" customFormat="1">
      <c r="A27" s="592"/>
      <c r="B27" s="606"/>
      <c r="C27" s="607"/>
      <c r="D27" s="436" t="s">
        <v>9540</v>
      </c>
      <c r="E27" s="436">
        <v>3200000801</v>
      </c>
      <c r="F27" s="438" t="s">
        <v>9546</v>
      </c>
      <c r="G27" s="609">
        <v>698940</v>
      </c>
      <c r="H27" s="597" t="s">
        <v>9509</v>
      </c>
      <c r="I27" s="597" t="s">
        <v>9509</v>
      </c>
      <c r="J27" s="597" t="s">
        <v>9529</v>
      </c>
      <c r="K27" s="597" t="s">
        <v>9516</v>
      </c>
      <c r="L27" s="581" t="s">
        <v>9542</v>
      </c>
      <c r="M27" s="581" t="s">
        <v>9511</v>
      </c>
      <c r="N27" s="611"/>
    </row>
    <row r="28" spans="1:14" s="581" customFormat="1">
      <c r="A28" s="592"/>
      <c r="B28" s="606"/>
      <c r="C28" s="607"/>
      <c r="D28" s="436" t="s">
        <v>9540</v>
      </c>
      <c r="E28" s="436">
        <v>3200000501</v>
      </c>
      <c r="F28" s="608" t="s">
        <v>9546</v>
      </c>
      <c r="G28" s="609">
        <v>275700</v>
      </c>
      <c r="H28" s="597" t="s">
        <v>9509</v>
      </c>
      <c r="I28" s="597" t="s">
        <v>9509</v>
      </c>
      <c r="J28" s="597" t="s">
        <v>9529</v>
      </c>
      <c r="K28" s="597" t="s">
        <v>9516</v>
      </c>
      <c r="L28" s="581" t="s">
        <v>9542</v>
      </c>
      <c r="M28" s="581" t="s">
        <v>9511</v>
      </c>
      <c r="N28" s="611"/>
    </row>
    <row r="29" spans="1:14" s="581" customFormat="1">
      <c r="A29" s="592"/>
      <c r="B29" s="606"/>
      <c r="C29" s="607"/>
      <c r="D29" s="436" t="s">
        <v>9540</v>
      </c>
      <c r="E29" s="436">
        <v>3200000701</v>
      </c>
      <c r="F29" s="608" t="s">
        <v>9547</v>
      </c>
      <c r="G29" s="609">
        <v>575100</v>
      </c>
      <c r="H29" s="597" t="s">
        <v>9509</v>
      </c>
      <c r="I29" s="597" t="s">
        <v>9509</v>
      </c>
      <c r="J29" s="597" t="s">
        <v>9529</v>
      </c>
      <c r="K29" s="597" t="s">
        <v>9516</v>
      </c>
      <c r="L29" s="581" t="s">
        <v>9542</v>
      </c>
      <c r="M29" s="581" t="s">
        <v>9511</v>
      </c>
      <c r="N29" s="611"/>
    </row>
    <row r="30" spans="1:14" s="581" customFormat="1">
      <c r="A30" s="592"/>
      <c r="B30" s="606"/>
      <c r="C30" s="607"/>
      <c r="D30" s="436" t="s">
        <v>9548</v>
      </c>
      <c r="E30" s="436">
        <v>3200000503</v>
      </c>
      <c r="F30" s="608" t="s">
        <v>9547</v>
      </c>
      <c r="G30" s="609">
        <v>312240</v>
      </c>
      <c r="H30" s="597" t="s">
        <v>9509</v>
      </c>
      <c r="I30" s="597" t="s">
        <v>9509</v>
      </c>
      <c r="J30" s="597" t="s">
        <v>9529</v>
      </c>
      <c r="K30" s="597" t="s">
        <v>9516</v>
      </c>
      <c r="L30" s="581" t="s">
        <v>9542</v>
      </c>
      <c r="M30" s="581" t="s">
        <v>9511</v>
      </c>
      <c r="N30" s="611"/>
    </row>
    <row r="31" spans="1:14" s="581" customFormat="1">
      <c r="A31" s="592"/>
      <c r="B31" s="606"/>
      <c r="C31" s="607"/>
      <c r="D31" s="436" t="s">
        <v>9548</v>
      </c>
      <c r="E31" s="436">
        <v>3200000602</v>
      </c>
      <c r="F31" s="608" t="s">
        <v>9547</v>
      </c>
      <c r="G31" s="609">
        <v>498000</v>
      </c>
      <c r="H31" s="597" t="s">
        <v>9509</v>
      </c>
      <c r="I31" s="597" t="s">
        <v>9509</v>
      </c>
      <c r="J31" s="597" t="s">
        <v>9529</v>
      </c>
      <c r="K31" s="597" t="s">
        <v>9516</v>
      </c>
      <c r="L31" s="581" t="s">
        <v>9542</v>
      </c>
      <c r="M31" s="581" t="s">
        <v>9511</v>
      </c>
      <c r="N31" s="611"/>
    </row>
    <row r="32" spans="1:14" s="581" customFormat="1">
      <c r="A32" s="592"/>
      <c r="B32" s="606"/>
      <c r="C32" s="607"/>
      <c r="D32" s="436" t="s">
        <v>9549</v>
      </c>
      <c r="E32" s="436">
        <v>3200001602</v>
      </c>
      <c r="F32" s="608" t="s">
        <v>9550</v>
      </c>
      <c r="G32" s="609">
        <v>646920</v>
      </c>
      <c r="H32" s="597" t="s">
        <v>9509</v>
      </c>
      <c r="I32" s="597" t="s">
        <v>9509</v>
      </c>
      <c r="J32" s="597" t="s">
        <v>9529</v>
      </c>
      <c r="K32" s="597" t="s">
        <v>9516</v>
      </c>
      <c r="L32" s="581" t="s">
        <v>9542</v>
      </c>
      <c r="M32" s="581" t="s">
        <v>9511</v>
      </c>
      <c r="N32" s="611"/>
    </row>
    <row r="33" spans="1:14" s="581" customFormat="1">
      <c r="A33" s="592"/>
      <c r="B33" s="606"/>
      <c r="C33" s="607"/>
      <c r="D33" s="436" t="s">
        <v>9551</v>
      </c>
      <c r="E33" s="436">
        <v>3200002903</v>
      </c>
      <c r="F33" s="608" t="s">
        <v>9552</v>
      </c>
      <c r="G33" s="609">
        <v>1040760</v>
      </c>
      <c r="H33" s="597" t="s">
        <v>9509</v>
      </c>
      <c r="I33" s="597" t="s">
        <v>9509</v>
      </c>
      <c r="J33" s="597" t="s">
        <v>9529</v>
      </c>
      <c r="K33" s="597" t="s">
        <v>9516</v>
      </c>
      <c r="L33" s="581" t="s">
        <v>9542</v>
      </c>
      <c r="M33" s="581" t="s">
        <v>9511</v>
      </c>
      <c r="N33" s="611"/>
    </row>
    <row r="34" spans="1:14" s="581" customFormat="1">
      <c r="A34" s="592"/>
      <c r="B34" s="606"/>
      <c r="C34" s="607"/>
      <c r="D34" s="436" t="s">
        <v>9551</v>
      </c>
      <c r="E34" s="436">
        <v>3200002901</v>
      </c>
      <c r="F34" s="608" t="s">
        <v>9552</v>
      </c>
      <c r="G34" s="609">
        <v>990900</v>
      </c>
      <c r="H34" s="597" t="s">
        <v>9509</v>
      </c>
      <c r="I34" s="597" t="s">
        <v>9509</v>
      </c>
      <c r="J34" s="597" t="s">
        <v>9529</v>
      </c>
      <c r="K34" s="597" t="s">
        <v>9516</v>
      </c>
      <c r="L34" s="581" t="s">
        <v>9542</v>
      </c>
      <c r="M34" s="581" t="s">
        <v>9511</v>
      </c>
      <c r="N34" s="611"/>
    </row>
    <row r="35" spans="1:14" s="581" customFormat="1">
      <c r="A35" s="592"/>
      <c r="B35" s="606"/>
      <c r="C35" s="607"/>
      <c r="D35" s="436" t="s">
        <v>9549</v>
      </c>
      <c r="E35" s="436">
        <v>3200002704</v>
      </c>
      <c r="F35" s="608" t="s">
        <v>9552</v>
      </c>
      <c r="G35" s="609">
        <v>729000</v>
      </c>
      <c r="H35" s="597" t="s">
        <v>9509</v>
      </c>
      <c r="I35" s="597" t="s">
        <v>9509</v>
      </c>
      <c r="J35" s="597" t="s">
        <v>9529</v>
      </c>
      <c r="K35" s="597" t="s">
        <v>9516</v>
      </c>
      <c r="L35" s="581" t="s">
        <v>9542</v>
      </c>
      <c r="M35" s="581" t="s">
        <v>9511</v>
      </c>
      <c r="N35" s="611"/>
    </row>
    <row r="36" spans="1:14" s="581" customFormat="1">
      <c r="A36" s="592"/>
      <c r="B36" s="606"/>
      <c r="C36" s="607"/>
      <c r="D36" s="436" t="s">
        <v>9544</v>
      </c>
      <c r="E36" s="436">
        <v>3200001402</v>
      </c>
      <c r="F36" s="608" t="s">
        <v>9553</v>
      </c>
      <c r="G36" s="609">
        <v>475500</v>
      </c>
      <c r="H36" s="597" t="s">
        <v>9509</v>
      </c>
      <c r="I36" s="597" t="s">
        <v>9509</v>
      </c>
      <c r="J36" s="597" t="s">
        <v>9529</v>
      </c>
      <c r="K36" s="597" t="s">
        <v>9516</v>
      </c>
      <c r="L36" s="581" t="s">
        <v>9542</v>
      </c>
      <c r="M36" s="581" t="s">
        <v>9511</v>
      </c>
      <c r="N36" s="611"/>
    </row>
    <row r="37" spans="1:14" s="581" customFormat="1">
      <c r="A37" s="592"/>
      <c r="B37" s="606"/>
      <c r="C37" s="607"/>
      <c r="D37" s="436" t="s">
        <v>9549</v>
      </c>
      <c r="E37" s="436">
        <v>3200002103</v>
      </c>
      <c r="F37" s="608" t="s">
        <v>9552</v>
      </c>
      <c r="G37" s="609">
        <v>889980</v>
      </c>
      <c r="H37" s="597" t="s">
        <v>9509</v>
      </c>
      <c r="I37" s="597" t="s">
        <v>9509</v>
      </c>
      <c r="J37" s="597" t="s">
        <v>9529</v>
      </c>
      <c r="K37" s="597" t="s">
        <v>9516</v>
      </c>
      <c r="L37" s="581" t="s">
        <v>9542</v>
      </c>
      <c r="M37" s="581" t="s">
        <v>9511</v>
      </c>
      <c r="N37" s="611"/>
    </row>
    <row r="38" spans="1:14" s="581" customFormat="1">
      <c r="A38" s="592"/>
      <c r="B38" s="606"/>
      <c r="C38" s="607"/>
      <c r="D38" s="436" t="s">
        <v>9544</v>
      </c>
      <c r="E38" s="436">
        <v>3200002101</v>
      </c>
      <c r="F38" s="608" t="s">
        <v>9554</v>
      </c>
      <c r="G38" s="609">
        <v>307560</v>
      </c>
      <c r="H38" s="597" t="s">
        <v>9509</v>
      </c>
      <c r="I38" s="597" t="s">
        <v>9509</v>
      </c>
      <c r="J38" s="597" t="s">
        <v>9529</v>
      </c>
      <c r="K38" s="597" t="s">
        <v>9516</v>
      </c>
      <c r="L38" s="581" t="s">
        <v>9542</v>
      </c>
      <c r="M38" s="581" t="s">
        <v>9511</v>
      </c>
      <c r="N38" s="611"/>
    </row>
    <row r="39" spans="1:14" s="581" customFormat="1">
      <c r="A39" s="592"/>
      <c r="B39" s="606"/>
      <c r="C39" s="607"/>
      <c r="D39" s="436" t="s">
        <v>9551</v>
      </c>
      <c r="E39" s="436">
        <v>3200003101</v>
      </c>
      <c r="F39" s="438" t="s">
        <v>9555</v>
      </c>
      <c r="G39" s="609">
        <v>467460</v>
      </c>
      <c r="H39" s="597" t="s">
        <v>9509</v>
      </c>
      <c r="I39" s="597" t="s">
        <v>9509</v>
      </c>
      <c r="J39" s="597" t="s">
        <v>9529</v>
      </c>
      <c r="K39" s="597" t="s">
        <v>9516</v>
      </c>
      <c r="L39" s="581" t="s">
        <v>9542</v>
      </c>
      <c r="M39" s="581" t="s">
        <v>9511</v>
      </c>
    </row>
    <row r="40" spans="1:14" s="581" customFormat="1">
      <c r="A40" s="592"/>
      <c r="B40" s="606"/>
      <c r="C40" s="607"/>
      <c r="D40" s="436" t="s">
        <v>9549</v>
      </c>
      <c r="E40" s="436">
        <v>3200002705</v>
      </c>
      <c r="F40" s="608" t="s">
        <v>9556</v>
      </c>
      <c r="G40" s="609">
        <v>879060</v>
      </c>
      <c r="H40" s="597" t="s">
        <v>9509</v>
      </c>
      <c r="I40" s="597" t="s">
        <v>9509</v>
      </c>
      <c r="J40" s="597" t="s">
        <v>9529</v>
      </c>
      <c r="K40" s="597" t="s">
        <v>9516</v>
      </c>
      <c r="L40" s="581" t="s">
        <v>9542</v>
      </c>
      <c r="M40" s="581" t="s">
        <v>9511</v>
      </c>
    </row>
    <row r="41" spans="1:14" s="581" customFormat="1">
      <c r="A41" s="592"/>
      <c r="B41" s="606"/>
      <c r="C41" s="607"/>
      <c r="D41" s="436" t="s">
        <v>9549</v>
      </c>
      <c r="E41" s="436">
        <v>3200002703</v>
      </c>
      <c r="F41" s="608" t="s">
        <v>9556</v>
      </c>
      <c r="G41" s="609">
        <v>192000</v>
      </c>
      <c r="H41" s="597" t="s">
        <v>9509</v>
      </c>
      <c r="I41" s="597" t="s">
        <v>9509</v>
      </c>
      <c r="J41" s="597" t="s">
        <v>9529</v>
      </c>
      <c r="K41" s="597" t="s">
        <v>9516</v>
      </c>
      <c r="L41" s="581" t="s">
        <v>9542</v>
      </c>
      <c r="M41" s="581" t="s">
        <v>9511</v>
      </c>
    </row>
    <row r="42" spans="1:14" s="581" customFormat="1">
      <c r="A42" s="592"/>
      <c r="B42" s="606"/>
      <c r="C42" s="607"/>
      <c r="D42" s="436" t="s">
        <v>9549</v>
      </c>
      <c r="E42" s="436">
        <v>3200002701</v>
      </c>
      <c r="F42" s="608" t="s">
        <v>9556</v>
      </c>
      <c r="G42" s="609">
        <v>740820</v>
      </c>
      <c r="H42" s="597" t="s">
        <v>9509</v>
      </c>
      <c r="I42" s="597" t="s">
        <v>9509</v>
      </c>
      <c r="J42" s="597" t="s">
        <v>9529</v>
      </c>
      <c r="K42" s="597" t="s">
        <v>9516</v>
      </c>
      <c r="L42" s="581" t="s">
        <v>9542</v>
      </c>
      <c r="M42" s="581" t="s">
        <v>9511</v>
      </c>
    </row>
    <row r="43" spans="1:14" s="581" customFormat="1">
      <c r="A43" s="592"/>
      <c r="B43" s="606"/>
      <c r="C43" s="607"/>
      <c r="D43" s="436" t="s">
        <v>9540</v>
      </c>
      <c r="E43" s="436">
        <v>3200001001</v>
      </c>
      <c r="F43" s="608" t="s">
        <v>9556</v>
      </c>
      <c r="G43" s="609">
        <v>642120</v>
      </c>
      <c r="H43" s="597" t="s">
        <v>9509</v>
      </c>
      <c r="I43" s="597" t="s">
        <v>9509</v>
      </c>
      <c r="J43" s="597" t="s">
        <v>9529</v>
      </c>
      <c r="K43" s="597" t="s">
        <v>9516</v>
      </c>
      <c r="L43" s="581" t="s">
        <v>9542</v>
      </c>
      <c r="M43" s="581" t="s">
        <v>9511</v>
      </c>
    </row>
    <row r="44" spans="1:14" s="581" customFormat="1">
      <c r="A44" s="592"/>
      <c r="B44" s="606"/>
      <c r="C44" s="607"/>
      <c r="D44" s="436" t="s">
        <v>9551</v>
      </c>
      <c r="E44" s="436">
        <v>3200003001</v>
      </c>
      <c r="F44" s="438" t="s">
        <v>9556</v>
      </c>
      <c r="G44" s="609">
        <v>302040</v>
      </c>
      <c r="H44" s="597" t="s">
        <v>9509</v>
      </c>
      <c r="I44" s="597" t="s">
        <v>9509</v>
      </c>
      <c r="J44" s="612" t="s">
        <v>9529</v>
      </c>
      <c r="K44" s="612" t="s">
        <v>9516</v>
      </c>
      <c r="L44" s="581" t="s">
        <v>9542</v>
      </c>
      <c r="M44" s="581" t="s">
        <v>9511</v>
      </c>
    </row>
    <row r="45" spans="1:14" s="581" customFormat="1">
      <c r="A45" s="592"/>
      <c r="B45" s="606"/>
      <c r="C45" s="607"/>
      <c r="D45" s="436" t="s">
        <v>9549</v>
      </c>
      <c r="E45" s="436">
        <v>3200002302</v>
      </c>
      <c r="F45" s="608" t="s">
        <v>9556</v>
      </c>
      <c r="G45" s="609">
        <v>111600</v>
      </c>
      <c r="H45" s="597" t="s">
        <v>9509</v>
      </c>
      <c r="I45" s="597" t="s">
        <v>9509</v>
      </c>
      <c r="J45" s="612" t="s">
        <v>9529</v>
      </c>
      <c r="K45" s="612" t="s">
        <v>9516</v>
      </c>
      <c r="L45" s="581" t="s">
        <v>9542</v>
      </c>
      <c r="M45" s="581" t="s">
        <v>9511</v>
      </c>
    </row>
    <row r="46" spans="1:14" s="581" customFormat="1">
      <c r="A46" s="592"/>
      <c r="B46" s="606"/>
      <c r="C46" s="607"/>
      <c r="D46" s="436" t="s">
        <v>9540</v>
      </c>
      <c r="E46" s="436">
        <v>3200000502</v>
      </c>
      <c r="F46" s="613" t="s">
        <v>9557</v>
      </c>
      <c r="G46" s="609">
        <v>414900</v>
      </c>
      <c r="H46" s="597" t="s">
        <v>9509</v>
      </c>
      <c r="I46" s="597" t="s">
        <v>9509</v>
      </c>
      <c r="J46" s="612" t="s">
        <v>9529</v>
      </c>
      <c r="K46" s="612" t="s">
        <v>9516</v>
      </c>
      <c r="L46" s="581" t="s">
        <v>9542</v>
      </c>
      <c r="M46" s="581" t="s">
        <v>9511</v>
      </c>
    </row>
    <row r="47" spans="1:14" s="581" customFormat="1" ht="49.2">
      <c r="A47" s="592"/>
      <c r="B47" s="592"/>
      <c r="C47" s="593"/>
      <c r="D47" s="594" t="s">
        <v>9558</v>
      </c>
      <c r="E47" s="594">
        <v>3600005201</v>
      </c>
      <c r="F47" s="595" t="s">
        <v>9559</v>
      </c>
      <c r="G47" s="596">
        <v>37800</v>
      </c>
      <c r="H47" s="597" t="s">
        <v>9560</v>
      </c>
      <c r="I47" s="597" t="s">
        <v>9516</v>
      </c>
      <c r="J47" s="597" t="s">
        <v>9561</v>
      </c>
      <c r="K47" s="597" t="s">
        <v>9516</v>
      </c>
      <c r="L47" s="581" t="s">
        <v>9518</v>
      </c>
    </row>
    <row r="48" spans="1:14" s="581" customFormat="1" ht="49.2">
      <c r="A48" s="592"/>
      <c r="B48" s="592"/>
      <c r="C48" s="593"/>
      <c r="D48" s="594" t="s">
        <v>9562</v>
      </c>
      <c r="E48" s="594">
        <v>3600003509</v>
      </c>
      <c r="F48" s="595" t="s">
        <v>9563</v>
      </c>
      <c r="G48" s="596">
        <v>47500</v>
      </c>
      <c r="H48" s="597" t="s">
        <v>9560</v>
      </c>
      <c r="I48" s="597" t="s">
        <v>9516</v>
      </c>
      <c r="J48" s="597" t="s">
        <v>9561</v>
      </c>
      <c r="K48" s="597" t="s">
        <v>9516</v>
      </c>
      <c r="L48" s="581" t="s">
        <v>9518</v>
      </c>
    </row>
    <row r="49" spans="1:14" s="581" customFormat="1" ht="49.2">
      <c r="A49" s="592"/>
      <c r="B49" s="592"/>
      <c r="C49" s="593"/>
      <c r="D49" s="594" t="s">
        <v>9564</v>
      </c>
      <c r="E49" s="594">
        <v>6100022138</v>
      </c>
      <c r="F49" s="595" t="s">
        <v>9565</v>
      </c>
      <c r="G49" s="596">
        <v>113380</v>
      </c>
      <c r="H49" s="597" t="s">
        <v>9560</v>
      </c>
      <c r="I49" s="597" t="s">
        <v>9516</v>
      </c>
      <c r="J49" s="597" t="s">
        <v>9561</v>
      </c>
      <c r="K49" s="597" t="s">
        <v>9516</v>
      </c>
      <c r="L49" s="581" t="s">
        <v>9518</v>
      </c>
    </row>
    <row r="50" spans="1:14" s="581" customFormat="1" ht="49.2">
      <c r="A50" s="592"/>
      <c r="B50" s="592"/>
      <c r="C50" s="593"/>
      <c r="D50" s="594" t="s">
        <v>9566</v>
      </c>
      <c r="E50" s="594">
        <v>6100052362</v>
      </c>
      <c r="F50" s="595" t="s">
        <v>9567</v>
      </c>
      <c r="G50" s="596">
        <v>495568.36</v>
      </c>
      <c r="H50" s="597" t="s">
        <v>9560</v>
      </c>
      <c r="I50" s="597" t="s">
        <v>9516</v>
      </c>
      <c r="J50" s="597" t="s">
        <v>9561</v>
      </c>
      <c r="K50" s="597" t="s">
        <v>9516</v>
      </c>
      <c r="L50" s="581" t="s">
        <v>9518</v>
      </c>
    </row>
    <row r="51" spans="1:14" s="581" customFormat="1" ht="49.2">
      <c r="A51" s="592"/>
      <c r="B51" s="592"/>
      <c r="C51" s="593"/>
      <c r="D51" s="594" t="s">
        <v>9568</v>
      </c>
      <c r="E51" s="594">
        <v>3600019619</v>
      </c>
      <c r="F51" s="595" t="s">
        <v>9569</v>
      </c>
      <c r="G51" s="596">
        <v>60000</v>
      </c>
      <c r="H51" s="597" t="s">
        <v>9560</v>
      </c>
      <c r="I51" s="597" t="s">
        <v>9516</v>
      </c>
      <c r="J51" s="597" t="s">
        <v>9517</v>
      </c>
      <c r="K51" s="597" t="s">
        <v>9516</v>
      </c>
      <c r="L51" s="581" t="s">
        <v>9518</v>
      </c>
    </row>
    <row r="52" spans="1:14" s="581" customFormat="1" ht="49.2">
      <c r="A52" s="592"/>
      <c r="B52" s="592"/>
      <c r="C52" s="593"/>
      <c r="D52" s="594" t="s">
        <v>9570</v>
      </c>
      <c r="E52" s="594">
        <v>6100014916</v>
      </c>
      <c r="F52" s="595" t="s">
        <v>9571</v>
      </c>
      <c r="G52" s="596">
        <v>279590.46999999997</v>
      </c>
      <c r="H52" s="597" t="s">
        <v>9560</v>
      </c>
      <c r="I52" s="597" t="s">
        <v>9516</v>
      </c>
      <c r="J52" s="597" t="s">
        <v>9517</v>
      </c>
      <c r="K52" s="597" t="s">
        <v>9516</v>
      </c>
      <c r="L52" s="581" t="s">
        <v>9518</v>
      </c>
    </row>
    <row r="53" spans="1:14" s="581" customFormat="1" ht="49.2">
      <c r="A53" s="592"/>
      <c r="B53" s="592"/>
      <c r="C53" s="593"/>
      <c r="D53" s="594" t="s">
        <v>9526</v>
      </c>
      <c r="E53" s="594">
        <v>6100065537</v>
      </c>
      <c r="F53" s="595" t="s">
        <v>9572</v>
      </c>
      <c r="G53" s="596">
        <v>188488</v>
      </c>
      <c r="H53" s="597" t="s">
        <v>9560</v>
      </c>
      <c r="I53" s="597" t="s">
        <v>9516</v>
      </c>
      <c r="J53" s="597" t="s">
        <v>9517</v>
      </c>
      <c r="K53" s="597" t="s">
        <v>9516</v>
      </c>
      <c r="L53" s="581" t="s">
        <v>9518</v>
      </c>
    </row>
    <row r="54" spans="1:14" s="581" customFormat="1">
      <c r="A54" s="582"/>
      <c r="B54" s="582"/>
      <c r="C54" s="583"/>
      <c r="D54" s="598" t="s">
        <v>9573</v>
      </c>
      <c r="E54" s="598">
        <v>3600099276</v>
      </c>
      <c r="F54" s="599" t="s">
        <v>9574</v>
      </c>
      <c r="G54" s="600">
        <v>25600</v>
      </c>
      <c r="H54" s="588" t="s">
        <v>9561</v>
      </c>
      <c r="I54" s="588" t="s">
        <v>9516</v>
      </c>
      <c r="J54" s="588" t="s">
        <v>9560</v>
      </c>
      <c r="K54" s="588" t="s">
        <v>9516</v>
      </c>
      <c r="L54" s="581" t="s">
        <v>9518</v>
      </c>
    </row>
    <row r="55" spans="1:14" s="581" customFormat="1">
      <c r="A55" s="574">
        <v>5</v>
      </c>
      <c r="B55" s="574">
        <v>2500700563</v>
      </c>
      <c r="C55" s="575" t="s">
        <v>9575</v>
      </c>
      <c r="D55" s="589" t="s">
        <v>9576</v>
      </c>
      <c r="E55" s="589">
        <v>4200662399</v>
      </c>
      <c r="F55" s="614" t="s">
        <v>9577</v>
      </c>
      <c r="G55" s="615">
        <v>10600</v>
      </c>
      <c r="H55" s="580" t="s">
        <v>9529</v>
      </c>
      <c r="I55" s="580" t="s">
        <v>9508</v>
      </c>
      <c r="J55" s="580" t="s">
        <v>9534</v>
      </c>
      <c r="K55" s="580" t="s">
        <v>9535</v>
      </c>
      <c r="L55" s="581" t="s">
        <v>9510</v>
      </c>
      <c r="M55" s="581" t="s">
        <v>9511</v>
      </c>
      <c r="N55" s="610"/>
    </row>
    <row r="56" spans="1:14" s="581" customFormat="1">
      <c r="A56" s="592"/>
      <c r="B56" s="592"/>
      <c r="C56" s="593"/>
      <c r="D56" s="594" t="s">
        <v>9578</v>
      </c>
      <c r="E56" s="594">
        <v>4201005697</v>
      </c>
      <c r="F56" s="616" t="s">
        <v>9579</v>
      </c>
      <c r="G56" s="617">
        <v>40000</v>
      </c>
      <c r="H56" s="597" t="s">
        <v>9529</v>
      </c>
      <c r="I56" s="597" t="s">
        <v>9508</v>
      </c>
      <c r="J56" s="597" t="s">
        <v>9534</v>
      </c>
      <c r="K56" s="597" t="s">
        <v>9535</v>
      </c>
      <c r="L56" s="581" t="s">
        <v>9510</v>
      </c>
      <c r="M56" s="581" t="s">
        <v>9511</v>
      </c>
      <c r="N56" s="611"/>
    </row>
    <row r="57" spans="1:14" s="581" customFormat="1">
      <c r="A57" s="592"/>
      <c r="B57" s="592"/>
      <c r="C57" s="593"/>
      <c r="D57" s="594" t="s">
        <v>9580</v>
      </c>
      <c r="E57" s="594">
        <v>4201141266</v>
      </c>
      <c r="F57" s="616" t="s">
        <v>9581</v>
      </c>
      <c r="G57" s="617">
        <v>5700</v>
      </c>
      <c r="H57" s="597" t="s">
        <v>9529</v>
      </c>
      <c r="I57" s="597" t="s">
        <v>9508</v>
      </c>
      <c r="J57" s="597" t="s">
        <v>9534</v>
      </c>
      <c r="K57" s="597" t="s">
        <v>9535</v>
      </c>
      <c r="L57" s="581" t="s">
        <v>9510</v>
      </c>
      <c r="M57" s="581" t="s">
        <v>9511</v>
      </c>
      <c r="N57" s="611"/>
    </row>
    <row r="58" spans="1:14" s="581" customFormat="1">
      <c r="A58" s="592"/>
      <c r="B58" s="592"/>
      <c r="C58" s="593"/>
      <c r="D58" s="594" t="s">
        <v>9582</v>
      </c>
      <c r="E58" s="594">
        <v>4201755471</v>
      </c>
      <c r="F58" s="616" t="s">
        <v>9583</v>
      </c>
      <c r="G58" s="617">
        <v>80000</v>
      </c>
      <c r="H58" s="597" t="s">
        <v>9529</v>
      </c>
      <c r="I58" s="597" t="s">
        <v>9508</v>
      </c>
      <c r="J58" s="597" t="s">
        <v>9534</v>
      </c>
      <c r="K58" s="597" t="s">
        <v>9535</v>
      </c>
      <c r="L58" s="581" t="s">
        <v>9510</v>
      </c>
      <c r="M58" s="581" t="s">
        <v>9511</v>
      </c>
      <c r="N58" s="611"/>
    </row>
    <row r="59" spans="1:14" s="581" customFormat="1">
      <c r="A59" s="592"/>
      <c r="B59" s="592"/>
      <c r="C59" s="593"/>
      <c r="D59" s="594" t="s">
        <v>9584</v>
      </c>
      <c r="E59" s="594">
        <v>4201833424</v>
      </c>
      <c r="F59" s="616" t="s">
        <v>9577</v>
      </c>
      <c r="G59" s="617">
        <v>11400</v>
      </c>
      <c r="H59" s="597" t="s">
        <v>9529</v>
      </c>
      <c r="I59" s="597" t="s">
        <v>9508</v>
      </c>
      <c r="J59" s="597" t="s">
        <v>9534</v>
      </c>
      <c r="K59" s="597" t="s">
        <v>9535</v>
      </c>
      <c r="L59" s="581" t="s">
        <v>9510</v>
      </c>
      <c r="M59" s="581" t="s">
        <v>9511</v>
      </c>
      <c r="N59" s="611"/>
    </row>
    <row r="60" spans="1:14" s="581" customFormat="1">
      <c r="A60" s="592"/>
      <c r="B60" s="592"/>
      <c r="C60" s="593"/>
      <c r="D60" s="594" t="s">
        <v>9585</v>
      </c>
      <c r="E60" s="594">
        <v>4202231334</v>
      </c>
      <c r="F60" s="616" t="s">
        <v>9577</v>
      </c>
      <c r="G60" s="617">
        <v>13600</v>
      </c>
      <c r="H60" s="597" t="s">
        <v>9529</v>
      </c>
      <c r="I60" s="597" t="s">
        <v>9508</v>
      </c>
      <c r="J60" s="597" t="s">
        <v>9534</v>
      </c>
      <c r="K60" s="597" t="s">
        <v>9535</v>
      </c>
      <c r="L60" s="581" t="s">
        <v>9510</v>
      </c>
      <c r="M60" s="581" t="s">
        <v>9511</v>
      </c>
      <c r="N60" s="611"/>
    </row>
    <row r="61" spans="1:14" s="581" customFormat="1">
      <c r="A61" s="592"/>
      <c r="B61" s="592"/>
      <c r="C61" s="593"/>
      <c r="D61" s="594" t="s">
        <v>9586</v>
      </c>
      <c r="E61" s="594">
        <v>4202593549</v>
      </c>
      <c r="F61" s="616" t="s">
        <v>9587</v>
      </c>
      <c r="G61" s="617">
        <v>23100</v>
      </c>
      <c r="H61" s="597" t="s">
        <v>9529</v>
      </c>
      <c r="I61" s="597" t="s">
        <v>9508</v>
      </c>
      <c r="J61" s="597" t="s">
        <v>9534</v>
      </c>
      <c r="K61" s="597" t="s">
        <v>9535</v>
      </c>
      <c r="L61" s="581" t="s">
        <v>9510</v>
      </c>
      <c r="M61" s="581" t="s">
        <v>9511</v>
      </c>
      <c r="N61" s="611"/>
    </row>
    <row r="62" spans="1:14" s="581" customFormat="1" ht="49.2">
      <c r="A62" s="592"/>
      <c r="B62" s="592"/>
      <c r="C62" s="593"/>
      <c r="D62" s="594" t="s">
        <v>9588</v>
      </c>
      <c r="E62" s="594">
        <v>6100061196</v>
      </c>
      <c r="F62" s="616" t="s">
        <v>9589</v>
      </c>
      <c r="G62" s="596">
        <v>383400</v>
      </c>
      <c r="H62" s="597" t="s">
        <v>9515</v>
      </c>
      <c r="I62" s="597" t="s">
        <v>9516</v>
      </c>
      <c r="J62" s="597" t="s">
        <v>9590</v>
      </c>
      <c r="K62" s="597" t="s">
        <v>9591</v>
      </c>
      <c r="L62" s="581" t="s">
        <v>9518</v>
      </c>
      <c r="M62" s="581" t="s">
        <v>9511</v>
      </c>
    </row>
    <row r="63" spans="1:14" s="581" customFormat="1" ht="49.2">
      <c r="A63" s="592"/>
      <c r="B63" s="592"/>
      <c r="C63" s="593"/>
      <c r="D63" s="594" t="s">
        <v>9592</v>
      </c>
      <c r="E63" s="594">
        <v>6100002793</v>
      </c>
      <c r="F63" s="595" t="s">
        <v>9593</v>
      </c>
      <c r="G63" s="596">
        <v>159965</v>
      </c>
      <c r="H63" s="597" t="s">
        <v>9560</v>
      </c>
      <c r="I63" s="597" t="s">
        <v>9516</v>
      </c>
      <c r="J63" s="597" t="s">
        <v>9561</v>
      </c>
      <c r="K63" s="597" t="s">
        <v>9516</v>
      </c>
      <c r="L63" s="581" t="s">
        <v>9518</v>
      </c>
    </row>
    <row r="64" spans="1:14" s="581" customFormat="1" ht="49.2">
      <c r="A64" s="592"/>
      <c r="B64" s="592"/>
      <c r="C64" s="593"/>
      <c r="D64" s="594" t="s">
        <v>9594</v>
      </c>
      <c r="E64" s="594">
        <v>6100009061</v>
      </c>
      <c r="F64" s="595" t="s">
        <v>9595</v>
      </c>
      <c r="G64" s="596">
        <v>175000</v>
      </c>
      <c r="H64" s="597" t="s">
        <v>9560</v>
      </c>
      <c r="I64" s="597" t="s">
        <v>9516</v>
      </c>
      <c r="J64" s="597" t="s">
        <v>9561</v>
      </c>
      <c r="K64" s="597" t="s">
        <v>9516</v>
      </c>
      <c r="L64" s="581" t="s">
        <v>9518</v>
      </c>
    </row>
    <row r="65" spans="1:13" s="581" customFormat="1" ht="49.2">
      <c r="A65" s="592"/>
      <c r="B65" s="592"/>
      <c r="C65" s="593"/>
      <c r="D65" s="594" t="s">
        <v>9594</v>
      </c>
      <c r="E65" s="594">
        <v>6100009082</v>
      </c>
      <c r="F65" s="595" t="s">
        <v>9596</v>
      </c>
      <c r="G65" s="596">
        <v>99000</v>
      </c>
      <c r="H65" s="597" t="s">
        <v>9560</v>
      </c>
      <c r="I65" s="597" t="s">
        <v>9516</v>
      </c>
      <c r="J65" s="597" t="s">
        <v>9561</v>
      </c>
      <c r="K65" s="597" t="s">
        <v>9516</v>
      </c>
      <c r="L65" s="581" t="s">
        <v>9518</v>
      </c>
    </row>
    <row r="66" spans="1:13" s="581" customFormat="1" ht="49.2">
      <c r="A66" s="592"/>
      <c r="B66" s="592"/>
      <c r="C66" s="593"/>
      <c r="D66" s="594" t="s">
        <v>9597</v>
      </c>
      <c r="E66" s="594">
        <v>6100012775</v>
      </c>
      <c r="F66" s="595" t="s">
        <v>9598</v>
      </c>
      <c r="G66" s="596">
        <v>499887.95</v>
      </c>
      <c r="H66" s="597" t="s">
        <v>9560</v>
      </c>
      <c r="I66" s="597" t="s">
        <v>9516</v>
      </c>
      <c r="J66" s="597" t="s">
        <v>9561</v>
      </c>
      <c r="K66" s="597" t="s">
        <v>9516</v>
      </c>
      <c r="L66" s="581" t="s">
        <v>9518</v>
      </c>
    </row>
    <row r="67" spans="1:13" s="581" customFormat="1" ht="49.2">
      <c r="A67" s="592"/>
      <c r="B67" s="592"/>
      <c r="C67" s="593"/>
      <c r="D67" s="594" t="s">
        <v>9599</v>
      </c>
      <c r="E67" s="594">
        <v>6100016059</v>
      </c>
      <c r="F67" s="595" t="s">
        <v>9600</v>
      </c>
      <c r="G67" s="596">
        <v>120000</v>
      </c>
      <c r="H67" s="597" t="s">
        <v>9560</v>
      </c>
      <c r="I67" s="597" t="s">
        <v>9516</v>
      </c>
      <c r="J67" s="597" t="s">
        <v>9561</v>
      </c>
      <c r="K67" s="597" t="s">
        <v>9516</v>
      </c>
      <c r="L67" s="581" t="s">
        <v>9518</v>
      </c>
    </row>
    <row r="68" spans="1:13" s="581" customFormat="1" ht="49.2">
      <c r="A68" s="592"/>
      <c r="B68" s="592"/>
      <c r="C68" s="593"/>
      <c r="D68" s="594" t="s">
        <v>9601</v>
      </c>
      <c r="E68" s="594">
        <v>6100057734</v>
      </c>
      <c r="F68" s="595" t="s">
        <v>9602</v>
      </c>
      <c r="G68" s="596">
        <v>71797</v>
      </c>
      <c r="H68" s="597" t="s">
        <v>9560</v>
      </c>
      <c r="I68" s="597" t="s">
        <v>9516</v>
      </c>
      <c r="J68" s="597" t="s">
        <v>9561</v>
      </c>
      <c r="K68" s="597" t="s">
        <v>9516</v>
      </c>
      <c r="L68" s="581" t="s">
        <v>9518</v>
      </c>
    </row>
    <row r="69" spans="1:13" s="581" customFormat="1" ht="49.2">
      <c r="A69" s="592"/>
      <c r="B69" s="592"/>
      <c r="C69" s="593"/>
      <c r="D69" s="594" t="s">
        <v>9586</v>
      </c>
      <c r="E69" s="594">
        <v>6100060799</v>
      </c>
      <c r="F69" s="595" t="s">
        <v>9603</v>
      </c>
      <c r="G69" s="596">
        <v>499000</v>
      </c>
      <c r="H69" s="597" t="s">
        <v>9560</v>
      </c>
      <c r="I69" s="597" t="s">
        <v>9516</v>
      </c>
      <c r="J69" s="597" t="s">
        <v>9561</v>
      </c>
      <c r="K69" s="597" t="s">
        <v>9516</v>
      </c>
      <c r="L69" s="581" t="s">
        <v>9518</v>
      </c>
    </row>
    <row r="70" spans="1:13" s="581" customFormat="1" ht="49.2">
      <c r="A70" s="592"/>
      <c r="B70" s="592"/>
      <c r="C70" s="593"/>
      <c r="D70" s="594" t="s">
        <v>9526</v>
      </c>
      <c r="E70" s="594">
        <v>6100061493</v>
      </c>
      <c r="F70" s="595" t="s">
        <v>9604</v>
      </c>
      <c r="G70" s="596">
        <v>330600</v>
      </c>
      <c r="H70" s="597" t="s">
        <v>9560</v>
      </c>
      <c r="I70" s="597" t="s">
        <v>9516</v>
      </c>
      <c r="J70" s="597" t="s">
        <v>9561</v>
      </c>
      <c r="K70" s="597" t="s">
        <v>9516</v>
      </c>
      <c r="L70" s="581" t="s">
        <v>9518</v>
      </c>
    </row>
    <row r="71" spans="1:13" s="581" customFormat="1" ht="49.2">
      <c r="A71" s="592"/>
      <c r="B71" s="592"/>
      <c r="C71" s="593"/>
      <c r="D71" s="594" t="s">
        <v>9605</v>
      </c>
      <c r="E71" s="594">
        <v>6100062250</v>
      </c>
      <c r="F71" s="595" t="s">
        <v>9606</v>
      </c>
      <c r="G71" s="596">
        <v>73000</v>
      </c>
      <c r="H71" s="597" t="s">
        <v>9560</v>
      </c>
      <c r="I71" s="597" t="s">
        <v>9516</v>
      </c>
      <c r="J71" s="597" t="s">
        <v>9561</v>
      </c>
      <c r="K71" s="597" t="s">
        <v>9516</v>
      </c>
      <c r="L71" s="581" t="s">
        <v>9518</v>
      </c>
    </row>
    <row r="72" spans="1:13" s="581" customFormat="1" ht="49.2">
      <c r="A72" s="582"/>
      <c r="B72" s="582"/>
      <c r="C72" s="583"/>
      <c r="D72" s="598" t="s">
        <v>9607</v>
      </c>
      <c r="E72" s="598">
        <v>6100062784</v>
      </c>
      <c r="F72" s="599" t="s">
        <v>9608</v>
      </c>
      <c r="G72" s="600">
        <v>496300</v>
      </c>
      <c r="H72" s="588" t="s">
        <v>9560</v>
      </c>
      <c r="I72" s="588" t="s">
        <v>9516</v>
      </c>
      <c r="J72" s="588" t="s">
        <v>9561</v>
      </c>
      <c r="K72" s="588" t="s">
        <v>9516</v>
      </c>
      <c r="L72" s="581" t="s">
        <v>9518</v>
      </c>
    </row>
    <row r="73" spans="1:13" s="581" customFormat="1">
      <c r="A73" s="574">
        <v>6</v>
      </c>
      <c r="B73" s="574">
        <v>2500700588</v>
      </c>
      <c r="C73" s="575" t="s">
        <v>9021</v>
      </c>
      <c r="D73" s="589" t="s">
        <v>9597</v>
      </c>
      <c r="E73" s="589">
        <v>3600028680</v>
      </c>
      <c r="F73" s="590" t="s">
        <v>9609</v>
      </c>
      <c r="G73" s="591">
        <v>11600</v>
      </c>
      <c r="H73" s="580" t="s">
        <v>9534</v>
      </c>
      <c r="I73" s="580" t="s">
        <v>9535</v>
      </c>
      <c r="J73" s="580" t="s">
        <v>9610</v>
      </c>
      <c r="K73" s="580" t="s">
        <v>9516</v>
      </c>
      <c r="L73" s="581" t="s">
        <v>9611</v>
      </c>
    </row>
    <row r="74" spans="1:13" s="581" customFormat="1">
      <c r="A74" s="592"/>
      <c r="B74" s="592"/>
      <c r="C74" s="593"/>
      <c r="D74" s="594" t="s">
        <v>9612</v>
      </c>
      <c r="E74" s="594">
        <v>3600117710</v>
      </c>
      <c r="F74" s="595" t="s">
        <v>9613</v>
      </c>
      <c r="G74" s="596">
        <v>58250</v>
      </c>
      <c r="H74" s="597" t="s">
        <v>9534</v>
      </c>
      <c r="I74" s="597" t="s">
        <v>9535</v>
      </c>
      <c r="J74" s="597" t="s">
        <v>9614</v>
      </c>
      <c r="K74" s="597" t="s">
        <v>9537</v>
      </c>
      <c r="L74" s="581" t="s">
        <v>9518</v>
      </c>
      <c r="M74" s="581" t="s">
        <v>9511</v>
      </c>
    </row>
    <row r="75" spans="1:13" s="581" customFormat="1">
      <c r="A75" s="592"/>
      <c r="B75" s="592"/>
      <c r="C75" s="593"/>
      <c r="D75" s="594" t="s">
        <v>9615</v>
      </c>
      <c r="E75" s="594">
        <v>3600140215</v>
      </c>
      <c r="F75" s="595" t="s">
        <v>9613</v>
      </c>
      <c r="G75" s="596">
        <v>37390</v>
      </c>
      <c r="H75" s="597" t="s">
        <v>9534</v>
      </c>
      <c r="I75" s="597" t="s">
        <v>9535</v>
      </c>
      <c r="J75" s="597" t="s">
        <v>9614</v>
      </c>
      <c r="K75" s="597" t="s">
        <v>9537</v>
      </c>
      <c r="L75" s="581" t="s">
        <v>9518</v>
      </c>
      <c r="M75" s="581" t="s">
        <v>9511</v>
      </c>
    </row>
    <row r="76" spans="1:13" s="581" customFormat="1">
      <c r="A76" s="592"/>
      <c r="B76" s="592"/>
      <c r="C76" s="593"/>
      <c r="D76" s="594" t="s">
        <v>9615</v>
      </c>
      <c r="E76" s="594">
        <v>3600134931</v>
      </c>
      <c r="F76" s="595" t="s">
        <v>9613</v>
      </c>
      <c r="G76" s="596">
        <v>131540</v>
      </c>
      <c r="H76" s="597" t="s">
        <v>9534</v>
      </c>
      <c r="I76" s="597" t="s">
        <v>9535</v>
      </c>
      <c r="J76" s="597" t="s">
        <v>9614</v>
      </c>
      <c r="K76" s="597" t="s">
        <v>9537</v>
      </c>
      <c r="L76" s="581" t="s">
        <v>9518</v>
      </c>
      <c r="M76" s="581" t="s">
        <v>9511</v>
      </c>
    </row>
    <row r="77" spans="1:13" s="581" customFormat="1">
      <c r="A77" s="592"/>
      <c r="B77" s="592"/>
      <c r="C77" s="593"/>
      <c r="D77" s="594" t="s">
        <v>9615</v>
      </c>
      <c r="E77" s="594">
        <v>3600137550</v>
      </c>
      <c r="F77" s="595" t="s">
        <v>9613</v>
      </c>
      <c r="G77" s="596">
        <v>115220</v>
      </c>
      <c r="H77" s="597" t="s">
        <v>9534</v>
      </c>
      <c r="I77" s="597" t="s">
        <v>9535</v>
      </c>
      <c r="J77" s="597" t="s">
        <v>9614</v>
      </c>
      <c r="K77" s="597" t="s">
        <v>9537</v>
      </c>
      <c r="L77" s="581" t="s">
        <v>9518</v>
      </c>
      <c r="M77" s="581" t="s">
        <v>9511</v>
      </c>
    </row>
    <row r="78" spans="1:13" s="581" customFormat="1">
      <c r="A78" s="592"/>
      <c r="B78" s="592"/>
      <c r="C78" s="593"/>
      <c r="D78" s="594" t="s">
        <v>9615</v>
      </c>
      <c r="E78" s="594">
        <v>3600138319</v>
      </c>
      <c r="F78" s="595" t="s">
        <v>9613</v>
      </c>
      <c r="G78" s="596">
        <v>61600</v>
      </c>
      <c r="H78" s="597" t="s">
        <v>9534</v>
      </c>
      <c r="I78" s="597" t="s">
        <v>9535</v>
      </c>
      <c r="J78" s="597" t="s">
        <v>9614</v>
      </c>
      <c r="K78" s="597" t="s">
        <v>9537</v>
      </c>
      <c r="L78" s="581" t="s">
        <v>9518</v>
      </c>
      <c r="M78" s="581" t="s">
        <v>9511</v>
      </c>
    </row>
    <row r="79" spans="1:13" s="581" customFormat="1" ht="49.2">
      <c r="A79" s="592"/>
      <c r="B79" s="592"/>
      <c r="C79" s="593"/>
      <c r="D79" s="594" t="s">
        <v>9612</v>
      </c>
      <c r="E79" s="594">
        <v>3600124145</v>
      </c>
      <c r="F79" s="595" t="s">
        <v>9616</v>
      </c>
      <c r="G79" s="596">
        <v>23250</v>
      </c>
      <c r="H79" s="597" t="s">
        <v>9529</v>
      </c>
      <c r="I79" s="597" t="s">
        <v>9516</v>
      </c>
      <c r="J79" s="597" t="s">
        <v>9617</v>
      </c>
      <c r="K79" s="597" t="s">
        <v>9516</v>
      </c>
      <c r="L79" s="581" t="s">
        <v>9518</v>
      </c>
    </row>
    <row r="80" spans="1:13" s="581" customFormat="1" ht="49.2">
      <c r="A80" s="592"/>
      <c r="B80" s="592"/>
      <c r="C80" s="593"/>
      <c r="D80" s="594" t="s">
        <v>9615</v>
      </c>
      <c r="E80" s="594">
        <v>3600134931</v>
      </c>
      <c r="F80" s="595" t="s">
        <v>9616</v>
      </c>
      <c r="G80" s="596">
        <v>40000</v>
      </c>
      <c r="H80" s="597" t="s">
        <v>9529</v>
      </c>
      <c r="I80" s="597" t="s">
        <v>9516</v>
      </c>
      <c r="J80" s="597" t="s">
        <v>9617</v>
      </c>
      <c r="K80" s="597" t="s">
        <v>9516</v>
      </c>
      <c r="L80" s="581" t="s">
        <v>9518</v>
      </c>
    </row>
    <row r="81" spans="1:13" s="581" customFormat="1" ht="49.2">
      <c r="A81" s="592"/>
      <c r="B81" s="592"/>
      <c r="C81" s="593"/>
      <c r="D81" s="594" t="s">
        <v>9615</v>
      </c>
      <c r="E81" s="594">
        <v>3600137539</v>
      </c>
      <c r="F81" s="595" t="s">
        <v>9616</v>
      </c>
      <c r="G81" s="596">
        <v>5000</v>
      </c>
      <c r="H81" s="597" t="s">
        <v>9529</v>
      </c>
      <c r="I81" s="597" t="s">
        <v>9516</v>
      </c>
      <c r="J81" s="597" t="s">
        <v>9617</v>
      </c>
      <c r="K81" s="597" t="s">
        <v>9516</v>
      </c>
      <c r="L81" s="581" t="s">
        <v>9518</v>
      </c>
    </row>
    <row r="82" spans="1:13" s="581" customFormat="1" ht="49.2">
      <c r="A82" s="592"/>
      <c r="B82" s="592"/>
      <c r="C82" s="593"/>
      <c r="D82" s="594" t="s">
        <v>9615</v>
      </c>
      <c r="E82" s="594">
        <v>3600137541</v>
      </c>
      <c r="F82" s="595" t="s">
        <v>9616</v>
      </c>
      <c r="G82" s="596">
        <v>10000</v>
      </c>
      <c r="H82" s="597" t="s">
        <v>9529</v>
      </c>
      <c r="I82" s="597" t="s">
        <v>9516</v>
      </c>
      <c r="J82" s="597" t="s">
        <v>9617</v>
      </c>
      <c r="K82" s="597" t="s">
        <v>9516</v>
      </c>
      <c r="L82" s="581" t="s">
        <v>9518</v>
      </c>
    </row>
    <row r="83" spans="1:13" s="581" customFormat="1" ht="49.2">
      <c r="A83" s="592"/>
      <c r="B83" s="592"/>
      <c r="C83" s="593"/>
      <c r="D83" s="594" t="s">
        <v>9615</v>
      </c>
      <c r="E83" s="594">
        <v>3600137542</v>
      </c>
      <c r="F83" s="595" t="s">
        <v>9616</v>
      </c>
      <c r="G83" s="596">
        <v>26730</v>
      </c>
      <c r="H83" s="597" t="s">
        <v>9529</v>
      </c>
      <c r="I83" s="597" t="s">
        <v>9516</v>
      </c>
      <c r="J83" s="597" t="s">
        <v>9617</v>
      </c>
      <c r="K83" s="597" t="s">
        <v>9516</v>
      </c>
      <c r="L83" s="581" t="s">
        <v>9518</v>
      </c>
    </row>
    <row r="84" spans="1:13" s="581" customFormat="1" ht="49.2">
      <c r="A84" s="582"/>
      <c r="B84" s="582"/>
      <c r="C84" s="583"/>
      <c r="D84" s="598" t="s">
        <v>9615</v>
      </c>
      <c r="E84" s="598">
        <v>3600138319</v>
      </c>
      <c r="F84" s="599" t="s">
        <v>9616</v>
      </c>
      <c r="G84" s="600">
        <v>110000</v>
      </c>
      <c r="H84" s="588" t="s">
        <v>9529</v>
      </c>
      <c r="I84" s="588" t="s">
        <v>9516</v>
      </c>
      <c r="J84" s="588" t="s">
        <v>9617</v>
      </c>
      <c r="K84" s="588" t="s">
        <v>9516</v>
      </c>
      <c r="L84" s="581" t="s">
        <v>9518</v>
      </c>
    </row>
    <row r="85" spans="1:13" s="581" customFormat="1" ht="49.2">
      <c r="A85" s="574">
        <v>7</v>
      </c>
      <c r="B85" s="574">
        <v>2500700602</v>
      </c>
      <c r="C85" s="575" t="s">
        <v>9022</v>
      </c>
      <c r="D85" s="589" t="s">
        <v>9618</v>
      </c>
      <c r="E85" s="589">
        <v>3600037601</v>
      </c>
      <c r="F85" s="590" t="s">
        <v>9619</v>
      </c>
      <c r="G85" s="591">
        <v>27300</v>
      </c>
      <c r="H85" s="580" t="s">
        <v>9536</v>
      </c>
      <c r="I85" s="580" t="s">
        <v>9537</v>
      </c>
      <c r="J85" s="580" t="s">
        <v>9534</v>
      </c>
      <c r="K85" s="580" t="s">
        <v>9535</v>
      </c>
      <c r="L85" s="581" t="s">
        <v>9518</v>
      </c>
      <c r="M85" s="581" t="s">
        <v>9511</v>
      </c>
    </row>
    <row r="86" spans="1:13" s="581" customFormat="1" ht="49.2">
      <c r="A86" s="592"/>
      <c r="B86" s="592"/>
      <c r="C86" s="593"/>
      <c r="D86" s="594" t="s">
        <v>9620</v>
      </c>
      <c r="E86" s="594">
        <v>3600046628</v>
      </c>
      <c r="F86" s="595" t="s">
        <v>9621</v>
      </c>
      <c r="G86" s="596">
        <v>58500</v>
      </c>
      <c r="H86" s="597" t="s">
        <v>9536</v>
      </c>
      <c r="I86" s="597" t="s">
        <v>9537</v>
      </c>
      <c r="J86" s="597" t="s">
        <v>9534</v>
      </c>
      <c r="K86" s="597" t="s">
        <v>9535</v>
      </c>
      <c r="L86" s="581" t="s">
        <v>9518</v>
      </c>
      <c r="M86" s="581" t="s">
        <v>9511</v>
      </c>
    </row>
    <row r="87" spans="1:13" s="581" customFormat="1" ht="49.2">
      <c r="A87" s="592"/>
      <c r="B87" s="592"/>
      <c r="C87" s="593"/>
      <c r="D87" s="594" t="s">
        <v>9622</v>
      </c>
      <c r="E87" s="594">
        <v>3600053363</v>
      </c>
      <c r="F87" s="595" t="s">
        <v>9621</v>
      </c>
      <c r="G87" s="596">
        <v>50700</v>
      </c>
      <c r="H87" s="597" t="s">
        <v>9536</v>
      </c>
      <c r="I87" s="597" t="s">
        <v>9537</v>
      </c>
      <c r="J87" s="597" t="s">
        <v>9534</v>
      </c>
      <c r="K87" s="597" t="s">
        <v>9535</v>
      </c>
      <c r="L87" s="581" t="s">
        <v>9518</v>
      </c>
      <c r="M87" s="581" t="s">
        <v>9511</v>
      </c>
    </row>
    <row r="88" spans="1:13" s="581" customFormat="1">
      <c r="A88" s="592"/>
      <c r="B88" s="592"/>
      <c r="C88" s="593"/>
      <c r="D88" s="594" t="s">
        <v>9525</v>
      </c>
      <c r="E88" s="594">
        <v>3600093352</v>
      </c>
      <c r="F88" s="595" t="s">
        <v>9623</v>
      </c>
      <c r="G88" s="596">
        <v>30000</v>
      </c>
      <c r="H88" s="597" t="s">
        <v>9529</v>
      </c>
      <c r="I88" s="597" t="s">
        <v>9516</v>
      </c>
      <c r="J88" s="597" t="s">
        <v>9534</v>
      </c>
      <c r="K88" s="597" t="s">
        <v>9535</v>
      </c>
      <c r="L88" s="581" t="s">
        <v>9518</v>
      </c>
      <c r="M88" s="581" t="s">
        <v>9511</v>
      </c>
    </row>
    <row r="89" spans="1:13" s="581" customFormat="1">
      <c r="A89" s="592"/>
      <c r="B89" s="592"/>
      <c r="C89" s="593"/>
      <c r="D89" s="594" t="s">
        <v>9624</v>
      </c>
      <c r="E89" s="594">
        <v>3600095370</v>
      </c>
      <c r="F89" s="595" t="s">
        <v>9625</v>
      </c>
      <c r="G89" s="596">
        <v>54000</v>
      </c>
      <c r="H89" s="597" t="s">
        <v>9529</v>
      </c>
      <c r="I89" s="597" t="s">
        <v>9516</v>
      </c>
      <c r="J89" s="597" t="s">
        <v>9534</v>
      </c>
      <c r="K89" s="597" t="s">
        <v>9535</v>
      </c>
      <c r="L89" s="581" t="s">
        <v>9518</v>
      </c>
      <c r="M89" s="581" t="s">
        <v>9511</v>
      </c>
    </row>
    <row r="90" spans="1:13" s="581" customFormat="1">
      <c r="A90" s="592"/>
      <c r="B90" s="592"/>
      <c r="C90" s="593"/>
      <c r="D90" s="594" t="s">
        <v>9588</v>
      </c>
      <c r="E90" s="594">
        <v>3600099957</v>
      </c>
      <c r="F90" s="595" t="s">
        <v>9626</v>
      </c>
      <c r="G90" s="596">
        <v>6000</v>
      </c>
      <c r="H90" s="597" t="s">
        <v>9529</v>
      </c>
      <c r="I90" s="597" t="s">
        <v>9516</v>
      </c>
      <c r="J90" s="597" t="s">
        <v>9534</v>
      </c>
      <c r="K90" s="597" t="s">
        <v>9535</v>
      </c>
      <c r="L90" s="581" t="s">
        <v>9518</v>
      </c>
      <c r="M90" s="581" t="s">
        <v>9511</v>
      </c>
    </row>
    <row r="91" spans="1:13" s="581" customFormat="1">
      <c r="A91" s="592"/>
      <c r="B91" s="592"/>
      <c r="C91" s="593"/>
      <c r="D91" s="594" t="s">
        <v>9624</v>
      </c>
      <c r="E91" s="594">
        <v>3600116588</v>
      </c>
      <c r="F91" s="595" t="s">
        <v>9625</v>
      </c>
      <c r="G91" s="596">
        <v>24000</v>
      </c>
      <c r="H91" s="597" t="s">
        <v>9529</v>
      </c>
      <c r="I91" s="597" t="s">
        <v>9516</v>
      </c>
      <c r="J91" s="597" t="s">
        <v>9534</v>
      </c>
      <c r="K91" s="597" t="s">
        <v>9535</v>
      </c>
      <c r="L91" s="581" t="s">
        <v>9518</v>
      </c>
      <c r="M91" s="581" t="s">
        <v>9511</v>
      </c>
    </row>
    <row r="92" spans="1:13" s="581" customFormat="1">
      <c r="A92" s="592"/>
      <c r="B92" s="592"/>
      <c r="C92" s="593"/>
      <c r="D92" s="594" t="s">
        <v>9624</v>
      </c>
      <c r="E92" s="594">
        <v>3600123438</v>
      </c>
      <c r="F92" s="595" t="s">
        <v>9627</v>
      </c>
      <c r="G92" s="596">
        <v>11100</v>
      </c>
      <c r="H92" s="597" t="s">
        <v>9529</v>
      </c>
      <c r="I92" s="597" t="s">
        <v>9516</v>
      </c>
      <c r="J92" s="597" t="s">
        <v>9534</v>
      </c>
      <c r="K92" s="597" t="s">
        <v>9535</v>
      </c>
      <c r="L92" s="581" t="s">
        <v>9518</v>
      </c>
      <c r="M92" s="581" t="s">
        <v>9511</v>
      </c>
    </row>
    <row r="93" spans="1:13" s="581" customFormat="1">
      <c r="A93" s="592"/>
      <c r="B93" s="592"/>
      <c r="C93" s="593"/>
      <c r="D93" s="594" t="s">
        <v>9624</v>
      </c>
      <c r="E93" s="594">
        <v>3600123440</v>
      </c>
      <c r="F93" s="595" t="s">
        <v>9628</v>
      </c>
      <c r="G93" s="596">
        <v>95520</v>
      </c>
      <c r="H93" s="597" t="s">
        <v>9529</v>
      </c>
      <c r="I93" s="597" t="s">
        <v>9516</v>
      </c>
      <c r="J93" s="597" t="s">
        <v>9534</v>
      </c>
      <c r="K93" s="597" t="s">
        <v>9535</v>
      </c>
      <c r="L93" s="581" t="s">
        <v>9518</v>
      </c>
      <c r="M93" s="581" t="s">
        <v>9511</v>
      </c>
    </row>
    <row r="94" spans="1:13" s="581" customFormat="1">
      <c r="A94" s="592"/>
      <c r="B94" s="592"/>
      <c r="C94" s="593"/>
      <c r="D94" s="594" t="s">
        <v>9624</v>
      </c>
      <c r="E94" s="594">
        <v>3600129845</v>
      </c>
      <c r="F94" s="595" t="s">
        <v>9629</v>
      </c>
      <c r="G94" s="596">
        <v>1000</v>
      </c>
      <c r="H94" s="597" t="s">
        <v>9529</v>
      </c>
      <c r="I94" s="597" t="s">
        <v>9516</v>
      </c>
      <c r="J94" s="597" t="s">
        <v>9534</v>
      </c>
      <c r="K94" s="597" t="s">
        <v>9535</v>
      </c>
      <c r="L94" s="581" t="s">
        <v>9518</v>
      </c>
      <c r="M94" s="581" t="s">
        <v>9511</v>
      </c>
    </row>
    <row r="95" spans="1:13" s="581" customFormat="1">
      <c r="A95" s="592"/>
      <c r="B95" s="592"/>
      <c r="C95" s="593"/>
      <c r="D95" s="594" t="s">
        <v>9630</v>
      </c>
      <c r="E95" s="594">
        <v>3600129890</v>
      </c>
      <c r="F95" s="595" t="s">
        <v>9631</v>
      </c>
      <c r="G95" s="596">
        <v>5000</v>
      </c>
      <c r="H95" s="597" t="s">
        <v>9529</v>
      </c>
      <c r="I95" s="597" t="s">
        <v>9516</v>
      </c>
      <c r="J95" s="597" t="s">
        <v>9534</v>
      </c>
      <c r="K95" s="597" t="s">
        <v>9535</v>
      </c>
      <c r="L95" s="581" t="s">
        <v>9518</v>
      </c>
      <c r="M95" s="581" t="s">
        <v>9511</v>
      </c>
    </row>
    <row r="96" spans="1:13" s="581" customFormat="1">
      <c r="A96" s="592"/>
      <c r="B96" s="592"/>
      <c r="C96" s="593"/>
      <c r="D96" s="594" t="s">
        <v>9624</v>
      </c>
      <c r="E96" s="594">
        <v>3600131837</v>
      </c>
      <c r="F96" s="595" t="s">
        <v>9632</v>
      </c>
      <c r="G96" s="596">
        <v>24480</v>
      </c>
      <c r="H96" s="597" t="s">
        <v>9529</v>
      </c>
      <c r="I96" s="597" t="s">
        <v>9516</v>
      </c>
      <c r="J96" s="597" t="s">
        <v>9534</v>
      </c>
      <c r="K96" s="597" t="s">
        <v>9535</v>
      </c>
      <c r="L96" s="581" t="s">
        <v>9518</v>
      </c>
      <c r="M96" s="581" t="s">
        <v>9511</v>
      </c>
    </row>
    <row r="97" spans="1:13" s="581" customFormat="1">
      <c r="A97" s="592"/>
      <c r="B97" s="592"/>
      <c r="C97" s="593"/>
      <c r="D97" s="594" t="s">
        <v>9630</v>
      </c>
      <c r="E97" s="594">
        <v>3600139808</v>
      </c>
      <c r="F97" s="595" t="s">
        <v>9633</v>
      </c>
      <c r="G97" s="596">
        <v>12000</v>
      </c>
      <c r="H97" s="597" t="s">
        <v>9529</v>
      </c>
      <c r="I97" s="597" t="s">
        <v>9516</v>
      </c>
      <c r="J97" s="597" t="s">
        <v>9534</v>
      </c>
      <c r="K97" s="597" t="s">
        <v>9535</v>
      </c>
      <c r="L97" s="581" t="s">
        <v>9518</v>
      </c>
      <c r="M97" s="581" t="s">
        <v>9511</v>
      </c>
    </row>
    <row r="98" spans="1:13" s="581" customFormat="1">
      <c r="A98" s="592"/>
      <c r="B98" s="592"/>
      <c r="C98" s="593"/>
      <c r="D98" s="594" t="s">
        <v>9525</v>
      </c>
      <c r="E98" s="594">
        <v>3600139818</v>
      </c>
      <c r="F98" s="595" t="s">
        <v>9634</v>
      </c>
      <c r="G98" s="596">
        <v>3100</v>
      </c>
      <c r="H98" s="597" t="s">
        <v>9529</v>
      </c>
      <c r="I98" s="597" t="s">
        <v>9516</v>
      </c>
      <c r="J98" s="597" t="s">
        <v>9534</v>
      </c>
      <c r="K98" s="597" t="s">
        <v>9535</v>
      </c>
      <c r="L98" s="581" t="s">
        <v>9518</v>
      </c>
      <c r="M98" s="581" t="s">
        <v>9511</v>
      </c>
    </row>
    <row r="99" spans="1:13" s="581" customFormat="1">
      <c r="A99" s="582"/>
      <c r="B99" s="582"/>
      <c r="C99" s="583"/>
      <c r="D99" s="598" t="s">
        <v>9525</v>
      </c>
      <c r="E99" s="598">
        <v>3600142305</v>
      </c>
      <c r="F99" s="599" t="s">
        <v>9635</v>
      </c>
      <c r="G99" s="600">
        <v>84000</v>
      </c>
      <c r="H99" s="588" t="s">
        <v>9529</v>
      </c>
      <c r="I99" s="588" t="s">
        <v>9516</v>
      </c>
      <c r="J99" s="588" t="s">
        <v>9534</v>
      </c>
      <c r="K99" s="588" t="s">
        <v>9535</v>
      </c>
      <c r="L99" s="581" t="s">
        <v>9518</v>
      </c>
      <c r="M99" s="581" t="s">
        <v>9511</v>
      </c>
    </row>
    <row r="100" spans="1:13" s="581" customFormat="1">
      <c r="A100" s="574">
        <v>8</v>
      </c>
      <c r="B100" s="574">
        <v>2500700647</v>
      </c>
      <c r="C100" s="575" t="s">
        <v>9636</v>
      </c>
      <c r="D100" s="589" t="s">
        <v>9576</v>
      </c>
      <c r="E100" s="589">
        <v>3600044064</v>
      </c>
      <c r="F100" s="590" t="s">
        <v>9637</v>
      </c>
      <c r="G100" s="591">
        <v>103200</v>
      </c>
      <c r="H100" s="580" t="s">
        <v>9534</v>
      </c>
      <c r="I100" s="580" t="s">
        <v>9535</v>
      </c>
      <c r="J100" s="580" t="s">
        <v>9536</v>
      </c>
      <c r="K100" s="580" t="s">
        <v>9537</v>
      </c>
      <c r="L100" s="581" t="s">
        <v>9518</v>
      </c>
      <c r="M100" s="581" t="s">
        <v>9511</v>
      </c>
    </row>
    <row r="101" spans="1:13" s="581" customFormat="1">
      <c r="A101" s="592"/>
      <c r="B101" s="592"/>
      <c r="C101" s="593"/>
      <c r="D101" s="594" t="s">
        <v>9638</v>
      </c>
      <c r="E101" s="594">
        <v>3600046856</v>
      </c>
      <c r="F101" s="595" t="s">
        <v>9637</v>
      </c>
      <c r="G101" s="596">
        <v>122600</v>
      </c>
      <c r="H101" s="597" t="s">
        <v>9534</v>
      </c>
      <c r="I101" s="597" t="s">
        <v>9535</v>
      </c>
      <c r="J101" s="597" t="s">
        <v>9536</v>
      </c>
      <c r="K101" s="597" t="s">
        <v>9537</v>
      </c>
      <c r="L101" s="581" t="s">
        <v>9518</v>
      </c>
      <c r="M101" s="581" t="s">
        <v>9511</v>
      </c>
    </row>
    <row r="102" spans="1:13" s="581" customFormat="1">
      <c r="A102" s="592"/>
      <c r="B102" s="592"/>
      <c r="C102" s="593"/>
      <c r="D102" s="594" t="s">
        <v>9639</v>
      </c>
      <c r="E102" s="594">
        <v>3600058294</v>
      </c>
      <c r="F102" s="595" t="s">
        <v>9637</v>
      </c>
      <c r="G102" s="596">
        <v>182000</v>
      </c>
      <c r="H102" s="597" t="s">
        <v>9534</v>
      </c>
      <c r="I102" s="597" t="s">
        <v>9535</v>
      </c>
      <c r="J102" s="597" t="s">
        <v>9536</v>
      </c>
      <c r="K102" s="597" t="s">
        <v>9537</v>
      </c>
      <c r="L102" s="581" t="s">
        <v>9518</v>
      </c>
      <c r="M102" s="581" t="s">
        <v>9511</v>
      </c>
    </row>
    <row r="103" spans="1:13" s="581" customFormat="1">
      <c r="A103" s="592"/>
      <c r="B103" s="592"/>
      <c r="C103" s="593"/>
      <c r="D103" s="594" t="s">
        <v>8547</v>
      </c>
      <c r="E103" s="594">
        <v>3600070614</v>
      </c>
      <c r="F103" s="595" t="s">
        <v>9637</v>
      </c>
      <c r="G103" s="596">
        <v>128400</v>
      </c>
      <c r="H103" s="597" t="s">
        <v>9534</v>
      </c>
      <c r="I103" s="597" t="s">
        <v>9535</v>
      </c>
      <c r="J103" s="597" t="s">
        <v>9536</v>
      </c>
      <c r="K103" s="597" t="s">
        <v>9537</v>
      </c>
      <c r="L103" s="581" t="s">
        <v>9518</v>
      </c>
      <c r="M103" s="581" t="s">
        <v>9511</v>
      </c>
    </row>
    <row r="104" spans="1:13" s="581" customFormat="1">
      <c r="A104" s="592"/>
      <c r="B104" s="592"/>
      <c r="C104" s="593"/>
      <c r="D104" s="594" t="s">
        <v>9538</v>
      </c>
      <c r="E104" s="594">
        <v>3600057511</v>
      </c>
      <c r="F104" s="595" t="s">
        <v>9640</v>
      </c>
      <c r="G104" s="596">
        <v>172200</v>
      </c>
      <c r="H104" s="597" t="s">
        <v>9534</v>
      </c>
      <c r="I104" s="597" t="s">
        <v>9535</v>
      </c>
      <c r="J104" s="597" t="s">
        <v>9536</v>
      </c>
      <c r="K104" s="597" t="s">
        <v>9537</v>
      </c>
      <c r="L104" s="581" t="s">
        <v>9518</v>
      </c>
      <c r="M104" s="581" t="s">
        <v>9511</v>
      </c>
    </row>
    <row r="105" spans="1:13" s="581" customFormat="1">
      <c r="A105" s="592"/>
      <c r="B105" s="592"/>
      <c r="C105" s="593"/>
      <c r="D105" s="594" t="s">
        <v>9538</v>
      </c>
      <c r="E105" s="594">
        <v>3600057511</v>
      </c>
      <c r="F105" s="595" t="s">
        <v>9641</v>
      </c>
      <c r="G105" s="596">
        <v>12600</v>
      </c>
      <c r="H105" s="597" t="s">
        <v>9534</v>
      </c>
      <c r="I105" s="597" t="s">
        <v>9535</v>
      </c>
      <c r="J105" s="597" t="s">
        <v>9530</v>
      </c>
      <c r="K105" s="597" t="s">
        <v>9516</v>
      </c>
      <c r="L105" s="581" t="s">
        <v>9518</v>
      </c>
      <c r="M105" s="581" t="s">
        <v>9511</v>
      </c>
    </row>
    <row r="106" spans="1:13" s="581" customFormat="1" ht="49.2">
      <c r="A106" s="592"/>
      <c r="B106" s="592"/>
      <c r="C106" s="593"/>
      <c r="D106" s="594" t="s">
        <v>9642</v>
      </c>
      <c r="E106" s="594">
        <v>3100025364</v>
      </c>
      <c r="F106" s="595" t="s">
        <v>9643</v>
      </c>
      <c r="G106" s="596">
        <v>12000.01</v>
      </c>
      <c r="H106" s="597" t="s">
        <v>9560</v>
      </c>
      <c r="I106" s="597" t="s">
        <v>9516</v>
      </c>
      <c r="J106" s="597" t="s">
        <v>9561</v>
      </c>
      <c r="K106" s="597" t="s">
        <v>9516</v>
      </c>
      <c r="L106" s="581" t="s">
        <v>9518</v>
      </c>
    </row>
    <row r="107" spans="1:13" s="581" customFormat="1">
      <c r="A107" s="592"/>
      <c r="B107" s="592"/>
      <c r="C107" s="593"/>
      <c r="D107" s="594" t="s">
        <v>9644</v>
      </c>
      <c r="E107" s="594">
        <v>6100028735</v>
      </c>
      <c r="F107" s="595" t="s">
        <v>9645</v>
      </c>
      <c r="G107" s="596">
        <v>30000</v>
      </c>
      <c r="H107" s="597" t="s">
        <v>9529</v>
      </c>
      <c r="I107" s="597" t="s">
        <v>9516</v>
      </c>
      <c r="J107" s="597" t="s">
        <v>9517</v>
      </c>
      <c r="K107" s="597" t="s">
        <v>9516</v>
      </c>
      <c r="L107" s="581" t="s">
        <v>9518</v>
      </c>
    </row>
    <row r="108" spans="1:13" s="581" customFormat="1">
      <c r="A108" s="592"/>
      <c r="B108" s="592"/>
      <c r="C108" s="593"/>
      <c r="D108" s="594" t="s">
        <v>9525</v>
      </c>
      <c r="E108" s="594">
        <v>6100060158</v>
      </c>
      <c r="F108" s="595" t="s">
        <v>9645</v>
      </c>
      <c r="G108" s="596">
        <v>30000</v>
      </c>
      <c r="H108" s="597" t="s">
        <v>9529</v>
      </c>
      <c r="I108" s="597" t="s">
        <v>9516</v>
      </c>
      <c r="J108" s="597" t="s">
        <v>9517</v>
      </c>
      <c r="K108" s="597" t="s">
        <v>9516</v>
      </c>
      <c r="L108" s="581" t="s">
        <v>9518</v>
      </c>
    </row>
    <row r="109" spans="1:13" s="581" customFormat="1">
      <c r="A109" s="592"/>
      <c r="B109" s="592"/>
      <c r="C109" s="593"/>
      <c r="D109" s="594" t="s">
        <v>9630</v>
      </c>
      <c r="E109" s="594">
        <v>3600139787</v>
      </c>
      <c r="F109" s="595" t="s">
        <v>9613</v>
      </c>
      <c r="G109" s="596">
        <v>25800</v>
      </c>
      <c r="H109" s="597" t="s">
        <v>9534</v>
      </c>
      <c r="I109" s="597" t="s">
        <v>9535</v>
      </c>
      <c r="J109" s="597" t="s">
        <v>9614</v>
      </c>
      <c r="K109" s="597" t="s">
        <v>9537</v>
      </c>
      <c r="L109" s="581" t="s">
        <v>9518</v>
      </c>
      <c r="M109" s="581" t="s">
        <v>9511</v>
      </c>
    </row>
    <row r="110" spans="1:13" s="581" customFormat="1">
      <c r="A110" s="592"/>
      <c r="B110" s="592"/>
      <c r="C110" s="593"/>
      <c r="D110" s="594" t="s">
        <v>9646</v>
      </c>
      <c r="E110" s="594">
        <v>3600134582</v>
      </c>
      <c r="F110" s="595" t="s">
        <v>9647</v>
      </c>
      <c r="G110" s="596">
        <v>6000</v>
      </c>
      <c r="H110" s="597" t="s">
        <v>9534</v>
      </c>
      <c r="I110" s="597" t="s">
        <v>9535</v>
      </c>
      <c r="J110" s="597" t="s">
        <v>9648</v>
      </c>
      <c r="K110" s="597" t="s">
        <v>9516</v>
      </c>
      <c r="L110" s="581" t="s">
        <v>9518</v>
      </c>
      <c r="M110" s="581" t="s">
        <v>9511</v>
      </c>
    </row>
    <row r="111" spans="1:13" s="581" customFormat="1">
      <c r="A111" s="582"/>
      <c r="B111" s="582"/>
      <c r="C111" s="583"/>
      <c r="D111" s="598" t="s">
        <v>9601</v>
      </c>
      <c r="E111" s="598">
        <v>3600145418</v>
      </c>
      <c r="F111" s="599" t="s">
        <v>9647</v>
      </c>
      <c r="G111" s="600">
        <v>4000</v>
      </c>
      <c r="H111" s="588" t="s">
        <v>9534</v>
      </c>
      <c r="I111" s="588" t="s">
        <v>9535</v>
      </c>
      <c r="J111" s="588" t="s">
        <v>9648</v>
      </c>
      <c r="K111" s="588" t="s">
        <v>9516</v>
      </c>
      <c r="L111" s="581" t="s">
        <v>9518</v>
      </c>
      <c r="M111" s="581" t="s">
        <v>9511</v>
      </c>
    </row>
    <row r="112" spans="1:13" s="581" customFormat="1">
      <c r="A112" s="574">
        <v>9</v>
      </c>
      <c r="B112" s="574">
        <v>2500701605</v>
      </c>
      <c r="C112" s="575" t="s">
        <v>9649</v>
      </c>
      <c r="D112" s="589" t="s">
        <v>9650</v>
      </c>
      <c r="E112" s="589">
        <v>3100069512</v>
      </c>
      <c r="F112" s="590" t="s">
        <v>9651</v>
      </c>
      <c r="G112" s="618">
        <v>8174.7</v>
      </c>
      <c r="H112" s="580" t="s">
        <v>9561</v>
      </c>
      <c r="I112" s="580" t="s">
        <v>9516</v>
      </c>
      <c r="J112" s="580" t="s">
        <v>9652</v>
      </c>
      <c r="K112" s="580" t="s">
        <v>9653</v>
      </c>
      <c r="L112" s="581" t="s">
        <v>9518</v>
      </c>
      <c r="M112" s="581" t="s">
        <v>9511</v>
      </c>
    </row>
    <row r="113" spans="1:12" s="581" customFormat="1" ht="49.2">
      <c r="A113" s="592"/>
      <c r="B113" s="592"/>
      <c r="C113" s="593"/>
      <c r="D113" s="594" t="s">
        <v>9654</v>
      </c>
      <c r="E113" s="594">
        <v>6100041778</v>
      </c>
      <c r="F113" s="595" t="s">
        <v>9655</v>
      </c>
      <c r="G113" s="596">
        <v>4000</v>
      </c>
      <c r="H113" s="597" t="s">
        <v>9560</v>
      </c>
      <c r="I113" s="597" t="s">
        <v>9516</v>
      </c>
      <c r="J113" s="597" t="s">
        <v>9517</v>
      </c>
      <c r="K113" s="597" t="s">
        <v>9516</v>
      </c>
      <c r="L113" s="581" t="s">
        <v>9518</v>
      </c>
    </row>
    <row r="114" spans="1:12" s="581" customFormat="1" ht="49.2">
      <c r="A114" s="592"/>
      <c r="B114" s="592"/>
      <c r="C114" s="593"/>
      <c r="D114" s="594" t="s">
        <v>9654</v>
      </c>
      <c r="E114" s="594">
        <v>6100041779</v>
      </c>
      <c r="F114" s="595" t="s">
        <v>9655</v>
      </c>
      <c r="G114" s="596">
        <v>4000</v>
      </c>
      <c r="H114" s="597" t="s">
        <v>9560</v>
      </c>
      <c r="I114" s="597" t="s">
        <v>9516</v>
      </c>
      <c r="J114" s="597" t="s">
        <v>9517</v>
      </c>
      <c r="K114" s="597" t="s">
        <v>9516</v>
      </c>
      <c r="L114" s="581" t="s">
        <v>9518</v>
      </c>
    </row>
    <row r="115" spans="1:12" s="581" customFormat="1" ht="49.2">
      <c r="A115" s="592"/>
      <c r="B115" s="592"/>
      <c r="C115" s="593"/>
      <c r="D115" s="594" t="s">
        <v>9654</v>
      </c>
      <c r="E115" s="594">
        <v>6100041780</v>
      </c>
      <c r="F115" s="595" t="s">
        <v>9655</v>
      </c>
      <c r="G115" s="596">
        <v>4000</v>
      </c>
      <c r="H115" s="597" t="s">
        <v>9560</v>
      </c>
      <c r="I115" s="597" t="s">
        <v>9516</v>
      </c>
      <c r="J115" s="597" t="s">
        <v>9517</v>
      </c>
      <c r="K115" s="597" t="s">
        <v>9516</v>
      </c>
      <c r="L115" s="581" t="s">
        <v>9518</v>
      </c>
    </row>
    <row r="116" spans="1:12" s="581" customFormat="1" ht="49.2">
      <c r="A116" s="592"/>
      <c r="B116" s="592"/>
      <c r="C116" s="593"/>
      <c r="D116" s="594" t="s">
        <v>9654</v>
      </c>
      <c r="E116" s="594">
        <v>6100043057</v>
      </c>
      <c r="F116" s="595" t="s">
        <v>9655</v>
      </c>
      <c r="G116" s="596">
        <v>4000</v>
      </c>
      <c r="H116" s="597" t="s">
        <v>9560</v>
      </c>
      <c r="I116" s="597" t="s">
        <v>9516</v>
      </c>
      <c r="J116" s="597" t="s">
        <v>9517</v>
      </c>
      <c r="K116" s="597" t="s">
        <v>9516</v>
      </c>
      <c r="L116" s="581" t="s">
        <v>9518</v>
      </c>
    </row>
    <row r="117" spans="1:12" s="581" customFormat="1" ht="49.2">
      <c r="A117" s="592"/>
      <c r="B117" s="592"/>
      <c r="C117" s="593"/>
      <c r="D117" s="594" t="s">
        <v>9654</v>
      </c>
      <c r="E117" s="594">
        <v>6100043601</v>
      </c>
      <c r="F117" s="595" t="s">
        <v>9655</v>
      </c>
      <c r="G117" s="596">
        <v>4000</v>
      </c>
      <c r="H117" s="597" t="s">
        <v>9560</v>
      </c>
      <c r="I117" s="597" t="s">
        <v>9516</v>
      </c>
      <c r="J117" s="597" t="s">
        <v>9517</v>
      </c>
      <c r="K117" s="597" t="s">
        <v>9516</v>
      </c>
      <c r="L117" s="581" t="s">
        <v>9518</v>
      </c>
    </row>
    <row r="118" spans="1:12" s="581" customFormat="1" ht="49.2">
      <c r="A118" s="592"/>
      <c r="B118" s="592"/>
      <c r="C118" s="593"/>
      <c r="D118" s="594" t="s">
        <v>9654</v>
      </c>
      <c r="E118" s="594">
        <v>6100043602</v>
      </c>
      <c r="F118" s="595" t="s">
        <v>9655</v>
      </c>
      <c r="G118" s="596">
        <v>4000</v>
      </c>
      <c r="H118" s="597" t="s">
        <v>9560</v>
      </c>
      <c r="I118" s="597" t="s">
        <v>9516</v>
      </c>
      <c r="J118" s="597" t="s">
        <v>9517</v>
      </c>
      <c r="K118" s="597" t="s">
        <v>9516</v>
      </c>
      <c r="L118" s="581" t="s">
        <v>9518</v>
      </c>
    </row>
    <row r="119" spans="1:12" s="581" customFormat="1" ht="49.2">
      <c r="A119" s="592"/>
      <c r="B119" s="592"/>
      <c r="C119" s="593"/>
      <c r="D119" s="594" t="s">
        <v>9654</v>
      </c>
      <c r="E119" s="594">
        <v>6100047728</v>
      </c>
      <c r="F119" s="595" t="s">
        <v>9655</v>
      </c>
      <c r="G119" s="596">
        <v>4000</v>
      </c>
      <c r="H119" s="597" t="s">
        <v>9560</v>
      </c>
      <c r="I119" s="597" t="s">
        <v>9516</v>
      </c>
      <c r="J119" s="597" t="s">
        <v>9517</v>
      </c>
      <c r="K119" s="597" t="s">
        <v>9516</v>
      </c>
      <c r="L119" s="581" t="s">
        <v>9518</v>
      </c>
    </row>
    <row r="120" spans="1:12" s="581" customFormat="1" ht="49.2">
      <c r="A120" s="592"/>
      <c r="B120" s="592"/>
      <c r="C120" s="593"/>
      <c r="D120" s="594" t="s">
        <v>9654</v>
      </c>
      <c r="E120" s="594">
        <v>6100048101</v>
      </c>
      <c r="F120" s="595" t="s">
        <v>9655</v>
      </c>
      <c r="G120" s="596">
        <v>4000</v>
      </c>
      <c r="H120" s="597" t="s">
        <v>9560</v>
      </c>
      <c r="I120" s="597" t="s">
        <v>9516</v>
      </c>
      <c r="J120" s="597" t="s">
        <v>9517</v>
      </c>
      <c r="K120" s="597" t="s">
        <v>9516</v>
      </c>
      <c r="L120" s="581" t="s">
        <v>9518</v>
      </c>
    </row>
    <row r="121" spans="1:12" s="581" customFormat="1" ht="49.2">
      <c r="A121" s="592"/>
      <c r="B121" s="592"/>
      <c r="C121" s="593"/>
      <c r="D121" s="594" t="s">
        <v>9656</v>
      </c>
      <c r="E121" s="594">
        <v>6100051487</v>
      </c>
      <c r="F121" s="595" t="s">
        <v>9655</v>
      </c>
      <c r="G121" s="596">
        <v>4000</v>
      </c>
      <c r="H121" s="597" t="s">
        <v>9560</v>
      </c>
      <c r="I121" s="597" t="s">
        <v>9516</v>
      </c>
      <c r="J121" s="597" t="s">
        <v>9517</v>
      </c>
      <c r="K121" s="597" t="s">
        <v>9516</v>
      </c>
      <c r="L121" s="581" t="s">
        <v>9518</v>
      </c>
    </row>
    <row r="122" spans="1:12" s="581" customFormat="1" ht="49.2">
      <c r="A122" s="592"/>
      <c r="B122" s="592"/>
      <c r="C122" s="593"/>
      <c r="D122" s="594" t="s">
        <v>9656</v>
      </c>
      <c r="E122" s="594">
        <v>6100060932</v>
      </c>
      <c r="F122" s="595" t="s">
        <v>9655</v>
      </c>
      <c r="G122" s="596">
        <v>4000</v>
      </c>
      <c r="H122" s="597" t="s">
        <v>9560</v>
      </c>
      <c r="I122" s="597" t="s">
        <v>9516</v>
      </c>
      <c r="J122" s="597" t="s">
        <v>9517</v>
      </c>
      <c r="K122" s="597" t="s">
        <v>9516</v>
      </c>
      <c r="L122" s="581" t="s">
        <v>9518</v>
      </c>
    </row>
    <row r="123" spans="1:12" s="581" customFormat="1" ht="49.2">
      <c r="A123" s="592"/>
      <c r="B123" s="592"/>
      <c r="C123" s="593"/>
      <c r="D123" s="594" t="s">
        <v>9656</v>
      </c>
      <c r="E123" s="594">
        <v>6100061806</v>
      </c>
      <c r="F123" s="595" t="s">
        <v>9655</v>
      </c>
      <c r="G123" s="596">
        <v>4000</v>
      </c>
      <c r="H123" s="597" t="s">
        <v>9560</v>
      </c>
      <c r="I123" s="597" t="s">
        <v>9516</v>
      </c>
      <c r="J123" s="597" t="s">
        <v>9517</v>
      </c>
      <c r="K123" s="597" t="s">
        <v>9516</v>
      </c>
      <c r="L123" s="581" t="s">
        <v>9518</v>
      </c>
    </row>
    <row r="124" spans="1:12" s="581" customFormat="1" ht="49.2">
      <c r="A124" s="582"/>
      <c r="B124" s="582"/>
      <c r="C124" s="583"/>
      <c r="D124" s="598" t="s">
        <v>9657</v>
      </c>
      <c r="E124" s="598">
        <v>6100066032</v>
      </c>
      <c r="F124" s="599" t="s">
        <v>9655</v>
      </c>
      <c r="G124" s="600">
        <v>4000</v>
      </c>
      <c r="H124" s="588" t="s">
        <v>9560</v>
      </c>
      <c r="I124" s="588" t="s">
        <v>9516</v>
      </c>
      <c r="J124" s="588" t="s">
        <v>9517</v>
      </c>
      <c r="K124" s="588" t="s">
        <v>9516</v>
      </c>
      <c r="L124" s="581" t="s">
        <v>9518</v>
      </c>
    </row>
    <row r="125" spans="1:12" s="581" customFormat="1" ht="49.2">
      <c r="A125" s="574">
        <v>10</v>
      </c>
      <c r="B125" s="574">
        <v>2500701674</v>
      </c>
      <c r="C125" s="602" t="s">
        <v>9658</v>
      </c>
      <c r="D125" s="589" t="s">
        <v>7726</v>
      </c>
      <c r="E125" s="589">
        <v>3100028614</v>
      </c>
      <c r="F125" s="614" t="s">
        <v>9659</v>
      </c>
      <c r="G125" s="579">
        <v>155685</v>
      </c>
      <c r="H125" s="580" t="s">
        <v>9560</v>
      </c>
      <c r="I125" s="580" t="s">
        <v>9508</v>
      </c>
      <c r="J125" s="580" t="s">
        <v>9561</v>
      </c>
      <c r="K125" s="580" t="s">
        <v>9508</v>
      </c>
      <c r="L125" s="581" t="s">
        <v>9611</v>
      </c>
    </row>
    <row r="126" spans="1:12" s="581" customFormat="1" ht="49.2">
      <c r="A126" s="592"/>
      <c r="B126" s="592"/>
      <c r="C126" s="607"/>
      <c r="D126" s="594" t="s">
        <v>9568</v>
      </c>
      <c r="E126" s="594">
        <v>3100029338</v>
      </c>
      <c r="F126" s="616" t="s">
        <v>9660</v>
      </c>
      <c r="G126" s="619">
        <v>498000</v>
      </c>
      <c r="H126" s="597" t="s">
        <v>9560</v>
      </c>
      <c r="I126" s="597" t="s">
        <v>9508</v>
      </c>
      <c r="J126" s="597" t="s">
        <v>9561</v>
      </c>
      <c r="K126" s="597" t="s">
        <v>9508</v>
      </c>
      <c r="L126" s="581" t="s">
        <v>9611</v>
      </c>
    </row>
    <row r="127" spans="1:12" s="581" customFormat="1" ht="49.2">
      <c r="A127" s="592"/>
      <c r="B127" s="592"/>
      <c r="C127" s="607"/>
      <c r="D127" s="594" t="s">
        <v>9661</v>
      </c>
      <c r="E127" s="594">
        <v>3100055021</v>
      </c>
      <c r="F127" s="616" t="s">
        <v>9662</v>
      </c>
      <c r="G127" s="619">
        <v>39400</v>
      </c>
      <c r="H127" s="597" t="s">
        <v>9560</v>
      </c>
      <c r="I127" s="597" t="s">
        <v>9508</v>
      </c>
      <c r="J127" s="597" t="s">
        <v>9561</v>
      </c>
      <c r="K127" s="597" t="s">
        <v>9508</v>
      </c>
      <c r="L127" s="581" t="s">
        <v>9611</v>
      </c>
    </row>
    <row r="128" spans="1:12" s="581" customFormat="1" ht="49.2">
      <c r="A128" s="582"/>
      <c r="B128" s="582"/>
      <c r="C128" s="620"/>
      <c r="D128" s="598" t="s">
        <v>9570</v>
      </c>
      <c r="E128" s="598">
        <v>31000555566</v>
      </c>
      <c r="F128" s="621" t="s">
        <v>9663</v>
      </c>
      <c r="G128" s="587">
        <v>38437.85</v>
      </c>
      <c r="H128" s="588" t="s">
        <v>9560</v>
      </c>
      <c r="I128" s="588" t="s">
        <v>9508</v>
      </c>
      <c r="J128" s="588" t="s">
        <v>9561</v>
      </c>
      <c r="K128" s="588" t="s">
        <v>9508</v>
      </c>
      <c r="L128" s="581" t="s">
        <v>9611</v>
      </c>
    </row>
    <row r="129" spans="1:11" ht="25.2" thickBot="1">
      <c r="A129" s="732"/>
      <c r="B129" s="733"/>
      <c r="C129" s="733"/>
      <c r="D129" s="622"/>
      <c r="E129" s="622"/>
      <c r="F129" s="623" t="s">
        <v>9024</v>
      </c>
      <c r="G129" s="624">
        <f>SUM(G8:G128)</f>
        <v>20297231.420000002</v>
      </c>
      <c r="H129" s="734"/>
      <c r="I129" s="735"/>
      <c r="J129" s="735"/>
      <c r="K129" s="736"/>
    </row>
    <row r="130" spans="1:11" ht="25.2" thickTop="1"/>
  </sheetData>
  <autoFilter ref="A7:N128" xr:uid="{0B7BB70F-D4B6-460E-8E5F-389CDB1BB412}"/>
  <mergeCells count="13">
    <mergeCell ref="J6:K6"/>
    <mergeCell ref="A129:C129"/>
    <mergeCell ref="H129:K129"/>
    <mergeCell ref="A2:K2"/>
    <mergeCell ref="A3:K3"/>
    <mergeCell ref="A4:K4"/>
    <mergeCell ref="A6:A7"/>
    <mergeCell ref="B6:B7"/>
    <mergeCell ref="C6:C7"/>
    <mergeCell ref="D6:E6"/>
    <mergeCell ref="F6:F7"/>
    <mergeCell ref="G6:G7"/>
    <mergeCell ref="H6:I6"/>
  </mergeCells>
  <pageMargins left="0.47" right="0.15748031496062992" top="0.35433070866141736" bottom="0.27559055118110237" header="0.31496062992125984" footer="0.31496062992125984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971F-CA00-42A2-AE5F-70211B89587E}">
  <dimension ref="A1:D83"/>
  <sheetViews>
    <sheetView view="pageBreakPreview" topLeftCell="A73" zoomScaleNormal="100" zoomScaleSheetLayoutView="100" workbookViewId="0">
      <selection activeCell="C43" sqref="C43"/>
    </sheetView>
  </sheetViews>
  <sheetFormatPr defaultRowHeight="14.4"/>
  <cols>
    <col min="1" max="1" width="6.33203125" customWidth="1"/>
    <col min="2" max="2" width="18.88671875" customWidth="1"/>
    <col min="3" max="3" width="28.33203125" customWidth="1"/>
    <col min="4" max="4" width="20.109375" customWidth="1"/>
  </cols>
  <sheetData>
    <row r="1" spans="1:4" ht="24.6">
      <c r="A1" s="681" t="s">
        <v>8269</v>
      </c>
      <c r="B1" s="681"/>
      <c r="C1" s="681"/>
      <c r="D1" s="681"/>
    </row>
    <row r="2" spans="1:4" ht="24.6">
      <c r="A2" s="681" t="s">
        <v>9664</v>
      </c>
      <c r="B2" s="681"/>
      <c r="C2" s="681"/>
      <c r="D2" s="681"/>
    </row>
    <row r="3" spans="1:4" ht="24.6">
      <c r="A3" s="748" t="s">
        <v>1</v>
      </c>
      <c r="B3" s="750" t="s">
        <v>9016</v>
      </c>
      <c r="C3" s="751"/>
      <c r="D3" s="626" t="s">
        <v>9665</v>
      </c>
    </row>
    <row r="4" spans="1:4" ht="24.6">
      <c r="A4" s="749"/>
      <c r="B4" s="752"/>
      <c r="C4" s="753"/>
      <c r="D4" s="627">
        <v>242796</v>
      </c>
    </row>
    <row r="5" spans="1:4" ht="24.6">
      <c r="A5" s="206">
        <v>1</v>
      </c>
      <c r="B5" s="206">
        <v>2500700248</v>
      </c>
      <c r="C5" s="541" t="s">
        <v>9666</v>
      </c>
      <c r="D5" s="628">
        <v>4500000</v>
      </c>
    </row>
    <row r="6" spans="1:4" ht="24.6">
      <c r="A6" s="206">
        <v>2</v>
      </c>
      <c r="B6" s="206">
        <v>2500700270</v>
      </c>
      <c r="C6" s="541" t="s">
        <v>9667</v>
      </c>
      <c r="D6" s="628">
        <v>900000</v>
      </c>
    </row>
    <row r="7" spans="1:4" ht="24.6">
      <c r="A7" s="206">
        <v>3</v>
      </c>
      <c r="B7" s="206">
        <v>2500700276</v>
      </c>
      <c r="C7" s="541" t="s">
        <v>9668</v>
      </c>
      <c r="D7" s="628">
        <v>260000</v>
      </c>
    </row>
    <row r="8" spans="1:4" ht="24.6">
      <c r="A8" s="206">
        <v>4</v>
      </c>
      <c r="B8" s="206">
        <v>2500701610</v>
      </c>
      <c r="C8" s="541" t="s">
        <v>9669</v>
      </c>
      <c r="D8" s="628">
        <v>1000000</v>
      </c>
    </row>
    <row r="9" spans="1:4" ht="24.6">
      <c r="A9" s="206">
        <v>5</v>
      </c>
      <c r="B9" s="206">
        <v>2500700325</v>
      </c>
      <c r="C9" s="541" t="s">
        <v>9670</v>
      </c>
      <c r="D9" s="628">
        <v>600000</v>
      </c>
    </row>
    <row r="10" spans="1:4" ht="24.6">
      <c r="A10" s="206">
        <v>6</v>
      </c>
      <c r="B10" s="206">
        <v>2500700327</v>
      </c>
      <c r="C10" s="541" t="s">
        <v>9671</v>
      </c>
      <c r="D10" s="628">
        <v>600000</v>
      </c>
    </row>
    <row r="11" spans="1:4" ht="24.6">
      <c r="A11" s="206">
        <v>7</v>
      </c>
      <c r="B11" s="206">
        <v>2500700330</v>
      </c>
      <c r="C11" s="541" t="s">
        <v>9672</v>
      </c>
      <c r="D11" s="628">
        <v>600000</v>
      </c>
    </row>
    <row r="12" spans="1:4" ht="24.6">
      <c r="A12" s="206">
        <v>8</v>
      </c>
      <c r="B12" s="206">
        <v>2500700333</v>
      </c>
      <c r="C12" s="541" t="s">
        <v>9673</v>
      </c>
      <c r="D12" s="628">
        <v>600000</v>
      </c>
    </row>
    <row r="13" spans="1:4" ht="24.6">
      <c r="A13" s="206">
        <v>9</v>
      </c>
      <c r="B13" s="206">
        <v>2500700335</v>
      </c>
      <c r="C13" s="541" t="s">
        <v>9674</v>
      </c>
      <c r="D13" s="628">
        <v>1000000</v>
      </c>
    </row>
    <row r="14" spans="1:4" ht="24.6">
      <c r="A14" s="206">
        <v>10</v>
      </c>
      <c r="B14" s="206">
        <v>2500700341</v>
      </c>
      <c r="C14" s="541" t="s">
        <v>9675</v>
      </c>
      <c r="D14" s="628">
        <v>1000000</v>
      </c>
    </row>
    <row r="15" spans="1:4" ht="24.6">
      <c r="A15" s="206">
        <v>11</v>
      </c>
      <c r="B15" s="206">
        <v>2500700342</v>
      </c>
      <c r="C15" s="541" t="s">
        <v>9676</v>
      </c>
      <c r="D15" s="628">
        <v>1000000</v>
      </c>
    </row>
    <row r="16" spans="1:4" ht="24.6">
      <c r="A16" s="206">
        <v>12</v>
      </c>
      <c r="B16" s="206">
        <v>2500700343</v>
      </c>
      <c r="C16" s="541" t="s">
        <v>8970</v>
      </c>
      <c r="D16" s="628">
        <v>1000000</v>
      </c>
    </row>
    <row r="17" spans="1:4" ht="24.6">
      <c r="A17" s="206">
        <v>13</v>
      </c>
      <c r="B17" s="206">
        <v>2500700344</v>
      </c>
      <c r="C17" s="541" t="s">
        <v>8971</v>
      </c>
      <c r="D17" s="628">
        <v>1000000</v>
      </c>
    </row>
    <row r="18" spans="1:4" ht="24.6">
      <c r="A18" s="206">
        <v>14</v>
      </c>
      <c r="B18" s="206">
        <v>2500700349</v>
      </c>
      <c r="C18" s="541" t="s">
        <v>9677</v>
      </c>
      <c r="D18" s="628">
        <v>1000000</v>
      </c>
    </row>
    <row r="19" spans="1:4" ht="24.6">
      <c r="A19" s="206">
        <v>15</v>
      </c>
      <c r="B19" s="206">
        <v>2500700350</v>
      </c>
      <c r="C19" s="541" t="s">
        <v>9678</v>
      </c>
      <c r="D19" s="628">
        <v>1000000</v>
      </c>
    </row>
    <row r="20" spans="1:4" ht="24.6">
      <c r="A20" s="206">
        <v>16</v>
      </c>
      <c r="B20" s="206">
        <v>2500700354</v>
      </c>
      <c r="C20" s="541" t="s">
        <v>9679</v>
      </c>
      <c r="D20" s="628">
        <v>1000000</v>
      </c>
    </row>
    <row r="21" spans="1:4" ht="24.6">
      <c r="A21" s="206">
        <v>17</v>
      </c>
      <c r="B21" s="206">
        <v>2500700355</v>
      </c>
      <c r="C21" s="541" t="s">
        <v>9680</v>
      </c>
      <c r="D21" s="628">
        <v>1000000</v>
      </c>
    </row>
    <row r="22" spans="1:4" ht="24.6">
      <c r="A22" s="206">
        <v>18</v>
      </c>
      <c r="B22" s="206">
        <v>2500701495</v>
      </c>
      <c r="C22" s="541" t="s">
        <v>9681</v>
      </c>
      <c r="D22" s="628">
        <v>600000</v>
      </c>
    </row>
    <row r="23" spans="1:4" ht="24.6">
      <c r="A23" s="206">
        <v>19</v>
      </c>
      <c r="B23" s="206">
        <v>2500700387</v>
      </c>
      <c r="C23" s="541" t="s">
        <v>9682</v>
      </c>
      <c r="D23" s="628">
        <v>970000</v>
      </c>
    </row>
    <row r="24" spans="1:4" ht="24.6">
      <c r="A24" s="206">
        <v>20</v>
      </c>
      <c r="B24" s="206">
        <v>2500701674</v>
      </c>
      <c r="C24" s="541" t="s">
        <v>9683</v>
      </c>
      <c r="D24" s="628">
        <v>350000</v>
      </c>
    </row>
    <row r="25" spans="1:4" ht="24.6">
      <c r="A25" s="206">
        <v>21</v>
      </c>
      <c r="B25" s="206">
        <v>2500700424</v>
      </c>
      <c r="C25" s="541" t="s">
        <v>9684</v>
      </c>
      <c r="D25" s="628">
        <v>163000</v>
      </c>
    </row>
    <row r="26" spans="1:4" ht="24.6">
      <c r="A26" s="206">
        <v>22</v>
      </c>
      <c r="B26" s="206">
        <v>2500700429</v>
      </c>
      <c r="C26" s="541" t="s">
        <v>8980</v>
      </c>
      <c r="D26" s="628">
        <v>3000000</v>
      </c>
    </row>
    <row r="27" spans="1:4" ht="24.6">
      <c r="A27" s="206">
        <v>23</v>
      </c>
      <c r="B27" s="206">
        <v>2500700500</v>
      </c>
      <c r="C27" s="541" t="s">
        <v>9685</v>
      </c>
      <c r="D27" s="628">
        <v>500000</v>
      </c>
    </row>
    <row r="28" spans="1:4" ht="24.6">
      <c r="A28" s="206">
        <v>24</v>
      </c>
      <c r="B28" s="206">
        <v>2500700512</v>
      </c>
      <c r="C28" s="541" t="s">
        <v>9686</v>
      </c>
      <c r="D28" s="628">
        <v>500000</v>
      </c>
    </row>
    <row r="29" spans="1:4" ht="24.6">
      <c r="A29" s="206">
        <v>25</v>
      </c>
      <c r="B29" s="206">
        <v>2500700526</v>
      </c>
      <c r="C29" s="541" t="s">
        <v>9687</v>
      </c>
      <c r="D29" s="628">
        <v>500000</v>
      </c>
    </row>
    <row r="30" spans="1:4" ht="24.6">
      <c r="A30" s="206">
        <v>26</v>
      </c>
      <c r="B30" s="206">
        <v>2500700574</v>
      </c>
      <c r="C30" s="541" t="s">
        <v>9688</v>
      </c>
      <c r="D30" s="628">
        <v>500000</v>
      </c>
    </row>
    <row r="31" spans="1:4" ht="24.6">
      <c r="A31" s="206">
        <v>27</v>
      </c>
      <c r="B31" s="206">
        <v>2500700602</v>
      </c>
      <c r="C31" s="541" t="s">
        <v>9689</v>
      </c>
      <c r="D31" s="628">
        <v>500000</v>
      </c>
    </row>
    <row r="32" spans="1:4" ht="24.6">
      <c r="A32" s="206">
        <v>28</v>
      </c>
      <c r="B32" s="206">
        <v>2500700630</v>
      </c>
      <c r="C32" s="541" t="s">
        <v>9690</v>
      </c>
      <c r="D32" s="628">
        <v>50000</v>
      </c>
    </row>
    <row r="33" spans="1:4" ht="24.6">
      <c r="A33" s="206">
        <v>29</v>
      </c>
      <c r="B33" s="206">
        <v>2500700645</v>
      </c>
      <c r="C33" s="541" t="s">
        <v>8053</v>
      </c>
      <c r="D33" s="628">
        <v>390000</v>
      </c>
    </row>
    <row r="34" spans="1:4" ht="24.6">
      <c r="A34" s="206">
        <v>30</v>
      </c>
      <c r="B34" s="206">
        <v>2500700649</v>
      </c>
      <c r="C34" s="541" t="s">
        <v>9691</v>
      </c>
      <c r="D34" s="628">
        <v>300000</v>
      </c>
    </row>
    <row r="35" spans="1:4" ht="24.6">
      <c r="A35" s="206">
        <v>31</v>
      </c>
      <c r="B35" s="206">
        <v>2500700651</v>
      </c>
      <c r="C35" s="541" t="s">
        <v>9692</v>
      </c>
      <c r="D35" s="628">
        <v>120000</v>
      </c>
    </row>
    <row r="36" spans="1:4" ht="24.6">
      <c r="A36" s="206">
        <v>32</v>
      </c>
      <c r="B36" s="206">
        <v>2500700655</v>
      </c>
      <c r="C36" s="541" t="s">
        <v>9693</v>
      </c>
      <c r="D36" s="628">
        <v>110000</v>
      </c>
    </row>
    <row r="37" spans="1:4" ht="24.6">
      <c r="A37" s="206">
        <v>33</v>
      </c>
      <c r="B37" s="206">
        <v>2500700659</v>
      </c>
      <c r="C37" s="541" t="s">
        <v>9694</v>
      </c>
      <c r="D37" s="628">
        <v>150000</v>
      </c>
    </row>
    <row r="38" spans="1:4" ht="24.6">
      <c r="A38" s="206">
        <v>34</v>
      </c>
      <c r="B38" s="206">
        <v>2500700661</v>
      </c>
      <c r="C38" s="541" t="s">
        <v>9695</v>
      </c>
      <c r="D38" s="628">
        <v>500000</v>
      </c>
    </row>
    <row r="39" spans="1:4" ht="24.6">
      <c r="A39" s="206">
        <v>35</v>
      </c>
      <c r="B39" s="206">
        <v>2500700675</v>
      </c>
      <c r="C39" s="541" t="s">
        <v>9696</v>
      </c>
      <c r="D39" s="628">
        <v>100000</v>
      </c>
    </row>
    <row r="40" spans="1:4" ht="24.6">
      <c r="A40" s="206">
        <v>36</v>
      </c>
      <c r="B40" s="206">
        <v>2500700677</v>
      </c>
      <c r="C40" s="541" t="s">
        <v>9697</v>
      </c>
      <c r="D40" s="628">
        <v>300000</v>
      </c>
    </row>
    <row r="41" spans="1:4" ht="24.6">
      <c r="A41" s="206">
        <v>37</v>
      </c>
      <c r="B41" s="206">
        <v>2500700679</v>
      </c>
      <c r="C41" s="541" t="s">
        <v>9698</v>
      </c>
      <c r="D41" s="628">
        <v>400000</v>
      </c>
    </row>
    <row r="42" spans="1:4" ht="24.6">
      <c r="A42" s="206">
        <v>38</v>
      </c>
      <c r="B42" s="206">
        <v>2500700475</v>
      </c>
      <c r="C42" s="541" t="s">
        <v>9699</v>
      </c>
      <c r="D42" s="628">
        <v>500000</v>
      </c>
    </row>
    <row r="43" spans="1:4" ht="24.6">
      <c r="A43" s="206">
        <v>39</v>
      </c>
      <c r="B43" s="206">
        <v>2500700693</v>
      </c>
      <c r="C43" s="541" t="s">
        <v>9700</v>
      </c>
      <c r="D43" s="628">
        <v>500000</v>
      </c>
    </row>
    <row r="44" spans="1:4" ht="24.6">
      <c r="A44" s="206">
        <v>40</v>
      </c>
      <c r="B44" s="206">
        <v>2500700695</v>
      </c>
      <c r="C44" s="541" t="s">
        <v>9701</v>
      </c>
      <c r="D44" s="628">
        <v>400000</v>
      </c>
    </row>
    <row r="45" spans="1:4" ht="24.6">
      <c r="A45" s="206">
        <v>41</v>
      </c>
      <c r="B45" s="206">
        <v>2500700696</v>
      </c>
      <c r="C45" s="541" t="s">
        <v>9702</v>
      </c>
      <c r="D45" s="628">
        <v>140000</v>
      </c>
    </row>
    <row r="46" spans="1:4" ht="24.6">
      <c r="A46" s="206">
        <v>42</v>
      </c>
      <c r="B46" s="206">
        <v>2500700697</v>
      </c>
      <c r="C46" s="541" t="s">
        <v>9703</v>
      </c>
      <c r="D46" s="628">
        <v>400000</v>
      </c>
    </row>
    <row r="47" spans="1:4" ht="24.6">
      <c r="A47" s="206">
        <v>43</v>
      </c>
      <c r="B47" s="206">
        <v>2500700703</v>
      </c>
      <c r="C47" s="541" t="s">
        <v>9704</v>
      </c>
      <c r="D47" s="628">
        <v>500000</v>
      </c>
    </row>
    <row r="48" spans="1:4" ht="24.6">
      <c r="A48" s="206">
        <v>44</v>
      </c>
      <c r="B48" s="206">
        <v>2500700707</v>
      </c>
      <c r="C48" s="541" t="s">
        <v>9705</v>
      </c>
      <c r="D48" s="628">
        <v>100000</v>
      </c>
    </row>
    <row r="49" spans="1:4" ht="24.6">
      <c r="A49" s="206">
        <v>45</v>
      </c>
      <c r="B49" s="206">
        <v>2500700712</v>
      </c>
      <c r="C49" s="541" t="s">
        <v>9706</v>
      </c>
      <c r="D49" s="628">
        <v>500000</v>
      </c>
    </row>
    <row r="50" spans="1:4" ht="24.6">
      <c r="A50" s="206">
        <v>46</v>
      </c>
      <c r="B50" s="206">
        <v>2500700727</v>
      </c>
      <c r="C50" s="541" t="s">
        <v>9707</v>
      </c>
      <c r="D50" s="628">
        <v>250000</v>
      </c>
    </row>
    <row r="51" spans="1:4" ht="24.6">
      <c r="A51" s="206">
        <v>47</v>
      </c>
      <c r="B51" s="206">
        <v>2500700731</v>
      </c>
      <c r="C51" s="541" t="s">
        <v>9708</v>
      </c>
      <c r="D51" s="628">
        <v>150000</v>
      </c>
    </row>
    <row r="52" spans="1:4" ht="24.6">
      <c r="A52" s="206">
        <v>48</v>
      </c>
      <c r="B52" s="206">
        <v>2500700737</v>
      </c>
      <c r="C52" s="541" t="s">
        <v>9709</v>
      </c>
      <c r="D52" s="628">
        <v>300000</v>
      </c>
    </row>
    <row r="53" spans="1:4" ht="24.6">
      <c r="A53" s="206">
        <v>49</v>
      </c>
      <c r="B53" s="206">
        <v>2500700741</v>
      </c>
      <c r="C53" s="541" t="s">
        <v>9710</v>
      </c>
      <c r="D53" s="628">
        <v>200000</v>
      </c>
    </row>
    <row r="54" spans="1:4" ht="24.6">
      <c r="A54" s="206">
        <v>50</v>
      </c>
      <c r="B54" s="206">
        <v>2500700753</v>
      </c>
      <c r="C54" s="541" t="s">
        <v>9711</v>
      </c>
      <c r="D54" s="628">
        <v>100000</v>
      </c>
    </row>
    <row r="55" spans="1:4" ht="24.6">
      <c r="A55" s="206">
        <v>51</v>
      </c>
      <c r="B55" s="206">
        <v>2500700754</v>
      </c>
      <c r="C55" s="541" t="s">
        <v>9712</v>
      </c>
      <c r="D55" s="628">
        <v>750000</v>
      </c>
    </row>
    <row r="56" spans="1:4" ht="24.6">
      <c r="A56" s="206">
        <v>52</v>
      </c>
      <c r="B56" s="206">
        <v>2500700769</v>
      </c>
      <c r="C56" s="541" t="s">
        <v>9713</v>
      </c>
      <c r="D56" s="628">
        <v>150000</v>
      </c>
    </row>
    <row r="57" spans="1:4" ht="24.6">
      <c r="A57" s="206">
        <v>53</v>
      </c>
      <c r="B57" s="206">
        <v>2500700771</v>
      </c>
      <c r="C57" s="541" t="s">
        <v>9714</v>
      </c>
      <c r="D57" s="628">
        <v>10000</v>
      </c>
    </row>
    <row r="58" spans="1:4" ht="24.6">
      <c r="A58" s="206">
        <v>54</v>
      </c>
      <c r="B58" s="206">
        <v>2500700478</v>
      </c>
      <c r="C58" s="541" t="s">
        <v>9715</v>
      </c>
      <c r="D58" s="628">
        <v>900000</v>
      </c>
    </row>
    <row r="59" spans="1:4" ht="24.6">
      <c r="A59" s="206">
        <v>55</v>
      </c>
      <c r="B59" s="206">
        <v>2500700780</v>
      </c>
      <c r="C59" s="541" t="s">
        <v>9716</v>
      </c>
      <c r="D59" s="628">
        <v>200000</v>
      </c>
    </row>
    <row r="60" spans="1:4" ht="24.6">
      <c r="A60" s="206">
        <v>56</v>
      </c>
      <c r="B60" s="206">
        <v>2500700795</v>
      </c>
      <c r="C60" s="541" t="s">
        <v>9717</v>
      </c>
      <c r="D60" s="628">
        <v>500000</v>
      </c>
    </row>
    <row r="61" spans="1:4" ht="24.6">
      <c r="A61" s="206">
        <v>57</v>
      </c>
      <c r="B61" s="206">
        <v>2500700799</v>
      </c>
      <c r="C61" s="541" t="s">
        <v>9718</v>
      </c>
      <c r="D61" s="628">
        <v>1000000</v>
      </c>
    </row>
    <row r="62" spans="1:4" ht="24.6">
      <c r="A62" s="206">
        <v>58</v>
      </c>
      <c r="B62" s="206">
        <v>2500700810</v>
      </c>
      <c r="C62" s="541" t="s">
        <v>9719</v>
      </c>
      <c r="D62" s="628">
        <v>3000000</v>
      </c>
    </row>
    <row r="63" spans="1:4" ht="24.6">
      <c r="A63" s="206">
        <v>59</v>
      </c>
      <c r="B63" s="206">
        <v>2500700812</v>
      </c>
      <c r="C63" s="541" t="s">
        <v>9720</v>
      </c>
      <c r="D63" s="628">
        <v>350000</v>
      </c>
    </row>
    <row r="64" spans="1:4" ht="24.6">
      <c r="A64" s="206">
        <v>60</v>
      </c>
      <c r="B64" s="206">
        <v>2500700814</v>
      </c>
      <c r="C64" s="541" t="s">
        <v>9721</v>
      </c>
      <c r="D64" s="628">
        <v>200000</v>
      </c>
    </row>
    <row r="65" spans="1:4" ht="24.6">
      <c r="A65" s="206">
        <v>61</v>
      </c>
      <c r="B65" s="206">
        <v>2500700816</v>
      </c>
      <c r="C65" s="541" t="s">
        <v>9722</v>
      </c>
      <c r="D65" s="628">
        <v>200000</v>
      </c>
    </row>
    <row r="66" spans="1:4" ht="24.6">
      <c r="A66" s="206">
        <v>62</v>
      </c>
      <c r="B66" s="206">
        <v>2500700820</v>
      </c>
      <c r="C66" s="541" t="s">
        <v>9723</v>
      </c>
      <c r="D66" s="628">
        <v>400000</v>
      </c>
    </row>
    <row r="67" spans="1:4" ht="24.6">
      <c r="A67" s="206">
        <v>63</v>
      </c>
      <c r="B67" s="206">
        <v>2500700822</v>
      </c>
      <c r="C67" s="541" t="s">
        <v>9724</v>
      </c>
      <c r="D67" s="628">
        <v>260000</v>
      </c>
    </row>
    <row r="68" spans="1:4" ht="24.6">
      <c r="A68" s="206">
        <v>64</v>
      </c>
      <c r="B68" s="206">
        <v>2500700480</v>
      </c>
      <c r="C68" s="541" t="s">
        <v>9725</v>
      </c>
      <c r="D68" s="628">
        <v>500000</v>
      </c>
    </row>
    <row r="69" spans="1:4" ht="24.6">
      <c r="A69" s="206">
        <v>65</v>
      </c>
      <c r="B69" s="206">
        <v>2500700836</v>
      </c>
      <c r="C69" s="541" t="s">
        <v>8974</v>
      </c>
      <c r="D69" s="628">
        <v>148000</v>
      </c>
    </row>
    <row r="70" spans="1:4" ht="24.6">
      <c r="A70" s="206">
        <v>66</v>
      </c>
      <c r="B70" s="206">
        <v>2500700840</v>
      </c>
      <c r="C70" s="541" t="s">
        <v>9726</v>
      </c>
      <c r="D70" s="628">
        <v>30000</v>
      </c>
    </row>
    <row r="71" spans="1:4" ht="24.6">
      <c r="A71" s="206">
        <v>67</v>
      </c>
      <c r="B71" s="206">
        <v>2500700841</v>
      </c>
      <c r="C71" s="541" t="s">
        <v>9727</v>
      </c>
      <c r="D71" s="628">
        <v>140000</v>
      </c>
    </row>
    <row r="72" spans="1:4" ht="24.6">
      <c r="A72" s="206">
        <v>68</v>
      </c>
      <c r="B72" s="206">
        <v>2500700846</v>
      </c>
      <c r="C72" s="541" t="s">
        <v>9728</v>
      </c>
      <c r="D72" s="628">
        <v>100000</v>
      </c>
    </row>
    <row r="73" spans="1:4" ht="24.6">
      <c r="A73" s="206">
        <v>69</v>
      </c>
      <c r="B73" s="206">
        <v>2500700848</v>
      </c>
      <c r="C73" s="541" t="s">
        <v>9729</v>
      </c>
      <c r="D73" s="628">
        <v>200000</v>
      </c>
    </row>
    <row r="74" spans="1:4" ht="24.6">
      <c r="A74" s="206">
        <v>70</v>
      </c>
      <c r="B74" s="206">
        <v>2500700850</v>
      </c>
      <c r="C74" s="541" t="s">
        <v>9730</v>
      </c>
      <c r="D74" s="628">
        <v>500000</v>
      </c>
    </row>
    <row r="75" spans="1:4" ht="24.6">
      <c r="A75" s="206">
        <v>71</v>
      </c>
      <c r="B75" s="206">
        <v>2500700858</v>
      </c>
      <c r="C75" s="541" t="s">
        <v>9731</v>
      </c>
      <c r="D75" s="628">
        <v>150000</v>
      </c>
    </row>
    <row r="76" spans="1:4" ht="24.6">
      <c r="A76" s="206">
        <v>72</v>
      </c>
      <c r="B76" s="206">
        <v>2500700860</v>
      </c>
      <c r="C76" s="541" t="s">
        <v>9732</v>
      </c>
      <c r="D76" s="628">
        <v>200000</v>
      </c>
    </row>
    <row r="77" spans="1:4" ht="24.6">
      <c r="A77" s="206">
        <v>73</v>
      </c>
      <c r="B77" s="206">
        <v>2500700862</v>
      </c>
      <c r="C77" s="541" t="s">
        <v>9733</v>
      </c>
      <c r="D77" s="628">
        <v>250000</v>
      </c>
    </row>
    <row r="78" spans="1:4" ht="24.6">
      <c r="A78" s="206">
        <v>74</v>
      </c>
      <c r="B78" s="206">
        <v>2500700866</v>
      </c>
      <c r="C78" s="541" t="s">
        <v>9734</v>
      </c>
      <c r="D78" s="628">
        <v>500000</v>
      </c>
    </row>
    <row r="79" spans="1:4" ht="24.6">
      <c r="A79" s="206">
        <v>75</v>
      </c>
      <c r="B79" s="206">
        <v>2500700868</v>
      </c>
      <c r="C79" s="541" t="s">
        <v>9735</v>
      </c>
      <c r="D79" s="628">
        <v>200000</v>
      </c>
    </row>
    <row r="80" spans="1:4" ht="24.6">
      <c r="A80" s="206">
        <v>76</v>
      </c>
      <c r="B80" s="206">
        <v>2500700871</v>
      </c>
      <c r="C80" s="541" t="s">
        <v>9736</v>
      </c>
      <c r="D80" s="628">
        <v>200000</v>
      </c>
    </row>
    <row r="81" spans="1:4" ht="24.6">
      <c r="A81" s="206">
        <v>77</v>
      </c>
      <c r="B81" s="206">
        <v>2500700482</v>
      </c>
      <c r="C81" s="541" t="s">
        <v>9737</v>
      </c>
      <c r="D81" s="628">
        <v>899500</v>
      </c>
    </row>
    <row r="82" spans="1:4" ht="24.6">
      <c r="A82" s="206">
        <v>78</v>
      </c>
      <c r="B82" s="206">
        <v>2500701697</v>
      </c>
      <c r="C82" s="541" t="s">
        <v>9738</v>
      </c>
      <c r="D82" s="628">
        <v>3000000</v>
      </c>
    </row>
    <row r="83" spans="1:4" ht="24.6">
      <c r="D83" s="629"/>
    </row>
  </sheetData>
  <mergeCells count="4">
    <mergeCell ref="A1:D1"/>
    <mergeCell ref="A2:D2"/>
    <mergeCell ref="A3:A4"/>
    <mergeCell ref="B3:C4"/>
  </mergeCells>
  <pageMargins left="1.25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C371-22EE-4D1F-9781-75281222BA02}">
  <dimension ref="A1:C195"/>
  <sheetViews>
    <sheetView view="pageBreakPreview" zoomScale="90" zoomScaleNormal="100" zoomScaleSheetLayoutView="90" workbookViewId="0">
      <pane ySplit="4" topLeftCell="A191" activePane="bottomLeft" state="frozen"/>
      <selection pane="bottomLeft" activeCell="J193" sqref="J193"/>
    </sheetView>
  </sheetViews>
  <sheetFormatPr defaultColWidth="8.77734375" defaultRowHeight="24.6"/>
  <cols>
    <col min="1" max="1" width="10.33203125" style="201" customWidth="1"/>
    <col min="2" max="2" width="28.109375" style="201" customWidth="1"/>
    <col min="3" max="3" width="43.109375" style="201" customWidth="1"/>
  </cols>
  <sheetData>
    <row r="1" spans="1:3">
      <c r="A1" s="681" t="s">
        <v>8269</v>
      </c>
      <c r="B1" s="681"/>
      <c r="C1" s="681"/>
    </row>
    <row r="2" spans="1:3">
      <c r="A2" s="681" t="s">
        <v>9739</v>
      </c>
      <c r="B2" s="681"/>
      <c r="C2" s="681"/>
    </row>
    <row r="3" spans="1:3" ht="14.25" customHeight="1">
      <c r="A3" s="425"/>
      <c r="B3" s="425"/>
      <c r="C3" s="425"/>
    </row>
    <row r="4" spans="1:3">
      <c r="A4" s="426" t="s">
        <v>1</v>
      </c>
      <c r="B4" s="678" t="s">
        <v>9016</v>
      </c>
      <c r="C4" s="680"/>
    </row>
    <row r="5" spans="1:3">
      <c r="A5" s="206">
        <v>1</v>
      </c>
      <c r="B5" s="206">
        <v>2500700110</v>
      </c>
      <c r="C5" s="541" t="s">
        <v>9740</v>
      </c>
    </row>
    <row r="6" spans="1:3">
      <c r="A6" s="206">
        <v>2</v>
      </c>
      <c r="B6" s="206">
        <v>2500700215</v>
      </c>
      <c r="C6" s="541" t="s">
        <v>9741</v>
      </c>
    </row>
    <row r="7" spans="1:3">
      <c r="A7" s="206">
        <v>3</v>
      </c>
      <c r="B7" s="206">
        <v>2500700218</v>
      </c>
      <c r="C7" s="541" t="s">
        <v>9742</v>
      </c>
    </row>
    <row r="8" spans="1:3">
      <c r="A8" s="206">
        <v>4</v>
      </c>
      <c r="B8" s="206">
        <v>2500700229</v>
      </c>
      <c r="C8" s="541" t="s">
        <v>9743</v>
      </c>
    </row>
    <row r="9" spans="1:3">
      <c r="A9" s="206">
        <v>5</v>
      </c>
      <c r="B9" s="206">
        <v>2500700238</v>
      </c>
      <c r="C9" s="541" t="s">
        <v>9744</v>
      </c>
    </row>
    <row r="10" spans="1:3">
      <c r="A10" s="206">
        <v>6</v>
      </c>
      <c r="B10" s="206">
        <v>2500700243</v>
      </c>
      <c r="C10" s="541" t="s">
        <v>9745</v>
      </c>
    </row>
    <row r="11" spans="1:3">
      <c r="A11" s="206">
        <v>7</v>
      </c>
      <c r="B11" s="206">
        <v>2500700244</v>
      </c>
      <c r="C11" s="541" t="s">
        <v>9746</v>
      </c>
    </row>
    <row r="12" spans="1:3">
      <c r="A12" s="206">
        <v>8</v>
      </c>
      <c r="B12" s="206">
        <v>2500700245</v>
      </c>
      <c r="C12" s="541" t="s">
        <v>9747</v>
      </c>
    </row>
    <row r="13" spans="1:3">
      <c r="A13" s="206">
        <v>9</v>
      </c>
      <c r="B13" s="206">
        <v>2500700246</v>
      </c>
      <c r="C13" s="541" t="s">
        <v>9748</v>
      </c>
    </row>
    <row r="14" spans="1:3">
      <c r="A14" s="206">
        <v>10</v>
      </c>
      <c r="B14" s="206">
        <v>2500701421</v>
      </c>
      <c r="C14" s="541" t="s">
        <v>9749</v>
      </c>
    </row>
    <row r="15" spans="1:3">
      <c r="A15" s="206">
        <v>11</v>
      </c>
      <c r="B15" s="206">
        <v>2500701422</v>
      </c>
      <c r="C15" s="541" t="s">
        <v>9750</v>
      </c>
    </row>
    <row r="16" spans="1:3">
      <c r="A16" s="206">
        <v>12</v>
      </c>
      <c r="B16" s="206">
        <v>2500700247</v>
      </c>
      <c r="C16" s="541" t="s">
        <v>9751</v>
      </c>
    </row>
    <row r="17" spans="1:3">
      <c r="A17" s="206">
        <v>13</v>
      </c>
      <c r="B17" s="206">
        <v>2500700270</v>
      </c>
      <c r="C17" s="541" t="s">
        <v>9667</v>
      </c>
    </row>
    <row r="18" spans="1:3">
      <c r="A18" s="206">
        <v>14</v>
      </c>
      <c r="B18" s="206">
        <v>2500701610</v>
      </c>
      <c r="C18" s="541" t="s">
        <v>9669</v>
      </c>
    </row>
    <row r="19" spans="1:3">
      <c r="A19" s="206">
        <v>15</v>
      </c>
      <c r="B19" s="206">
        <v>2500700309</v>
      </c>
      <c r="C19" s="541" t="s">
        <v>9752</v>
      </c>
    </row>
    <row r="20" spans="1:3">
      <c r="A20" s="206">
        <v>16</v>
      </c>
      <c r="B20" s="206">
        <v>2500700324</v>
      </c>
      <c r="C20" s="541" t="s">
        <v>9753</v>
      </c>
    </row>
    <row r="21" spans="1:3">
      <c r="A21" s="206">
        <v>17</v>
      </c>
      <c r="B21" s="206">
        <v>2500700325</v>
      </c>
      <c r="C21" s="541" t="s">
        <v>9670</v>
      </c>
    </row>
    <row r="22" spans="1:3">
      <c r="A22" s="206">
        <v>18</v>
      </c>
      <c r="B22" s="206">
        <v>2500700326</v>
      </c>
      <c r="C22" s="541" t="s">
        <v>9754</v>
      </c>
    </row>
    <row r="23" spans="1:3">
      <c r="A23" s="206">
        <v>19</v>
      </c>
      <c r="B23" s="206">
        <v>2500700327</v>
      </c>
      <c r="C23" s="541" t="s">
        <v>9671</v>
      </c>
    </row>
    <row r="24" spans="1:3">
      <c r="A24" s="206">
        <v>20</v>
      </c>
      <c r="B24" s="206">
        <v>2500700328</v>
      </c>
      <c r="C24" s="541" t="s">
        <v>9755</v>
      </c>
    </row>
    <row r="25" spans="1:3">
      <c r="A25" s="206">
        <v>21</v>
      </c>
      <c r="B25" s="206">
        <v>2500700329</v>
      </c>
      <c r="C25" s="541" t="s">
        <v>9756</v>
      </c>
    </row>
    <row r="26" spans="1:3">
      <c r="A26" s="206">
        <v>22</v>
      </c>
      <c r="B26" s="206">
        <v>2500700330</v>
      </c>
      <c r="C26" s="541" t="s">
        <v>9672</v>
      </c>
    </row>
    <row r="27" spans="1:3">
      <c r="A27" s="206">
        <v>23</v>
      </c>
      <c r="B27" s="206">
        <v>2500700331</v>
      </c>
      <c r="C27" s="541" t="s">
        <v>9757</v>
      </c>
    </row>
    <row r="28" spans="1:3">
      <c r="A28" s="206">
        <v>24</v>
      </c>
      <c r="B28" s="206">
        <v>2500700332</v>
      </c>
      <c r="C28" s="541" t="s">
        <v>9758</v>
      </c>
    </row>
    <row r="29" spans="1:3">
      <c r="A29" s="206">
        <v>25</v>
      </c>
      <c r="B29" s="206">
        <v>2500700333</v>
      </c>
      <c r="C29" s="541" t="s">
        <v>9673</v>
      </c>
    </row>
    <row r="30" spans="1:3">
      <c r="A30" s="206">
        <v>26</v>
      </c>
      <c r="B30" s="206">
        <v>2500700335</v>
      </c>
      <c r="C30" s="541" t="s">
        <v>9674</v>
      </c>
    </row>
    <row r="31" spans="1:3">
      <c r="A31" s="206">
        <v>27</v>
      </c>
      <c r="B31" s="206">
        <v>2500700336</v>
      </c>
      <c r="C31" s="541" t="s">
        <v>8969</v>
      </c>
    </row>
    <row r="32" spans="1:3">
      <c r="A32" s="206">
        <v>28</v>
      </c>
      <c r="B32" s="206">
        <v>2500700337</v>
      </c>
      <c r="C32" s="541" t="s">
        <v>9759</v>
      </c>
    </row>
    <row r="33" spans="1:3">
      <c r="A33" s="206">
        <v>29</v>
      </c>
      <c r="B33" s="206">
        <v>2500700338</v>
      </c>
      <c r="C33" s="541" t="s">
        <v>9760</v>
      </c>
    </row>
    <row r="34" spans="1:3">
      <c r="A34" s="206">
        <v>30</v>
      </c>
      <c r="B34" s="206">
        <v>2500700339</v>
      </c>
      <c r="C34" s="541" t="s">
        <v>9761</v>
      </c>
    </row>
    <row r="35" spans="1:3">
      <c r="A35" s="206">
        <v>31</v>
      </c>
      <c r="B35" s="206">
        <v>2500700341</v>
      </c>
      <c r="C35" s="541" t="s">
        <v>9675</v>
      </c>
    </row>
    <row r="36" spans="1:3">
      <c r="A36" s="206">
        <v>32</v>
      </c>
      <c r="B36" s="206">
        <v>2500700342</v>
      </c>
      <c r="C36" s="541" t="s">
        <v>9676</v>
      </c>
    </row>
    <row r="37" spans="1:3">
      <c r="A37" s="206">
        <v>33</v>
      </c>
      <c r="B37" s="206">
        <v>2500700343</v>
      </c>
      <c r="C37" s="541" t="s">
        <v>8970</v>
      </c>
    </row>
    <row r="38" spans="1:3">
      <c r="A38" s="206">
        <v>34</v>
      </c>
      <c r="B38" s="206">
        <v>2500700344</v>
      </c>
      <c r="C38" s="541" t="s">
        <v>8971</v>
      </c>
    </row>
    <row r="39" spans="1:3">
      <c r="A39" s="206">
        <v>35</v>
      </c>
      <c r="B39" s="206">
        <v>2500700345</v>
      </c>
      <c r="C39" s="541" t="s">
        <v>9762</v>
      </c>
    </row>
    <row r="40" spans="1:3">
      <c r="A40" s="206">
        <v>36</v>
      </c>
      <c r="B40" s="206">
        <v>2500700347</v>
      </c>
      <c r="C40" s="541" t="s">
        <v>9763</v>
      </c>
    </row>
    <row r="41" spans="1:3">
      <c r="A41" s="206">
        <v>37</v>
      </c>
      <c r="B41" s="206">
        <v>2500700348</v>
      </c>
      <c r="C41" s="541" t="s">
        <v>9764</v>
      </c>
    </row>
    <row r="42" spans="1:3">
      <c r="A42" s="206">
        <v>38</v>
      </c>
      <c r="B42" s="206">
        <v>2500700349</v>
      </c>
      <c r="C42" s="541" t="s">
        <v>9677</v>
      </c>
    </row>
    <row r="43" spans="1:3">
      <c r="A43" s="206">
        <v>39</v>
      </c>
      <c r="B43" s="206">
        <v>2500700350</v>
      </c>
      <c r="C43" s="541" t="s">
        <v>9678</v>
      </c>
    </row>
    <row r="44" spans="1:3">
      <c r="A44" s="206">
        <v>40</v>
      </c>
      <c r="B44" s="206">
        <v>2500700351</v>
      </c>
      <c r="C44" s="541" t="s">
        <v>9765</v>
      </c>
    </row>
    <row r="45" spans="1:3">
      <c r="A45" s="206">
        <v>41</v>
      </c>
      <c r="B45" s="206">
        <v>2500700353</v>
      </c>
      <c r="C45" s="541" t="s">
        <v>9766</v>
      </c>
    </row>
    <row r="46" spans="1:3">
      <c r="A46" s="206">
        <v>42</v>
      </c>
      <c r="B46" s="206">
        <v>2500700354</v>
      </c>
      <c r="C46" s="541" t="s">
        <v>9679</v>
      </c>
    </row>
    <row r="47" spans="1:3">
      <c r="A47" s="206">
        <v>43</v>
      </c>
      <c r="B47" s="206">
        <v>2500700355</v>
      </c>
      <c r="C47" s="541" t="s">
        <v>9680</v>
      </c>
    </row>
    <row r="48" spans="1:3">
      <c r="A48" s="206">
        <v>44</v>
      </c>
      <c r="B48" s="206">
        <v>2500700356</v>
      </c>
      <c r="C48" s="541" t="s">
        <v>8972</v>
      </c>
    </row>
    <row r="49" spans="1:3">
      <c r="A49" s="206">
        <v>45</v>
      </c>
      <c r="B49" s="206">
        <v>2500701495</v>
      </c>
      <c r="C49" s="541" t="s">
        <v>9681</v>
      </c>
    </row>
    <row r="50" spans="1:3">
      <c r="A50" s="206">
        <v>46</v>
      </c>
      <c r="B50" s="206">
        <v>2500701721</v>
      </c>
      <c r="C50" s="541" t="s">
        <v>9767</v>
      </c>
    </row>
    <row r="51" spans="1:3">
      <c r="A51" s="206">
        <v>47</v>
      </c>
      <c r="B51" s="206">
        <v>2500701674</v>
      </c>
      <c r="C51" s="541" t="s">
        <v>9683</v>
      </c>
    </row>
    <row r="52" spans="1:3">
      <c r="A52" s="206">
        <v>48</v>
      </c>
      <c r="B52" s="206">
        <v>2500700412</v>
      </c>
      <c r="C52" s="541" t="s">
        <v>9768</v>
      </c>
    </row>
    <row r="53" spans="1:3">
      <c r="A53" s="206">
        <v>49</v>
      </c>
      <c r="B53" s="206">
        <v>2500700414</v>
      </c>
      <c r="C53" s="541" t="s">
        <v>9769</v>
      </c>
    </row>
    <row r="54" spans="1:3">
      <c r="A54" s="206">
        <v>50</v>
      </c>
      <c r="B54" s="206">
        <v>2500700419</v>
      </c>
      <c r="C54" s="541" t="s">
        <v>9770</v>
      </c>
    </row>
    <row r="55" spans="1:3">
      <c r="A55" s="206">
        <v>51</v>
      </c>
      <c r="B55" s="206">
        <v>2500700422</v>
      </c>
      <c r="C55" s="541" t="s">
        <v>9771</v>
      </c>
    </row>
    <row r="56" spans="1:3">
      <c r="A56" s="206">
        <v>52</v>
      </c>
      <c r="B56" s="206">
        <v>2500700424</v>
      </c>
      <c r="C56" s="541" t="s">
        <v>9684</v>
      </c>
    </row>
    <row r="57" spans="1:3">
      <c r="A57" s="206">
        <v>53</v>
      </c>
      <c r="B57" s="206">
        <v>2500700426</v>
      </c>
      <c r="C57" s="541" t="s">
        <v>9772</v>
      </c>
    </row>
    <row r="58" spans="1:3">
      <c r="A58" s="206">
        <v>54</v>
      </c>
      <c r="B58" s="206">
        <v>2500700428</v>
      </c>
      <c r="C58" s="541" t="s">
        <v>9773</v>
      </c>
    </row>
    <row r="59" spans="1:3">
      <c r="A59" s="206">
        <v>55</v>
      </c>
      <c r="B59" s="206">
        <v>2500700429</v>
      </c>
      <c r="C59" s="541" t="s">
        <v>8980</v>
      </c>
    </row>
    <row r="60" spans="1:3">
      <c r="A60" s="206">
        <v>56</v>
      </c>
      <c r="B60" s="206">
        <v>2500701605</v>
      </c>
      <c r="C60" s="541" t="s">
        <v>9774</v>
      </c>
    </row>
    <row r="61" spans="1:3">
      <c r="A61" s="206">
        <v>57</v>
      </c>
      <c r="B61" s="206">
        <v>2500701698</v>
      </c>
      <c r="C61" s="541" t="s">
        <v>9775</v>
      </c>
    </row>
    <row r="62" spans="1:3">
      <c r="A62" s="206">
        <v>58</v>
      </c>
      <c r="B62" s="206">
        <v>2500701681</v>
      </c>
      <c r="C62" s="541" t="s">
        <v>9776</v>
      </c>
    </row>
    <row r="63" spans="1:3">
      <c r="A63" s="206">
        <v>59</v>
      </c>
      <c r="B63" s="206">
        <v>2500701603</v>
      </c>
      <c r="C63" s="541" t="s">
        <v>9777</v>
      </c>
    </row>
    <row r="64" spans="1:3">
      <c r="A64" s="206">
        <v>60</v>
      </c>
      <c r="B64" s="206">
        <v>2500700452</v>
      </c>
      <c r="C64" s="541" t="s">
        <v>9778</v>
      </c>
    </row>
    <row r="65" spans="1:3">
      <c r="A65" s="206">
        <v>61</v>
      </c>
      <c r="B65" s="206">
        <v>2500700453</v>
      </c>
      <c r="C65" s="541" t="s">
        <v>9779</v>
      </c>
    </row>
    <row r="66" spans="1:3">
      <c r="A66" s="206">
        <v>62</v>
      </c>
      <c r="B66" s="206">
        <v>2500700454</v>
      </c>
      <c r="C66" s="541" t="s">
        <v>9780</v>
      </c>
    </row>
    <row r="67" spans="1:3">
      <c r="A67" s="206">
        <v>63</v>
      </c>
      <c r="B67" s="206">
        <v>2500700455</v>
      </c>
      <c r="C67" s="541" t="s">
        <v>9781</v>
      </c>
    </row>
    <row r="68" spans="1:3">
      <c r="A68" s="206">
        <v>64</v>
      </c>
      <c r="B68" s="206">
        <v>2500700457</v>
      </c>
      <c r="C68" s="541" t="s">
        <v>9782</v>
      </c>
    </row>
    <row r="69" spans="1:3">
      <c r="A69" s="206">
        <v>65</v>
      </c>
      <c r="B69" s="206">
        <v>2500701682</v>
      </c>
      <c r="C69" s="541" t="s">
        <v>9783</v>
      </c>
    </row>
    <row r="70" spans="1:3">
      <c r="A70" s="206">
        <v>66</v>
      </c>
      <c r="B70" s="206">
        <v>2500701683</v>
      </c>
      <c r="C70" s="541" t="s">
        <v>9784</v>
      </c>
    </row>
    <row r="71" spans="1:3">
      <c r="A71" s="206">
        <v>67</v>
      </c>
      <c r="B71" s="206">
        <v>2500701684</v>
      </c>
      <c r="C71" s="541" t="s">
        <v>9785</v>
      </c>
    </row>
    <row r="72" spans="1:3">
      <c r="A72" s="206">
        <v>68</v>
      </c>
      <c r="B72" s="206">
        <v>2500701685</v>
      </c>
      <c r="C72" s="541" t="s">
        <v>9786</v>
      </c>
    </row>
    <row r="73" spans="1:3">
      <c r="A73" s="206">
        <v>69</v>
      </c>
      <c r="B73" s="206">
        <v>2500701686</v>
      </c>
      <c r="C73" s="541" t="s">
        <v>9009</v>
      </c>
    </row>
    <row r="74" spans="1:3">
      <c r="A74" s="206">
        <v>70</v>
      </c>
      <c r="B74" s="206">
        <v>2500700473</v>
      </c>
      <c r="C74" s="541" t="s">
        <v>9787</v>
      </c>
    </row>
    <row r="75" spans="1:3">
      <c r="A75" s="206">
        <v>71</v>
      </c>
      <c r="B75" s="206">
        <v>2500701726</v>
      </c>
      <c r="C75" s="541" t="s">
        <v>9788</v>
      </c>
    </row>
    <row r="76" spans="1:3">
      <c r="A76" s="206">
        <v>72</v>
      </c>
      <c r="B76" s="206">
        <v>2500700483</v>
      </c>
      <c r="C76" s="541" t="s">
        <v>9789</v>
      </c>
    </row>
    <row r="77" spans="1:3">
      <c r="A77" s="206">
        <v>73</v>
      </c>
      <c r="B77" s="206">
        <v>2500700500</v>
      </c>
      <c r="C77" s="541" t="s">
        <v>9685</v>
      </c>
    </row>
    <row r="78" spans="1:3">
      <c r="A78" s="206">
        <v>74</v>
      </c>
      <c r="B78" s="206">
        <v>2500700540</v>
      </c>
      <c r="C78" s="541" t="s">
        <v>9790</v>
      </c>
    </row>
    <row r="79" spans="1:3">
      <c r="A79" s="206">
        <v>75</v>
      </c>
      <c r="B79" s="206">
        <v>2500700574</v>
      </c>
      <c r="C79" s="541" t="s">
        <v>9688</v>
      </c>
    </row>
    <row r="80" spans="1:3">
      <c r="A80" s="206">
        <v>76</v>
      </c>
      <c r="B80" s="206">
        <v>2500700630</v>
      </c>
      <c r="C80" s="541" t="s">
        <v>9690</v>
      </c>
    </row>
    <row r="81" spans="1:3">
      <c r="A81" s="206">
        <v>77</v>
      </c>
      <c r="B81" s="206">
        <v>2500700645</v>
      </c>
      <c r="C81" s="541" t="s">
        <v>8053</v>
      </c>
    </row>
    <row r="82" spans="1:3">
      <c r="A82" s="206">
        <v>78</v>
      </c>
      <c r="B82" s="206">
        <v>2500700647</v>
      </c>
      <c r="C82" s="541" t="s">
        <v>9791</v>
      </c>
    </row>
    <row r="83" spans="1:3">
      <c r="A83" s="206">
        <v>79</v>
      </c>
      <c r="B83" s="206">
        <v>2500700649</v>
      </c>
      <c r="C83" s="541" t="s">
        <v>9691</v>
      </c>
    </row>
    <row r="84" spans="1:3">
      <c r="A84" s="206">
        <v>80</v>
      </c>
      <c r="B84" s="206">
        <v>2500700651</v>
      </c>
      <c r="C84" s="541" t="s">
        <v>9692</v>
      </c>
    </row>
    <row r="85" spans="1:3">
      <c r="A85" s="206">
        <v>81</v>
      </c>
      <c r="B85" s="206">
        <v>2500700653</v>
      </c>
      <c r="C85" s="541" t="s">
        <v>9792</v>
      </c>
    </row>
    <row r="86" spans="1:3">
      <c r="A86" s="206">
        <v>82</v>
      </c>
      <c r="B86" s="206">
        <v>2500700655</v>
      </c>
      <c r="C86" s="541" t="s">
        <v>9693</v>
      </c>
    </row>
    <row r="87" spans="1:3">
      <c r="A87" s="206">
        <v>83</v>
      </c>
      <c r="B87" s="206">
        <v>2500700657</v>
      </c>
      <c r="C87" s="541" t="s">
        <v>9793</v>
      </c>
    </row>
    <row r="88" spans="1:3">
      <c r="A88" s="206">
        <v>84</v>
      </c>
      <c r="B88" s="206">
        <v>2500700659</v>
      </c>
      <c r="C88" s="541" t="s">
        <v>9694</v>
      </c>
    </row>
    <row r="89" spans="1:3">
      <c r="A89" s="206">
        <v>85</v>
      </c>
      <c r="B89" s="206">
        <v>2500700474</v>
      </c>
      <c r="C89" s="541" t="s">
        <v>9794</v>
      </c>
    </row>
    <row r="90" spans="1:3">
      <c r="A90" s="206">
        <v>86</v>
      </c>
      <c r="B90" s="206">
        <v>2500700661</v>
      </c>
      <c r="C90" s="541" t="s">
        <v>9695</v>
      </c>
    </row>
    <row r="91" spans="1:3">
      <c r="A91" s="206">
        <v>87</v>
      </c>
      <c r="B91" s="206">
        <v>2500700669</v>
      </c>
      <c r="C91" s="541" t="s">
        <v>9795</v>
      </c>
    </row>
    <row r="92" spans="1:3">
      <c r="A92" s="206">
        <v>88</v>
      </c>
      <c r="B92" s="206">
        <v>2500700671</v>
      </c>
      <c r="C92" s="541" t="s">
        <v>9796</v>
      </c>
    </row>
    <row r="93" spans="1:3">
      <c r="A93" s="206">
        <v>89</v>
      </c>
      <c r="B93" s="206">
        <v>2500700673</v>
      </c>
      <c r="C93" s="541" t="s">
        <v>9797</v>
      </c>
    </row>
    <row r="94" spans="1:3">
      <c r="A94" s="206">
        <v>90</v>
      </c>
      <c r="B94" s="206">
        <v>2500700675</v>
      </c>
      <c r="C94" s="541" t="s">
        <v>9696</v>
      </c>
    </row>
    <row r="95" spans="1:3">
      <c r="A95" s="206">
        <v>91</v>
      </c>
      <c r="B95" s="206">
        <v>2500700677</v>
      </c>
      <c r="C95" s="541" t="s">
        <v>9697</v>
      </c>
    </row>
    <row r="96" spans="1:3">
      <c r="A96" s="206">
        <v>92</v>
      </c>
      <c r="B96" s="206">
        <v>2500700679</v>
      </c>
      <c r="C96" s="541" t="s">
        <v>9698</v>
      </c>
    </row>
    <row r="97" spans="1:3">
      <c r="A97" s="206">
        <v>93</v>
      </c>
      <c r="B97" s="206">
        <v>2500700681</v>
      </c>
      <c r="C97" s="541" t="s">
        <v>9798</v>
      </c>
    </row>
    <row r="98" spans="1:3">
      <c r="A98" s="206">
        <v>94</v>
      </c>
      <c r="B98" s="206">
        <v>2500700683</v>
      </c>
      <c r="C98" s="541" t="s">
        <v>9799</v>
      </c>
    </row>
    <row r="99" spans="1:3">
      <c r="A99" s="206">
        <v>95</v>
      </c>
      <c r="B99" s="206">
        <v>2500700475</v>
      </c>
      <c r="C99" s="541" t="s">
        <v>9699</v>
      </c>
    </row>
    <row r="100" spans="1:3">
      <c r="A100" s="206">
        <v>96</v>
      </c>
      <c r="B100" s="206">
        <v>2500701673</v>
      </c>
      <c r="C100" s="541" t="s">
        <v>9800</v>
      </c>
    </row>
    <row r="101" spans="1:3">
      <c r="A101" s="206">
        <v>97</v>
      </c>
      <c r="B101" s="206">
        <v>2500700685</v>
      </c>
      <c r="C101" s="541" t="s">
        <v>9801</v>
      </c>
    </row>
    <row r="102" spans="1:3">
      <c r="A102" s="206">
        <v>98</v>
      </c>
      <c r="B102" s="206">
        <v>2500700693</v>
      </c>
      <c r="C102" s="541" t="s">
        <v>9700</v>
      </c>
    </row>
    <row r="103" spans="1:3">
      <c r="A103" s="206">
        <v>99</v>
      </c>
      <c r="B103" s="206">
        <v>2500700695</v>
      </c>
      <c r="C103" s="541" t="s">
        <v>9701</v>
      </c>
    </row>
    <row r="104" spans="1:3">
      <c r="A104" s="206">
        <v>100</v>
      </c>
      <c r="B104" s="206">
        <v>2500700696</v>
      </c>
      <c r="C104" s="541" t="s">
        <v>9702</v>
      </c>
    </row>
    <row r="105" spans="1:3">
      <c r="A105" s="206">
        <v>101</v>
      </c>
      <c r="B105" s="206">
        <v>2500700697</v>
      </c>
      <c r="C105" s="541" t="s">
        <v>9703</v>
      </c>
    </row>
    <row r="106" spans="1:3">
      <c r="A106" s="206">
        <v>102</v>
      </c>
      <c r="B106" s="206">
        <v>2500700699</v>
      </c>
      <c r="C106" s="541" t="s">
        <v>9802</v>
      </c>
    </row>
    <row r="107" spans="1:3">
      <c r="A107" s="206">
        <v>103</v>
      </c>
      <c r="B107" s="206">
        <v>2500700701</v>
      </c>
      <c r="C107" s="541" t="s">
        <v>9803</v>
      </c>
    </row>
    <row r="108" spans="1:3">
      <c r="A108" s="206">
        <v>104</v>
      </c>
      <c r="B108" s="206">
        <v>2500700703</v>
      </c>
      <c r="C108" s="541" t="s">
        <v>9704</v>
      </c>
    </row>
    <row r="109" spans="1:3">
      <c r="A109" s="206">
        <v>105</v>
      </c>
      <c r="B109" s="206">
        <v>2500700705</v>
      </c>
      <c r="C109" s="541" t="s">
        <v>9804</v>
      </c>
    </row>
    <row r="110" spans="1:3">
      <c r="A110" s="206">
        <v>106</v>
      </c>
      <c r="B110" s="206">
        <v>2500700707</v>
      </c>
      <c r="C110" s="541" t="s">
        <v>9705</v>
      </c>
    </row>
    <row r="111" spans="1:3">
      <c r="A111" s="206">
        <v>107</v>
      </c>
      <c r="B111" s="206">
        <v>2500700710</v>
      </c>
      <c r="C111" s="541" t="s">
        <v>9805</v>
      </c>
    </row>
    <row r="112" spans="1:3">
      <c r="A112" s="206">
        <v>108</v>
      </c>
      <c r="B112" s="206">
        <v>2500700476</v>
      </c>
      <c r="C112" s="541" t="s">
        <v>9806</v>
      </c>
    </row>
    <row r="113" spans="1:3">
      <c r="A113" s="206">
        <v>109</v>
      </c>
      <c r="B113" s="206">
        <v>2500701708</v>
      </c>
      <c r="C113" s="541" t="s">
        <v>9807</v>
      </c>
    </row>
    <row r="114" spans="1:3">
      <c r="A114" s="206">
        <v>110</v>
      </c>
      <c r="B114" s="206">
        <v>2500700712</v>
      </c>
      <c r="C114" s="541" t="s">
        <v>9706</v>
      </c>
    </row>
    <row r="115" spans="1:3">
      <c r="A115" s="206">
        <v>111</v>
      </c>
      <c r="B115" s="206">
        <v>2500700720</v>
      </c>
      <c r="C115" s="541" t="s">
        <v>9808</v>
      </c>
    </row>
    <row r="116" spans="1:3">
      <c r="A116" s="206">
        <v>112</v>
      </c>
      <c r="B116" s="206">
        <v>2500700722</v>
      </c>
      <c r="C116" s="541" t="s">
        <v>9809</v>
      </c>
    </row>
    <row r="117" spans="1:3">
      <c r="A117" s="206">
        <v>113</v>
      </c>
      <c r="B117" s="206">
        <v>2500700724</v>
      </c>
      <c r="C117" s="541" t="s">
        <v>9810</v>
      </c>
    </row>
    <row r="118" spans="1:3">
      <c r="A118" s="206">
        <v>114</v>
      </c>
      <c r="B118" s="206">
        <v>2500700725</v>
      </c>
      <c r="C118" s="541" t="s">
        <v>9811</v>
      </c>
    </row>
    <row r="119" spans="1:3">
      <c r="A119" s="206">
        <v>115</v>
      </c>
      <c r="B119" s="206">
        <v>2500700727</v>
      </c>
      <c r="C119" s="541" t="s">
        <v>9707</v>
      </c>
    </row>
    <row r="120" spans="1:3">
      <c r="A120" s="206">
        <v>116</v>
      </c>
      <c r="B120" s="206">
        <v>2500700729</v>
      </c>
      <c r="C120" s="541" t="s">
        <v>9812</v>
      </c>
    </row>
    <row r="121" spans="1:3">
      <c r="A121" s="206">
        <v>117</v>
      </c>
      <c r="B121" s="206">
        <v>2500700731</v>
      </c>
      <c r="C121" s="541" t="s">
        <v>9708</v>
      </c>
    </row>
    <row r="122" spans="1:3">
      <c r="A122" s="206">
        <v>118</v>
      </c>
      <c r="B122" s="206">
        <v>2500700733</v>
      </c>
      <c r="C122" s="541" t="s">
        <v>9813</v>
      </c>
    </row>
    <row r="123" spans="1:3">
      <c r="A123" s="206">
        <v>119</v>
      </c>
      <c r="B123" s="206">
        <v>2500700735</v>
      </c>
      <c r="C123" s="541" t="s">
        <v>9814</v>
      </c>
    </row>
    <row r="124" spans="1:3">
      <c r="A124" s="206">
        <v>120</v>
      </c>
      <c r="B124" s="206">
        <v>2500700737</v>
      </c>
      <c r="C124" s="541" t="s">
        <v>9709</v>
      </c>
    </row>
    <row r="125" spans="1:3">
      <c r="A125" s="206">
        <v>121</v>
      </c>
      <c r="B125" s="206">
        <v>2500700739</v>
      </c>
      <c r="C125" s="541" t="s">
        <v>9815</v>
      </c>
    </row>
    <row r="126" spans="1:3">
      <c r="A126" s="206">
        <v>122</v>
      </c>
      <c r="B126" s="206">
        <v>2500700741</v>
      </c>
      <c r="C126" s="541" t="s">
        <v>9710</v>
      </c>
    </row>
    <row r="127" spans="1:3">
      <c r="A127" s="206">
        <v>123</v>
      </c>
      <c r="B127" s="206">
        <v>2500701689</v>
      </c>
      <c r="C127" s="541" t="s">
        <v>9816</v>
      </c>
    </row>
    <row r="128" spans="1:3">
      <c r="A128" s="206">
        <v>124</v>
      </c>
      <c r="B128" s="206">
        <v>2500700477</v>
      </c>
      <c r="C128" s="541" t="s">
        <v>9817</v>
      </c>
    </row>
    <row r="129" spans="1:3">
      <c r="A129" s="206">
        <v>125</v>
      </c>
      <c r="B129" s="206">
        <v>2500701690</v>
      </c>
      <c r="C129" s="541" t="s">
        <v>9818</v>
      </c>
    </row>
    <row r="130" spans="1:3">
      <c r="A130" s="206">
        <v>126</v>
      </c>
      <c r="B130" s="206">
        <v>2500700743</v>
      </c>
      <c r="C130" s="541" t="s">
        <v>9819</v>
      </c>
    </row>
    <row r="131" spans="1:3">
      <c r="A131" s="206">
        <v>127</v>
      </c>
      <c r="B131" s="206">
        <v>2500700751</v>
      </c>
      <c r="C131" s="541" t="s">
        <v>9820</v>
      </c>
    </row>
    <row r="132" spans="1:3">
      <c r="A132" s="206">
        <v>128</v>
      </c>
      <c r="B132" s="206">
        <v>2500700753</v>
      </c>
      <c r="C132" s="541" t="s">
        <v>9711</v>
      </c>
    </row>
    <row r="133" spans="1:3">
      <c r="A133" s="206">
        <v>129</v>
      </c>
      <c r="B133" s="206">
        <v>2500700754</v>
      </c>
      <c r="C133" s="541" t="s">
        <v>9712</v>
      </c>
    </row>
    <row r="134" spans="1:3">
      <c r="A134" s="206">
        <v>130</v>
      </c>
      <c r="B134" s="206">
        <v>2500700756</v>
      </c>
      <c r="C134" s="541" t="s">
        <v>9821</v>
      </c>
    </row>
    <row r="135" spans="1:3">
      <c r="A135" s="206">
        <v>131</v>
      </c>
      <c r="B135" s="206">
        <v>2500700758</v>
      </c>
      <c r="C135" s="541" t="s">
        <v>9822</v>
      </c>
    </row>
    <row r="136" spans="1:3">
      <c r="A136" s="206">
        <v>132</v>
      </c>
      <c r="B136" s="206">
        <v>2500700759</v>
      </c>
      <c r="C136" s="541" t="s">
        <v>9823</v>
      </c>
    </row>
    <row r="137" spans="1:3">
      <c r="A137" s="206">
        <v>133</v>
      </c>
      <c r="B137" s="206">
        <v>2500700761</v>
      </c>
      <c r="C137" s="541" t="s">
        <v>9824</v>
      </c>
    </row>
    <row r="138" spans="1:3">
      <c r="A138" s="206">
        <v>134</v>
      </c>
      <c r="B138" s="206">
        <v>2500700762</v>
      </c>
      <c r="C138" s="541" t="s">
        <v>9825</v>
      </c>
    </row>
    <row r="139" spans="1:3">
      <c r="A139" s="206">
        <v>135</v>
      </c>
      <c r="B139" s="206">
        <v>2500700764</v>
      </c>
      <c r="C139" s="541" t="s">
        <v>9826</v>
      </c>
    </row>
    <row r="140" spans="1:3">
      <c r="A140" s="206">
        <v>136</v>
      </c>
      <c r="B140" s="206">
        <v>2500700765</v>
      </c>
      <c r="C140" s="541" t="s">
        <v>9827</v>
      </c>
    </row>
    <row r="141" spans="1:3">
      <c r="A141" s="206">
        <v>137</v>
      </c>
      <c r="B141" s="206">
        <v>2500700767</v>
      </c>
      <c r="C141" s="541" t="s">
        <v>9828</v>
      </c>
    </row>
    <row r="142" spans="1:3">
      <c r="A142" s="206">
        <v>138</v>
      </c>
      <c r="B142" s="206">
        <v>2500700769</v>
      </c>
      <c r="C142" s="541" t="s">
        <v>9713</v>
      </c>
    </row>
    <row r="143" spans="1:3">
      <c r="A143" s="206">
        <v>139</v>
      </c>
      <c r="B143" s="206">
        <v>2500700771</v>
      </c>
      <c r="C143" s="541" t="s">
        <v>9714</v>
      </c>
    </row>
    <row r="144" spans="1:3">
      <c r="A144" s="206">
        <v>140</v>
      </c>
      <c r="B144" s="206">
        <v>2500700478</v>
      </c>
      <c r="C144" s="541" t="s">
        <v>9715</v>
      </c>
    </row>
    <row r="145" spans="1:3">
      <c r="A145" s="206">
        <v>141</v>
      </c>
      <c r="B145" s="206">
        <v>2500701678</v>
      </c>
      <c r="C145" s="541" t="s">
        <v>9829</v>
      </c>
    </row>
    <row r="146" spans="1:3">
      <c r="A146" s="206">
        <v>142</v>
      </c>
      <c r="B146" s="206">
        <v>2500700772</v>
      </c>
      <c r="C146" s="541" t="s">
        <v>9830</v>
      </c>
    </row>
    <row r="147" spans="1:3">
      <c r="A147" s="206">
        <v>143</v>
      </c>
      <c r="B147" s="206">
        <v>2500700780</v>
      </c>
      <c r="C147" s="541" t="s">
        <v>9716</v>
      </c>
    </row>
    <row r="148" spans="1:3">
      <c r="A148" s="206">
        <v>144</v>
      </c>
      <c r="B148" s="206">
        <v>2500700782</v>
      </c>
      <c r="C148" s="541" t="s">
        <v>9831</v>
      </c>
    </row>
    <row r="149" spans="1:3">
      <c r="A149" s="206">
        <v>145</v>
      </c>
      <c r="B149" s="206">
        <v>2500700784</v>
      </c>
      <c r="C149" s="541" t="s">
        <v>9832</v>
      </c>
    </row>
    <row r="150" spans="1:3">
      <c r="A150" s="206">
        <v>146</v>
      </c>
      <c r="B150" s="206">
        <v>2500700786</v>
      </c>
      <c r="C150" s="541" t="s">
        <v>9833</v>
      </c>
    </row>
    <row r="151" spans="1:3">
      <c r="A151" s="206">
        <v>147</v>
      </c>
      <c r="B151" s="206">
        <v>2500700788</v>
      </c>
      <c r="C151" s="541" t="s">
        <v>9834</v>
      </c>
    </row>
    <row r="152" spans="1:3">
      <c r="A152" s="206">
        <v>148</v>
      </c>
      <c r="B152" s="206">
        <v>2500700790</v>
      </c>
      <c r="C152" s="541" t="s">
        <v>9835</v>
      </c>
    </row>
    <row r="153" spans="1:3">
      <c r="A153" s="206">
        <v>149</v>
      </c>
      <c r="B153" s="206">
        <v>2500700791</v>
      </c>
      <c r="C153" s="541" t="s">
        <v>9836</v>
      </c>
    </row>
    <row r="154" spans="1:3">
      <c r="A154" s="206">
        <v>150</v>
      </c>
      <c r="B154" s="206">
        <v>2500700793</v>
      </c>
      <c r="C154" s="541" t="s">
        <v>9837</v>
      </c>
    </row>
    <row r="155" spans="1:3">
      <c r="A155" s="206">
        <v>151</v>
      </c>
      <c r="B155" s="206">
        <v>2500700795</v>
      </c>
      <c r="C155" s="541" t="s">
        <v>9717</v>
      </c>
    </row>
    <row r="156" spans="1:3">
      <c r="A156" s="206">
        <v>152</v>
      </c>
      <c r="B156" s="206">
        <v>2500700797</v>
      </c>
      <c r="C156" s="541" t="s">
        <v>9838</v>
      </c>
    </row>
    <row r="157" spans="1:3">
      <c r="A157" s="206">
        <v>153</v>
      </c>
      <c r="B157" s="206">
        <v>2500700479</v>
      </c>
      <c r="C157" s="541" t="s">
        <v>9839</v>
      </c>
    </row>
    <row r="158" spans="1:3">
      <c r="A158" s="206">
        <v>154</v>
      </c>
      <c r="B158" s="206">
        <v>2500701676</v>
      </c>
      <c r="C158" s="541" t="s">
        <v>9840</v>
      </c>
    </row>
    <row r="159" spans="1:3">
      <c r="A159" s="206">
        <v>155</v>
      </c>
      <c r="B159" s="206">
        <v>2500700799</v>
      </c>
      <c r="C159" s="541" t="s">
        <v>9718</v>
      </c>
    </row>
    <row r="160" spans="1:3">
      <c r="A160" s="206">
        <v>156</v>
      </c>
      <c r="B160" s="206">
        <v>2500700808</v>
      </c>
      <c r="C160" s="541" t="s">
        <v>8973</v>
      </c>
    </row>
    <row r="161" spans="1:3">
      <c r="A161" s="206">
        <v>157</v>
      </c>
      <c r="B161" s="206">
        <v>2500700810</v>
      </c>
      <c r="C161" s="541" t="s">
        <v>9719</v>
      </c>
    </row>
    <row r="162" spans="1:3">
      <c r="A162" s="206">
        <v>158</v>
      </c>
      <c r="B162" s="206">
        <v>2500700812</v>
      </c>
      <c r="C162" s="541" t="s">
        <v>9720</v>
      </c>
    </row>
    <row r="163" spans="1:3">
      <c r="A163" s="206">
        <v>159</v>
      </c>
      <c r="B163" s="206">
        <v>2500700814</v>
      </c>
      <c r="C163" s="541" t="s">
        <v>9721</v>
      </c>
    </row>
    <row r="164" spans="1:3">
      <c r="A164" s="206">
        <v>160</v>
      </c>
      <c r="B164" s="206">
        <v>2500700816</v>
      </c>
      <c r="C164" s="541" t="s">
        <v>9722</v>
      </c>
    </row>
    <row r="165" spans="1:3">
      <c r="A165" s="206">
        <v>161</v>
      </c>
      <c r="B165" s="206">
        <v>2500700818</v>
      </c>
      <c r="C165" s="541" t="s">
        <v>9841</v>
      </c>
    </row>
    <row r="166" spans="1:3">
      <c r="A166" s="206">
        <v>162</v>
      </c>
      <c r="B166" s="206">
        <v>2500700820</v>
      </c>
      <c r="C166" s="541" t="s">
        <v>9723</v>
      </c>
    </row>
    <row r="167" spans="1:3">
      <c r="A167" s="206">
        <v>163</v>
      </c>
      <c r="B167" s="206">
        <v>2500700822</v>
      </c>
      <c r="C167" s="541" t="s">
        <v>9724</v>
      </c>
    </row>
    <row r="168" spans="1:3">
      <c r="A168" s="206">
        <v>164</v>
      </c>
      <c r="B168" s="206">
        <v>2500700480</v>
      </c>
      <c r="C168" s="541" t="s">
        <v>9725</v>
      </c>
    </row>
    <row r="169" spans="1:3">
      <c r="A169" s="206">
        <v>165</v>
      </c>
      <c r="B169" s="206">
        <v>2500701677</v>
      </c>
      <c r="C169" s="541" t="s">
        <v>9842</v>
      </c>
    </row>
    <row r="170" spans="1:3">
      <c r="A170" s="206">
        <v>166</v>
      </c>
      <c r="B170" s="206">
        <v>2500701696</v>
      </c>
      <c r="C170" s="541" t="s">
        <v>9843</v>
      </c>
    </row>
    <row r="171" spans="1:3">
      <c r="A171" s="206">
        <v>167</v>
      </c>
      <c r="B171" s="206">
        <v>2500700832</v>
      </c>
      <c r="C171" s="541" t="s">
        <v>9844</v>
      </c>
    </row>
    <row r="172" spans="1:3">
      <c r="A172" s="206">
        <v>168</v>
      </c>
      <c r="B172" s="206">
        <v>2500700834</v>
      </c>
      <c r="C172" s="541" t="s">
        <v>9845</v>
      </c>
    </row>
    <row r="173" spans="1:3">
      <c r="A173" s="206">
        <v>169</v>
      </c>
      <c r="B173" s="206">
        <v>2500700835</v>
      </c>
      <c r="C173" s="541" t="s">
        <v>9846</v>
      </c>
    </row>
    <row r="174" spans="1:3">
      <c r="A174" s="206">
        <v>170</v>
      </c>
      <c r="B174" s="206">
        <v>2500700836</v>
      </c>
      <c r="C174" s="541" t="s">
        <v>8974</v>
      </c>
    </row>
    <row r="175" spans="1:3">
      <c r="A175" s="206">
        <v>171</v>
      </c>
      <c r="B175" s="206">
        <v>2500700838</v>
      </c>
      <c r="C175" s="541" t="s">
        <v>8975</v>
      </c>
    </row>
    <row r="176" spans="1:3">
      <c r="A176" s="206">
        <v>172</v>
      </c>
      <c r="B176" s="206">
        <v>2500700840</v>
      </c>
      <c r="C176" s="541" t="s">
        <v>9726</v>
      </c>
    </row>
    <row r="177" spans="1:3">
      <c r="A177" s="206">
        <v>173</v>
      </c>
      <c r="B177" s="206">
        <v>2500700841</v>
      </c>
      <c r="C177" s="541" t="s">
        <v>9727</v>
      </c>
    </row>
    <row r="178" spans="1:3">
      <c r="A178" s="206">
        <v>174</v>
      </c>
      <c r="B178" s="206">
        <v>2500700843</v>
      </c>
      <c r="C178" s="541" t="s">
        <v>8976</v>
      </c>
    </row>
    <row r="179" spans="1:3">
      <c r="A179" s="206">
        <v>175</v>
      </c>
      <c r="B179" s="206">
        <v>2500700846</v>
      </c>
      <c r="C179" s="541" t="s">
        <v>9728</v>
      </c>
    </row>
    <row r="180" spans="1:3">
      <c r="A180" s="206">
        <v>176</v>
      </c>
      <c r="B180" s="206">
        <v>2500700848</v>
      </c>
      <c r="C180" s="541" t="s">
        <v>9729</v>
      </c>
    </row>
    <row r="181" spans="1:3">
      <c r="A181" s="206">
        <v>177</v>
      </c>
      <c r="B181" s="206">
        <v>2500700481</v>
      </c>
      <c r="C181" s="541" t="s">
        <v>9847</v>
      </c>
    </row>
    <row r="182" spans="1:3">
      <c r="A182" s="206">
        <v>178</v>
      </c>
      <c r="B182" s="206">
        <v>2500701702</v>
      </c>
      <c r="C182" s="541" t="s">
        <v>9848</v>
      </c>
    </row>
    <row r="183" spans="1:3">
      <c r="A183" s="206">
        <v>179</v>
      </c>
      <c r="B183" s="206">
        <v>2500700850</v>
      </c>
      <c r="C183" s="541" t="s">
        <v>9730</v>
      </c>
    </row>
    <row r="184" spans="1:3">
      <c r="A184" s="206">
        <v>180</v>
      </c>
      <c r="B184" s="206">
        <v>2500700858</v>
      </c>
      <c r="C184" s="541" t="s">
        <v>9731</v>
      </c>
    </row>
    <row r="185" spans="1:3">
      <c r="A185" s="206">
        <v>181</v>
      </c>
      <c r="B185" s="206">
        <v>2500700860</v>
      </c>
      <c r="C185" s="541" t="s">
        <v>9732</v>
      </c>
    </row>
    <row r="186" spans="1:3">
      <c r="A186" s="206">
        <v>182</v>
      </c>
      <c r="B186" s="206">
        <v>2500700862</v>
      </c>
      <c r="C186" s="541" t="s">
        <v>9733</v>
      </c>
    </row>
    <row r="187" spans="1:3">
      <c r="A187" s="206">
        <v>183</v>
      </c>
      <c r="B187" s="206">
        <v>2500700864</v>
      </c>
      <c r="C187" s="541" t="s">
        <v>9849</v>
      </c>
    </row>
    <row r="188" spans="1:3">
      <c r="A188" s="206">
        <v>184</v>
      </c>
      <c r="B188" s="206">
        <v>2500701701</v>
      </c>
      <c r="C188" s="541" t="s">
        <v>9850</v>
      </c>
    </row>
    <row r="189" spans="1:3">
      <c r="A189" s="206">
        <v>185</v>
      </c>
      <c r="B189" s="206">
        <v>2500700866</v>
      </c>
      <c r="C189" s="541" t="s">
        <v>9734</v>
      </c>
    </row>
    <row r="190" spans="1:3">
      <c r="A190" s="206">
        <v>186</v>
      </c>
      <c r="B190" s="206">
        <v>2500700868</v>
      </c>
      <c r="C190" s="541" t="s">
        <v>9735</v>
      </c>
    </row>
    <row r="191" spans="1:3">
      <c r="A191" s="206">
        <v>187</v>
      </c>
      <c r="B191" s="206">
        <v>2500700870</v>
      </c>
      <c r="C191" s="541" t="s">
        <v>9851</v>
      </c>
    </row>
    <row r="192" spans="1:3">
      <c r="A192" s="206">
        <v>188</v>
      </c>
      <c r="B192" s="206">
        <v>2500700871</v>
      </c>
      <c r="C192" s="541" t="s">
        <v>9736</v>
      </c>
    </row>
    <row r="193" spans="1:3">
      <c r="A193" s="206">
        <v>189</v>
      </c>
      <c r="B193" s="206">
        <v>2500700482</v>
      </c>
      <c r="C193" s="541" t="s">
        <v>9737</v>
      </c>
    </row>
    <row r="194" spans="1:3">
      <c r="A194" s="206">
        <v>190</v>
      </c>
      <c r="B194" s="206">
        <v>2500701692</v>
      </c>
      <c r="C194" s="541" t="s">
        <v>8977</v>
      </c>
    </row>
    <row r="195" spans="1:3">
      <c r="A195" s="206">
        <v>191</v>
      </c>
      <c r="B195" s="206">
        <v>2500701703</v>
      </c>
      <c r="C195" s="541" t="s">
        <v>9852</v>
      </c>
    </row>
  </sheetData>
  <mergeCells count="3">
    <mergeCell ref="A1:C1"/>
    <mergeCell ref="A2:C2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16</vt:i4>
      </vt:variant>
    </vt:vector>
  </HeadingPairs>
  <TitlesOfParts>
    <vt:vector size="34" baseType="lpstr">
      <vt:lpstr>แนบ 1</vt:lpstr>
      <vt:lpstr>แนบ 2</vt:lpstr>
      <vt:lpstr>แนบ 3</vt:lpstr>
      <vt:lpstr>แนบ8</vt:lpstr>
      <vt:lpstr>แนบ9</vt:lpstr>
      <vt:lpstr>แนบ10</vt:lpstr>
      <vt:lpstr>แนบ11</vt:lpstr>
      <vt:lpstr>แนบ12</vt:lpstr>
      <vt:lpstr>แนบ13</vt:lpstr>
      <vt:lpstr>แนบ14</vt:lpstr>
      <vt:lpstr>แนบ15</vt:lpstr>
      <vt:lpstr>แนบ16</vt:lpstr>
      <vt:lpstr>แนบ17</vt:lpstr>
      <vt:lpstr>แนบ19</vt:lpstr>
      <vt:lpstr>แนบ20</vt:lpstr>
      <vt:lpstr>แนบ21</vt:lpstr>
      <vt:lpstr>แนบ22</vt:lpstr>
      <vt:lpstr>แนบ23</vt:lpstr>
      <vt:lpstr>แนบ11!Print_Area</vt:lpstr>
      <vt:lpstr>แนบ16!Print_Area</vt:lpstr>
      <vt:lpstr>แนบ17!Print_Area</vt:lpstr>
      <vt:lpstr>แนบ19!Print_Area</vt:lpstr>
      <vt:lpstr>แนบ20!Print_Area</vt:lpstr>
      <vt:lpstr>แนบ21!Print_Area</vt:lpstr>
      <vt:lpstr>แนบ22!Print_Area</vt:lpstr>
      <vt:lpstr>แนบ10!Print_Titles</vt:lpstr>
      <vt:lpstr>แนบ11!Print_Titles</vt:lpstr>
      <vt:lpstr>แนบ17!Print_Titles</vt:lpstr>
      <vt:lpstr>แนบ19!Print_Titles</vt:lpstr>
      <vt:lpstr>แนบ20!Print_Titles</vt:lpstr>
      <vt:lpstr>แนบ21!Print_Titles</vt:lpstr>
      <vt:lpstr>แนบ22!Print_Titles</vt:lpstr>
      <vt:lpstr>แนบ23!Print_Titles</vt:lpstr>
      <vt:lpstr>แนบ9!Print_Titles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Desktop06</cp:lastModifiedBy>
  <cp:lastPrinted>2022-02-22T07:07:47Z</cp:lastPrinted>
  <dcterms:created xsi:type="dcterms:W3CDTF">2022-02-18T08:04:33Z</dcterms:created>
  <dcterms:modified xsi:type="dcterms:W3CDTF">2022-02-28T09:09:21Z</dcterms:modified>
</cp:coreProperties>
</file>